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Учеба\Биоинформатика\"/>
    </mc:Choice>
  </mc:AlternateContent>
  <xr:revisionPtr revIDLastSave="0" documentId="13_ncr:1_{9C940962-3F98-481F-B2E2-77445F7AAA53}" xr6:coauthVersionLast="40" xr6:coauthVersionMax="40" xr10:uidLastSave="{00000000-0000-0000-0000-000000000000}"/>
  <bookViews>
    <workbookView xWindow="240" yWindow="50" windowWidth="21080" windowHeight="10040" tabRatio="879" firstSheet="1" activeTab="1" xr2:uid="{00000000-000D-0000-FFFF-FFFF00000000}"/>
  </bookViews>
  <sheets>
    <sheet name="Methylococcuscapsulatusstr.Bath" sheetId="1" r:id="rId1"/>
    <sheet name="Сводная таблица" sheetId="6" r:id="rId2"/>
    <sheet name="Гистограмма" sheetId="3" r:id="rId3"/>
    <sheet name="Таблица числа генов" sheetId="7" r:id="rId4"/>
    <sheet name="Гены по категориям" sheetId="12" r:id="rId5"/>
  </sheets>
  <definedNames>
    <definedName name="_xlnm._FilterDatabase" localSheetId="0" hidden="1">Methylococcuscapsulatusstr.Bath!$A$1:$T$6157</definedName>
  </definedNames>
  <calcPr calcId="181029"/>
  <pivotCaches>
    <pivotCache cacheId="0" r:id="rId6"/>
  </pivotCaches>
</workbook>
</file>

<file path=xl/calcChain.xml><?xml version="1.0" encoding="utf-8"?>
<calcChain xmlns="http://schemas.openxmlformats.org/spreadsheetml/2006/main">
  <c r="F2" i="12" l="1"/>
  <c r="B5" i="12"/>
  <c r="B4" i="12"/>
  <c r="B3" i="12"/>
  <c r="E2" i="12"/>
  <c r="B11" i="12"/>
  <c r="B10" i="12"/>
  <c r="B9" i="12"/>
  <c r="B6" i="12"/>
  <c r="C1" i="3" l="1"/>
  <c r="C2" i="3"/>
  <c r="C3" i="3"/>
  <c r="C4" i="3"/>
  <c r="C5" i="3"/>
  <c r="C6" i="3"/>
  <c r="C7" i="3"/>
  <c r="C8" i="3"/>
</calcChain>
</file>

<file path=xl/sharedStrings.xml><?xml version="1.0" encoding="utf-8"?>
<sst xmlns="http://schemas.openxmlformats.org/spreadsheetml/2006/main" count="61265" uniqueCount="10794">
  <si>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</si>
  <si>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</si>
  <si>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</si>
  <si>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</si>
  <si>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</si>
  <si>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</si>
  <si>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</si>
  <si>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</si>
  <si>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</si>
  <si>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</si>
  <si>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</si>
  <si>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</si>
  <si>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</si>
  <si>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</si>
  <si>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</si>
  <si>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</si>
  <si>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</si>
  <si>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</si>
  <si>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</si>
  <si>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</si>
  <si>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gene</t>
  </si>
  <si>
    <t>protein_coding</t>
  </si>
  <si>
    <t>GCF_000008325.1</t>
  </si>
  <si>
    <t>Primary Assembly</t>
  </si>
  <si>
    <t>NC_002977.6</t>
  </si>
  <si>
    <t>+</t>
  </si>
  <si>
    <t>MCA_RS00005</t>
  </si>
  <si>
    <t>old_locus_tag=MCA0001</t>
  </si>
  <si>
    <t>CDS</t>
  </si>
  <si>
    <t>with_protein</t>
  </si>
  <si>
    <t>WP_010959374.1</t>
  </si>
  <si>
    <t>tRNA uridine-5-carboxymethylaminomethyl(34) synthesis enzyme MnmG</t>
  </si>
  <si>
    <t>MCA_RS00010</t>
  </si>
  <si>
    <t>old_locus_tag=MCA0002</t>
  </si>
  <si>
    <t>WP_010959375.1</t>
  </si>
  <si>
    <t>ribosomal RNA small subunit methyltransferase G</t>
  </si>
  <si>
    <t>MCA_RS00015</t>
  </si>
  <si>
    <t>old_locus_tag=MCA0003</t>
  </si>
  <si>
    <t>WP_010959376.1</t>
  </si>
  <si>
    <t>ParA family protein</t>
  </si>
  <si>
    <t>MCA_RS00020</t>
  </si>
  <si>
    <t>old_locus_tag=MCA0004</t>
  </si>
  <si>
    <t>WP_010959377.1</t>
  </si>
  <si>
    <t>chromosome partitioning protein ParB</t>
  </si>
  <si>
    <t>MCA_RS00025</t>
  </si>
  <si>
    <t>old_locus_tag=MCA0005</t>
  </si>
  <si>
    <t>WP_010959378.1</t>
  </si>
  <si>
    <t>F0F1 ATP synthase assembly protein I</t>
  </si>
  <si>
    <t>MCA_RS00030</t>
  </si>
  <si>
    <t>old_locus_tag=MCA0006</t>
  </si>
  <si>
    <t>WP_010959379.1</t>
  </si>
  <si>
    <t>ATP synthase subunit a 1</t>
  </si>
  <si>
    <t>MCA_RS00035</t>
  </si>
  <si>
    <t>old_locus_tag=MCA0007</t>
  </si>
  <si>
    <t>WP_010959380.1</t>
  </si>
  <si>
    <t>F0F1 ATP synthase subunit C</t>
  </si>
  <si>
    <t>MCA_RS00040</t>
  </si>
  <si>
    <t>old_locus_tag=MCA0008</t>
  </si>
  <si>
    <t>WP_010959381.1</t>
  </si>
  <si>
    <t>ATP synthase subunit b 1</t>
  </si>
  <si>
    <t>MCA_RS00045</t>
  </si>
  <si>
    <t>old_locus_tag=MCA0009</t>
  </si>
  <si>
    <t>WP_010959382.1</t>
  </si>
  <si>
    <t>ATP synthase subunit delta</t>
  </si>
  <si>
    <t>MCA_RS00050</t>
  </si>
  <si>
    <t>old_locus_tag=MCA0010</t>
  </si>
  <si>
    <t>WP_010959383.1</t>
  </si>
  <si>
    <t>ATP synthase subunit alpha</t>
  </si>
  <si>
    <t>MCA_RS00055</t>
  </si>
  <si>
    <t>old_locus_tag=MCA0011</t>
  </si>
  <si>
    <t>WP_010959384.1</t>
  </si>
  <si>
    <t>ATP synthase subunit gamma</t>
  </si>
  <si>
    <t>MCA_RS00060</t>
  </si>
  <si>
    <t>old_locus_tag=MCA0012</t>
  </si>
  <si>
    <t>WP_010959385.1</t>
  </si>
  <si>
    <t>ATP synthase subunit beta</t>
  </si>
  <si>
    <t>MCA_RS00065</t>
  </si>
  <si>
    <t>old_locus_tag=MCA0013</t>
  </si>
  <si>
    <t>WP_010959386.1</t>
  </si>
  <si>
    <t>ATP synthase epsilon chain 1</t>
  </si>
  <si>
    <t>MCA_RS00070</t>
  </si>
  <si>
    <t>old_locus_tag=MCA0014</t>
  </si>
  <si>
    <t>WP_010959387.1</t>
  </si>
  <si>
    <t>bifunctional N-acetylglucosamine-1-phosphate uridyltransferase/glucosamine-1-phosphate acetyltransferase</t>
  </si>
  <si>
    <t>MCA_RS00075</t>
  </si>
  <si>
    <t>old_locus_tag=MCA0015</t>
  </si>
  <si>
    <t>WP_010959388.1</t>
  </si>
  <si>
    <t>glutamine--fructose-6-phosphate transaminase (isomerizing)</t>
  </si>
  <si>
    <t>MCA_RS00080</t>
  </si>
  <si>
    <t>old_locus_tag=MCA0016</t>
  </si>
  <si>
    <t>WP_010959389.1</t>
  </si>
  <si>
    <t>methionine--tRNA ligase</t>
  </si>
  <si>
    <t>MCA_RS00085</t>
  </si>
  <si>
    <t>old_locus_tag=MCA0017</t>
  </si>
  <si>
    <t>WP_010959390.1</t>
  </si>
  <si>
    <t>adenosylmethionine--8-amino-7-oxononanoate transaminase</t>
  </si>
  <si>
    <t>MCA_RS00090</t>
  </si>
  <si>
    <t>old_locus_tag=MCA0018</t>
  </si>
  <si>
    <t>WP_010959391.1</t>
  </si>
  <si>
    <t>16S rRNA (uracil(1498)-N(3))-methyltransferase</t>
  </si>
  <si>
    <t>MCA_RS00095</t>
  </si>
  <si>
    <t>old_locus_tag=MCA0019</t>
  </si>
  <si>
    <t>WP_010959392.1</t>
  </si>
  <si>
    <t>membrane protein</t>
  </si>
  <si>
    <t>-</t>
  </si>
  <si>
    <t>MCA_RS00100</t>
  </si>
  <si>
    <t>old_locus_tag=MCA0020</t>
  </si>
  <si>
    <t>WP_010959393.1</t>
  </si>
  <si>
    <t>co-chaperone DjlA</t>
  </si>
  <si>
    <t>MCA_RS00105</t>
  </si>
  <si>
    <t>old_locus_tag=MCA0021</t>
  </si>
  <si>
    <t>WP_010959394.1</t>
  </si>
  <si>
    <t>phosphoribosylaminoimidazolesuccinocarboxamide synthase</t>
  </si>
  <si>
    <t>MCA_RS00110</t>
  </si>
  <si>
    <t>old_locus_tag=MCA0022</t>
  </si>
  <si>
    <t>WP_010959395.1</t>
  </si>
  <si>
    <t>multifunctional tRNA nucleotidyltransferase/2',3'-cyclic phosphodiesterase/2' nucleotidase/2'phosphatase</t>
  </si>
  <si>
    <t>MCA_RS00115</t>
  </si>
  <si>
    <t>old_locus_tag=MCA0023</t>
  </si>
  <si>
    <t>WP_010959396.1</t>
  </si>
  <si>
    <t>sulfite exporter TauE/SafE family protein</t>
  </si>
  <si>
    <t>MCA_RS00120</t>
  </si>
  <si>
    <t>old_locus_tag=MCA0024</t>
  </si>
  <si>
    <t>WP_010959397.1</t>
  </si>
  <si>
    <t>6-phosphogluconolactonase</t>
  </si>
  <si>
    <t>MCA_RS00125</t>
  </si>
  <si>
    <t>old_locus_tag=MCA0025</t>
  </si>
  <si>
    <t>WP_017364771.1</t>
  </si>
  <si>
    <t>glucose-6-phosphate dehydrogenase</t>
  </si>
  <si>
    <t>MCA_RS00130</t>
  </si>
  <si>
    <t>old_locus_tag=MCA0026</t>
  </si>
  <si>
    <t>WP_041360504.1</t>
  </si>
  <si>
    <t>type III restriction enzyme, res subunit</t>
  </si>
  <si>
    <t>MCA_RS00135</t>
  </si>
  <si>
    <t>old_locus_tag=MCA0027</t>
  </si>
  <si>
    <t>WP_010959400.1</t>
  </si>
  <si>
    <t>IS256 family transposase ISMca5</t>
  </si>
  <si>
    <t>MCA_RS00140</t>
  </si>
  <si>
    <t>old_locus_tag=MCA0028</t>
  </si>
  <si>
    <t>WP_010959401.1</t>
  </si>
  <si>
    <t>nucleotidyltransferase</t>
  </si>
  <si>
    <t>MCA_RS00145</t>
  </si>
  <si>
    <t>old_locus_tag=MCA0029</t>
  </si>
  <si>
    <t>WP_010959402.1</t>
  </si>
  <si>
    <t>endonuclease domain-containing protein</t>
  </si>
  <si>
    <t>pseudogene</t>
  </si>
  <si>
    <t>MCA_RS00150</t>
  </si>
  <si>
    <t>pseudo</t>
  </si>
  <si>
    <t>without_protein</t>
  </si>
  <si>
    <t>site-specific DNA-methyltransferase</t>
  </si>
  <si>
    <t>MCA_RS00155</t>
  </si>
  <si>
    <t>old_locus_tag=MCA0031</t>
  </si>
  <si>
    <t>WP_010959403.1</t>
  </si>
  <si>
    <t>transposase</t>
  </si>
  <si>
    <t>MCA_RS00160</t>
  </si>
  <si>
    <t>old_locus_tag=MCA0032</t>
  </si>
  <si>
    <t>WP_010959404.1</t>
  </si>
  <si>
    <t>DDE transposase family protein</t>
  </si>
  <si>
    <t>MCA_RS00165</t>
  </si>
  <si>
    <t>old_locus_tag=MCA0033</t>
  </si>
  <si>
    <t>WP_010959405.1</t>
  </si>
  <si>
    <t>DNA damage-inducible protein D</t>
  </si>
  <si>
    <t>MCA_RS00170</t>
  </si>
  <si>
    <t>old_locus_tag=MCA0034</t>
  </si>
  <si>
    <t>WP_010959406.1</t>
  </si>
  <si>
    <t>DUF4868 domain-containing protein</t>
  </si>
  <si>
    <t>MCA_RS15495</t>
  </si>
  <si>
    <t>old_locus_tag=MCA0035</t>
  </si>
  <si>
    <t>WP_010959407.1</t>
  </si>
  <si>
    <t>hypothetical protein</t>
  </si>
  <si>
    <t>MCA_RS00180</t>
  </si>
  <si>
    <t>old_locus_tag=MCA0036</t>
  </si>
  <si>
    <t>WP_010959408.1</t>
  </si>
  <si>
    <t>DEAD/DEAH box helicase</t>
  </si>
  <si>
    <t>MCA_RS00185</t>
  </si>
  <si>
    <t>old_locus_tag=MCA0037</t>
  </si>
  <si>
    <t>WP_010959409.1</t>
  </si>
  <si>
    <t>phosphogluconate dehydratase</t>
  </si>
  <si>
    <t>MCA_RS00190</t>
  </si>
  <si>
    <t>old_locus_tag=MCA0038</t>
  </si>
  <si>
    <t>WP_010959410.1</t>
  </si>
  <si>
    <t>ketohydroxyglutarate aldolase</t>
  </si>
  <si>
    <t>MCA_RS00195</t>
  </si>
  <si>
    <t>old_locus_tag=MCA0039</t>
  </si>
  <si>
    <t>WP_010959411.1</t>
  </si>
  <si>
    <t>dihydroxyacetone kinase subunit L</t>
  </si>
  <si>
    <t>MCA_RS00200</t>
  </si>
  <si>
    <t>old_locus_tag=MCA0040</t>
  </si>
  <si>
    <t>WP_010959412.1</t>
  </si>
  <si>
    <t>dihydroxyacetone kinase subunit DhaK</t>
  </si>
  <si>
    <t>MCA_RS00205</t>
  </si>
  <si>
    <t>old_locus_tag=MCA0041</t>
  </si>
  <si>
    <t>WP_010959413.1</t>
  </si>
  <si>
    <t>gfo/Idh/MocA family oxidoreductase</t>
  </si>
  <si>
    <t>MCA_RS00210</t>
  </si>
  <si>
    <t>old_locus_tag=MCA0042</t>
  </si>
  <si>
    <t>WP_010959414.1</t>
  </si>
  <si>
    <t>peroxiredoxin</t>
  </si>
  <si>
    <t>MCA_RS00215</t>
  </si>
  <si>
    <t>old_locus_tag=MCA0043</t>
  </si>
  <si>
    <t>WP_010959415.1</t>
  </si>
  <si>
    <t>ribose 5-phosphate isomerase B</t>
  </si>
  <si>
    <t>MCA_RS00220</t>
  </si>
  <si>
    <t>old_locus_tag=MCA0044</t>
  </si>
  <si>
    <t>WP_010959416.1</t>
  </si>
  <si>
    <t>MCA_RS00225</t>
  </si>
  <si>
    <t>old_locus_tag=MCA0045</t>
  </si>
  <si>
    <t>WP_010959417.1</t>
  </si>
  <si>
    <t>endonuclease V</t>
  </si>
  <si>
    <t>MCA_RS00230</t>
  </si>
  <si>
    <t>old_locus_tag=MCA0046</t>
  </si>
  <si>
    <t>WP_010959418.1</t>
  </si>
  <si>
    <t>nucleoside triphosphate pyrophosphohydrolase</t>
  </si>
  <si>
    <t>MCA_RS00235</t>
  </si>
  <si>
    <t>old_locus_tag=MCA0047</t>
  </si>
  <si>
    <t>WP_010959419.1</t>
  </si>
  <si>
    <t>carbohydrate kinase family protein</t>
  </si>
  <si>
    <t>MCA_RS00240</t>
  </si>
  <si>
    <t>old_locus_tag=MCA0048</t>
  </si>
  <si>
    <t>WP_010959420.1</t>
  </si>
  <si>
    <t>diacylglycerol kinase</t>
  </si>
  <si>
    <t>MCA_RS00245</t>
  </si>
  <si>
    <t>WP_010959421.1</t>
  </si>
  <si>
    <t>cellulose-binding protein</t>
  </si>
  <si>
    <t>MCA_RS00250</t>
  </si>
  <si>
    <t>old_locus_tag=MCA0050</t>
  </si>
  <si>
    <t>WP_010959422.1</t>
  </si>
  <si>
    <t>IS5 family transposase ISMca1</t>
  </si>
  <si>
    <t>MCA_RS00255</t>
  </si>
  <si>
    <t>old_locus_tag=MCA0051</t>
  </si>
  <si>
    <t>WP_010959423.1</t>
  </si>
  <si>
    <t>glycine cleavage system protein H</t>
  </si>
  <si>
    <t>MCA_RS00260</t>
  </si>
  <si>
    <t>old_locus_tag=MCA0052</t>
  </si>
  <si>
    <t>WP_010959424.1</t>
  </si>
  <si>
    <t>iron-sulfur cluster carrier protein ApbC</t>
  </si>
  <si>
    <t>MCA_RS00265</t>
  </si>
  <si>
    <t>old_locus_tag=MCA0053</t>
  </si>
  <si>
    <t>WP_010959425.1</t>
  </si>
  <si>
    <t>deoxycytidine triphosphate deaminase</t>
  </si>
  <si>
    <t>MCA_RS00270</t>
  </si>
  <si>
    <t>old_locus_tag=MCA0054</t>
  </si>
  <si>
    <t>WP_010959426.1</t>
  </si>
  <si>
    <t>glutamate-1-semialdehyde 2,1-aminomutase</t>
  </si>
  <si>
    <t>MCA_RS00275</t>
  </si>
  <si>
    <t>old_locus_tag=MCA0055</t>
  </si>
  <si>
    <t>WP_010959427.1</t>
  </si>
  <si>
    <t>MCA_RS00280</t>
  </si>
  <si>
    <t>old_locus_tag=MCA0056</t>
  </si>
  <si>
    <t>WP_010959428.1</t>
  </si>
  <si>
    <t>transcription termination factor Rho</t>
  </si>
  <si>
    <t>MCA_RS00285</t>
  </si>
  <si>
    <t>old_locus_tag=MCA0057</t>
  </si>
  <si>
    <t>WP_010959429.1</t>
  </si>
  <si>
    <t>thioredoxin TrxA</t>
  </si>
  <si>
    <t>MCA_RS00290</t>
  </si>
  <si>
    <t>old_locus_tag=MCA0058</t>
  </si>
  <si>
    <t>WP_010959430.1</t>
  </si>
  <si>
    <t>1-acyl-sn-glycerol-3-phosphate acyltransferase</t>
  </si>
  <si>
    <t>MCA_RS00295</t>
  </si>
  <si>
    <t>old_locus_tag=MCA0059</t>
  </si>
  <si>
    <t>WP_010959431.1</t>
  </si>
  <si>
    <t>GNAT family N-acetyltransferase</t>
  </si>
  <si>
    <t>MCA_RS00300</t>
  </si>
  <si>
    <t>old_locus_tag=MCA0060</t>
  </si>
  <si>
    <t>WP_010959432.1</t>
  </si>
  <si>
    <t>general secretion pathway protein GspB</t>
  </si>
  <si>
    <t>MCA_RS00305</t>
  </si>
  <si>
    <t>old_locus_tag=MCA0061</t>
  </si>
  <si>
    <t>WP_010959433.1</t>
  </si>
  <si>
    <t>general secretion pathway protein A</t>
  </si>
  <si>
    <t>MCA_RS00310</t>
  </si>
  <si>
    <t>old_locus_tag=MCA0062</t>
  </si>
  <si>
    <t>WP_010959434.1</t>
  </si>
  <si>
    <t>protoheme IX farnesyltransferase</t>
  </si>
  <si>
    <t>MCA_RS00315</t>
  </si>
  <si>
    <t>old_locus_tag=MCA0063</t>
  </si>
  <si>
    <t>WP_010959435.1</t>
  </si>
  <si>
    <t>insulinase family protein</t>
  </si>
  <si>
    <t>MCA_RS00320</t>
  </si>
  <si>
    <t>old_locus_tag=MCA0064</t>
  </si>
  <si>
    <t>WP_010959436.1</t>
  </si>
  <si>
    <t>MCA_RS00325</t>
  </si>
  <si>
    <t>old_locus_tag=MCA0065</t>
  </si>
  <si>
    <t>WP_010959437.1</t>
  </si>
  <si>
    <t>16S rRNA (guanine(966)-N(2))-methyltransferase RsmD</t>
  </si>
  <si>
    <t>MCA_RS00330</t>
  </si>
  <si>
    <t>old_locus_tag=MCA0066</t>
  </si>
  <si>
    <t>WP_010959438.1</t>
  </si>
  <si>
    <t>phosphopantetheine adenylyltransferase</t>
  </si>
  <si>
    <t>MCA_RS00335</t>
  </si>
  <si>
    <t>old_locus_tag=MCA0067</t>
  </si>
  <si>
    <t>WP_010959439.1</t>
  </si>
  <si>
    <t>glycogen/starch/alpha-glucan phosphorylase</t>
  </si>
  <si>
    <t>MCA_RS00340</t>
  </si>
  <si>
    <t>old_locus_tag=MCA0068</t>
  </si>
  <si>
    <t>WP_010959440.1</t>
  </si>
  <si>
    <t>polyphosphate kinase</t>
  </si>
  <si>
    <t>MCA_RS00345</t>
  </si>
  <si>
    <t>old_locus_tag=MCA0069</t>
  </si>
  <si>
    <t>WP_010959441.1</t>
  </si>
  <si>
    <t>MCA_RS00350</t>
  </si>
  <si>
    <t>old_locus_tag=MCA0070</t>
  </si>
  <si>
    <t>WP_010959442.1</t>
  </si>
  <si>
    <t>Na/Pi cotransporter family protein</t>
  </si>
  <si>
    <t>MCA_RS00355</t>
  </si>
  <si>
    <t>old_locus_tag=MCA0071</t>
  </si>
  <si>
    <t>WP_010959443.1</t>
  </si>
  <si>
    <t>AmmeMemoRadiSam system protein A</t>
  </si>
  <si>
    <t>MCA_RS00360</t>
  </si>
  <si>
    <t>old_locus_tag=MCA0072</t>
  </si>
  <si>
    <t>WP_010959444.1</t>
  </si>
  <si>
    <t>AmmeMemoRadiSam system protein B</t>
  </si>
  <si>
    <t>MCA_RS00365</t>
  </si>
  <si>
    <t>old_locus_tag=MCA0073</t>
  </si>
  <si>
    <t>WP_010959445.1</t>
  </si>
  <si>
    <t>AmmeMemoRadiSam system radical SAM enzyme</t>
  </si>
  <si>
    <t>MCA_RS00370</t>
  </si>
  <si>
    <t>old_locus_tag=MCA0074</t>
  </si>
  <si>
    <t>WP_010959446.1</t>
  </si>
  <si>
    <t>glutathione transferase GstA</t>
  </si>
  <si>
    <t>MCA_RS00375</t>
  </si>
  <si>
    <t>old_locus_tag=MCA0075</t>
  </si>
  <si>
    <t>WP_010959447.1</t>
  </si>
  <si>
    <t>lipase family protein</t>
  </si>
  <si>
    <t>MCA_RS00380</t>
  </si>
  <si>
    <t>old_locus_tag=MCA0076</t>
  </si>
  <si>
    <t>WP_041360513.1</t>
  </si>
  <si>
    <t>patatin</t>
  </si>
  <si>
    <t>MCA_RS00385</t>
  </si>
  <si>
    <t>old_locus_tag=MCA0077</t>
  </si>
  <si>
    <t>WP_010959449.1</t>
  </si>
  <si>
    <t>DUF1840 domain-containing protein</t>
  </si>
  <si>
    <t>MCA_RS00390</t>
  </si>
  <si>
    <t>WP_041360516.1</t>
  </si>
  <si>
    <t>MCA_RS00395</t>
  </si>
  <si>
    <t>old_locus_tag=MCA0079</t>
  </si>
  <si>
    <t>WP_010959450.1</t>
  </si>
  <si>
    <t>AcrB/AcrD/AcrF family protein</t>
  </si>
  <si>
    <t>MCA_RS00400</t>
  </si>
  <si>
    <t>old_locus_tag=MCA0080</t>
  </si>
  <si>
    <t>WP_081423379.1</t>
  </si>
  <si>
    <t>MCA_RS00405</t>
  </si>
  <si>
    <t>old_locus_tag=MCA0081</t>
  </si>
  <si>
    <t>WP_010959452.1</t>
  </si>
  <si>
    <t>peptidylprolyl isomerase</t>
  </si>
  <si>
    <t>rimO</t>
  </si>
  <si>
    <t>MCA_RS00410</t>
  </si>
  <si>
    <t>old_locus_tag=MCA0082</t>
  </si>
  <si>
    <t>WP_010959453.1</t>
  </si>
  <si>
    <t>30S ribosomal protein S12 methylthiotransferase RimO</t>
  </si>
  <si>
    <t>MCA_RS00415</t>
  </si>
  <si>
    <t>old_locus_tag=MCA0083</t>
  </si>
  <si>
    <t>WP_010959454.1</t>
  </si>
  <si>
    <t>methyltransferase domain-containing protein</t>
  </si>
  <si>
    <t>MCA_RS00420</t>
  </si>
  <si>
    <t>old_locus_tag=MCA0084</t>
  </si>
  <si>
    <t>WP_010959455.1</t>
  </si>
  <si>
    <t>MCA_RS00425</t>
  </si>
  <si>
    <t>old_locus_tag=MCA0085</t>
  </si>
  <si>
    <t>WP_010959456.1</t>
  </si>
  <si>
    <t>MCA_RS00430</t>
  </si>
  <si>
    <t>old_locus_tag=MCA0086</t>
  </si>
  <si>
    <t>WP_010959457.1</t>
  </si>
  <si>
    <t>type IV pilin protein</t>
  </si>
  <si>
    <t>MCA_RS00435</t>
  </si>
  <si>
    <t>old_locus_tag=MCA0087</t>
  </si>
  <si>
    <t>WP_010959458.1</t>
  </si>
  <si>
    <t>MCA_RS00440</t>
  </si>
  <si>
    <t>old_locus_tag=MCA0088</t>
  </si>
  <si>
    <t>WP_010959459.1</t>
  </si>
  <si>
    <t>MCA_RS00445</t>
  </si>
  <si>
    <t>old_locus_tag=MCA0089</t>
  </si>
  <si>
    <t>WP_041360520.1</t>
  </si>
  <si>
    <t>pilin-like protein</t>
  </si>
  <si>
    <t>MCA_RS00450</t>
  </si>
  <si>
    <t>old_locus_tag=MCA0090</t>
  </si>
  <si>
    <t>WP_010959461.1</t>
  </si>
  <si>
    <t>type IV pilus modification protein PilV</t>
  </si>
  <si>
    <t>MCA_RS00455</t>
  </si>
  <si>
    <t>old_locus_tag=MCA0091</t>
  </si>
  <si>
    <t>WP_050738152.1</t>
  </si>
  <si>
    <t>prepilin-type cleavage/methylation domain-containing protein</t>
  </si>
  <si>
    <t>MCA_RS00460</t>
  </si>
  <si>
    <t>old_locus_tag=MCA0092</t>
  </si>
  <si>
    <t>WP_010959463.1</t>
  </si>
  <si>
    <t>23S rRNA (cytidine(2498)-2'-O)-methyltransferase RlmM</t>
  </si>
  <si>
    <t>MCA_RS00465</t>
  </si>
  <si>
    <t>old_locus_tag=MCA0093</t>
  </si>
  <si>
    <t>WP_010959464.1</t>
  </si>
  <si>
    <t>ABC transporter ATP-binding protein</t>
  </si>
  <si>
    <t>MCA_RS00470</t>
  </si>
  <si>
    <t>old_locus_tag=MCA0094</t>
  </si>
  <si>
    <t>WP_041360524.1</t>
  </si>
  <si>
    <t>Mov34/MPN/PAD-1 family protein</t>
  </si>
  <si>
    <t>MCA_RS00475</t>
  </si>
  <si>
    <t>old_locus_tag=MCA0095</t>
  </si>
  <si>
    <t>WP_010959466.1</t>
  </si>
  <si>
    <t>cation-translocating P-type ATPase</t>
  </si>
  <si>
    <t>MCA_RS00480</t>
  </si>
  <si>
    <t>old_locus_tag=MCA0096</t>
  </si>
  <si>
    <t>gatB</t>
  </si>
  <si>
    <t>MCA_RS00485</t>
  </si>
  <si>
    <t>old_locus_tag=MCA0097</t>
  </si>
  <si>
    <t>WP_010959467.1</t>
  </si>
  <si>
    <t>Asp-tRNA(Asn)/Glu-tRNA(Gln) amidotransferase GatCAB subunit B</t>
  </si>
  <si>
    <t>MCA_RS00490</t>
  </si>
  <si>
    <t>old_locus_tag=MCA0098</t>
  </si>
  <si>
    <t>WP_010959468.1</t>
  </si>
  <si>
    <t>Asp-tRNA(Asn)/Glu-tRNA(Gln) amidotransferase GatCAB subunit A</t>
  </si>
  <si>
    <t>MCA_RS00495</t>
  </si>
  <si>
    <t>old_locus_tag=MCA0099</t>
  </si>
  <si>
    <t>WP_010959469.1</t>
  </si>
  <si>
    <t>Asp-tRNA(Asn)/Glu-tRNA(Gln) amidotransferase GatCAB subunit C</t>
  </si>
  <si>
    <t>MCA_RS00500</t>
  </si>
  <si>
    <t>old_locus_tag=MCA0100</t>
  </si>
  <si>
    <t>WP_010959470.1</t>
  </si>
  <si>
    <t>rod shape-determining protein</t>
  </si>
  <si>
    <t>MCA_RS00505</t>
  </si>
  <si>
    <t>old_locus_tag=MCA0101</t>
  </si>
  <si>
    <t>WP_010959471.1</t>
  </si>
  <si>
    <t>rod shape-determining protein MreC</t>
  </si>
  <si>
    <t>MCA_RS00510</t>
  </si>
  <si>
    <t>old_locus_tag=MCA0102</t>
  </si>
  <si>
    <t>WP_010959472.1</t>
  </si>
  <si>
    <t>rod shape-determining protein MreD</t>
  </si>
  <si>
    <t>MCA_RS00515</t>
  </si>
  <si>
    <t>old_locus_tag=MCA0103</t>
  </si>
  <si>
    <t>WP_010959473.1</t>
  </si>
  <si>
    <t>penicillin-binding protein 2</t>
  </si>
  <si>
    <t>MCA_RS00520</t>
  </si>
  <si>
    <t>old_locus_tag=MCA0104</t>
  </si>
  <si>
    <t>WP_010959474.1</t>
  </si>
  <si>
    <t>rod shape-determining protein RodA</t>
  </si>
  <si>
    <t>MCA_RS00525</t>
  </si>
  <si>
    <t>old_locus_tag=MCA0105</t>
  </si>
  <si>
    <t>WP_010959475.1</t>
  </si>
  <si>
    <t>D-alanyl-D-alanine carboxypeptidase</t>
  </si>
  <si>
    <t>MCA_RS00530</t>
  </si>
  <si>
    <t>old_locus_tag=MCA0106</t>
  </si>
  <si>
    <t>WP_010959476.1</t>
  </si>
  <si>
    <t>cytochrome c550</t>
  </si>
  <si>
    <t>MCA_RS00535</t>
  </si>
  <si>
    <t>old_locus_tag=MCA0107</t>
  </si>
  <si>
    <t>WP_010959477.1</t>
  </si>
  <si>
    <t>DUF493 domain-containing protein</t>
  </si>
  <si>
    <t>MCA_RS00540</t>
  </si>
  <si>
    <t>old_locus_tag=MCA0108</t>
  </si>
  <si>
    <t>WP_010959478.1</t>
  </si>
  <si>
    <t>magnesium transporter</t>
  </si>
  <si>
    <t>MCA_RS00545</t>
  </si>
  <si>
    <t>old_locus_tag=MCA0109</t>
  </si>
  <si>
    <t>WP_010959479.1</t>
  </si>
  <si>
    <t>octanoyltransferase</t>
  </si>
  <si>
    <t>MCA_RS00550</t>
  </si>
  <si>
    <t>old_locus_tag=MCA0110</t>
  </si>
  <si>
    <t>WP_010959480.1</t>
  </si>
  <si>
    <t>lipoyl synthase</t>
  </si>
  <si>
    <t>MCA_RS00555</t>
  </si>
  <si>
    <t>old_locus_tag=MCA0111</t>
  </si>
  <si>
    <t>WP_010959481.1</t>
  </si>
  <si>
    <t>MCA_RS00560</t>
  </si>
  <si>
    <t>old_locus_tag=MCA0112</t>
  </si>
  <si>
    <t>WP_010959482.1</t>
  </si>
  <si>
    <t>inorganic diphosphatase</t>
  </si>
  <si>
    <t>MCA_RS00565</t>
  </si>
  <si>
    <t>partial;pseudo;old_locus_tag=MCA0113</t>
  </si>
  <si>
    <t>Ni/Fe hydrogenase</t>
  </si>
  <si>
    <t>partial;pseudo</t>
  </si>
  <si>
    <t>MCA_RS00570</t>
  </si>
  <si>
    <t>old_locus_tag=MCA0114</t>
  </si>
  <si>
    <t>WP_010959484.1</t>
  </si>
  <si>
    <t>Ni/Fe hydrogenase subunit alpha</t>
  </si>
  <si>
    <t>MCA_RS00575</t>
  </si>
  <si>
    <t>old_locus_tag=MCA0115</t>
  </si>
  <si>
    <t>WP_010959485.1</t>
  </si>
  <si>
    <t>oxygen-independent coproporphyrinogen III oxidase</t>
  </si>
  <si>
    <t>MCA_RS00580</t>
  </si>
  <si>
    <t>old_locus_tag=MCA0116</t>
  </si>
  <si>
    <t>WP_010959486.1</t>
  </si>
  <si>
    <t>DUF1232 domain-containing protein</t>
  </si>
  <si>
    <t>MCA_RS00585</t>
  </si>
  <si>
    <t>old_locus_tag=MCA0117</t>
  </si>
  <si>
    <t>WP_010959487.1</t>
  </si>
  <si>
    <t>DUF2127 domain-containing protein</t>
  </si>
  <si>
    <t>MCA_RS00590</t>
  </si>
  <si>
    <t>old_locus_tag=MCA0118</t>
  </si>
  <si>
    <t>WP_041360528.1</t>
  </si>
  <si>
    <t>glycosyl transferase</t>
  </si>
  <si>
    <t>MCA_RS00595</t>
  </si>
  <si>
    <t>old_locus_tag=MCA0119</t>
  </si>
  <si>
    <t>WP_010959489.1</t>
  </si>
  <si>
    <t>N-acetyltransferase</t>
  </si>
  <si>
    <t>MCA_RS00600</t>
  </si>
  <si>
    <t>old_locus_tag=MCA0120</t>
  </si>
  <si>
    <t>WP_010959490.1</t>
  </si>
  <si>
    <t>AI-2E family transporter</t>
  </si>
  <si>
    <t>MCA_RS00605</t>
  </si>
  <si>
    <t>old_locus_tag=MCA0121</t>
  </si>
  <si>
    <t>WP_010959491.1</t>
  </si>
  <si>
    <t>DUF2357 domain-containing protein</t>
  </si>
  <si>
    <t>MCA_RS00610</t>
  </si>
  <si>
    <t>old_locus_tag=MCA0122</t>
  </si>
  <si>
    <t>WP_010959492.1</t>
  </si>
  <si>
    <t>WYL domain-containing protein</t>
  </si>
  <si>
    <t>MCA_RS00615</t>
  </si>
  <si>
    <t>old_locus_tag=MCA0123</t>
  </si>
  <si>
    <t>WP_010959493.1</t>
  </si>
  <si>
    <t>MCA_RS00620</t>
  </si>
  <si>
    <t>old_locus_tag=MCA0124</t>
  </si>
  <si>
    <t>WP_010959494.1</t>
  </si>
  <si>
    <t>MCA_RS00625</t>
  </si>
  <si>
    <t>WP_041360533.1</t>
  </si>
  <si>
    <t>MCA_RS00630</t>
  </si>
  <si>
    <t>old_locus_tag=MCA0126</t>
  </si>
  <si>
    <t>WP_010959496.1</t>
  </si>
  <si>
    <t>MCA_RS00635</t>
  </si>
  <si>
    <t>old_locus_tag=MCA0127</t>
  </si>
  <si>
    <t>WP_041360535.1</t>
  </si>
  <si>
    <t>ABC-F family ATPase</t>
  </si>
  <si>
    <t>MCA_RS00640</t>
  </si>
  <si>
    <t>old_locus_tag=MCA0128</t>
  </si>
  <si>
    <t>WP_010959498.1</t>
  </si>
  <si>
    <t>aminoacyl-tRNA hydrolase</t>
  </si>
  <si>
    <t>MCA_RS00645</t>
  </si>
  <si>
    <t>old_locus_tag=MCA0129</t>
  </si>
  <si>
    <t>WP_010959499.1</t>
  </si>
  <si>
    <t>FAD:protein FMN transferase</t>
  </si>
  <si>
    <t>MCA_RS00650</t>
  </si>
  <si>
    <t>old_locus_tag=MCA0130</t>
  </si>
  <si>
    <t>WP_017365987.1</t>
  </si>
  <si>
    <t>twin transmembrane helix small protein</t>
  </si>
  <si>
    <t>MCA_RS00655</t>
  </si>
  <si>
    <t>old_locus_tag=MCA0131</t>
  </si>
  <si>
    <t>WP_081423380.1</t>
  </si>
  <si>
    <t>SURF1 family protein</t>
  </si>
  <si>
    <t>MCA_RS00660</t>
  </si>
  <si>
    <t>old_locus_tag=MCA0132</t>
  </si>
  <si>
    <t>WP_041360538.1</t>
  </si>
  <si>
    <t>MCA_RS00665</t>
  </si>
  <si>
    <t>old_locus_tag=MCA0133</t>
  </si>
  <si>
    <t>WP_010959503.1</t>
  </si>
  <si>
    <t>signal recognition particle-docking protein FtsY</t>
  </si>
  <si>
    <t>MCA_RS00670</t>
  </si>
  <si>
    <t>old_locus_tag=MCA0134</t>
  </si>
  <si>
    <t>WP_010959504.1</t>
  </si>
  <si>
    <t>cell division ATP-binding protein FtsE</t>
  </si>
  <si>
    <t>MCA_RS00675</t>
  </si>
  <si>
    <t>old_locus_tag=MCA0135</t>
  </si>
  <si>
    <t>WP_041360544.1</t>
  </si>
  <si>
    <t>ABC transporter permease</t>
  </si>
  <si>
    <t>MCA_RS00680</t>
  </si>
  <si>
    <t>old_locus_tag=MCA0136</t>
  </si>
  <si>
    <t>WP_010959506.1</t>
  </si>
  <si>
    <t>RNA polymerase sigma factor RpoH</t>
  </si>
  <si>
    <t>MCA_RS00685</t>
  </si>
  <si>
    <t>old_locus_tag=MCA0137</t>
  </si>
  <si>
    <t>WP_041360546.1</t>
  </si>
  <si>
    <t>methylenetetrahydrofolate reductase [NAD(P)H]</t>
  </si>
  <si>
    <t>MCA_RS00690</t>
  </si>
  <si>
    <t>old_locus_tag=MCA0138</t>
  </si>
  <si>
    <t>WP_010959508.1</t>
  </si>
  <si>
    <t>adenosylhomocysteinase</t>
  </si>
  <si>
    <t>MCA_RS00695</t>
  </si>
  <si>
    <t>old_locus_tag=MCA0139</t>
  </si>
  <si>
    <t>WP_010959509.1</t>
  </si>
  <si>
    <t>S-adenosylmethionine synthase</t>
  </si>
  <si>
    <t>MCA_RS00700</t>
  </si>
  <si>
    <t>old_locus_tag=MCA0140</t>
  </si>
  <si>
    <t>WP_010959510.1</t>
  </si>
  <si>
    <t>MCA_RS00705</t>
  </si>
  <si>
    <t>old_locus_tag=MCA0141</t>
  </si>
  <si>
    <t>WP_010959511.1</t>
  </si>
  <si>
    <t>YbhB/YbcL family Raf kinase inhibitor-like protein</t>
  </si>
  <si>
    <t>MCA_RS00710</t>
  </si>
  <si>
    <t>old_locus_tag=MCA0142</t>
  </si>
  <si>
    <t>WP_010959512.1</t>
  </si>
  <si>
    <t>calcium/proton exchanger</t>
  </si>
  <si>
    <t>MCA_RS00715</t>
  </si>
  <si>
    <t>old_locus_tag=MCA0143</t>
  </si>
  <si>
    <t>WP_041360548.1</t>
  </si>
  <si>
    <t>glucan biosynthesis protein D</t>
  </si>
  <si>
    <t>MCA_RS00720</t>
  </si>
  <si>
    <t>WP_050738154.1</t>
  </si>
  <si>
    <t>MCA_RS00725</t>
  </si>
  <si>
    <t>old_locus_tag=MCA0145</t>
  </si>
  <si>
    <t>WP_010959514.1</t>
  </si>
  <si>
    <t>MCA_RS15500</t>
  </si>
  <si>
    <t>old_locus_tag=MCA0146</t>
  </si>
  <si>
    <t>WP_010959515.1</t>
  </si>
  <si>
    <t>MCA_RS00735</t>
  </si>
  <si>
    <t>old_locus_tag=MCA0147</t>
  </si>
  <si>
    <t>WP_010959516.1</t>
  </si>
  <si>
    <t>undecaprenyl-phosphate glucose phosphotransferase</t>
  </si>
  <si>
    <t>MCA_RS00740</t>
  </si>
  <si>
    <t>old_locus_tag=MCA0148</t>
  </si>
  <si>
    <t>WP_010959517.1</t>
  </si>
  <si>
    <t>polysaccharide export protein EpsE</t>
  </si>
  <si>
    <t>MCA_RS00745</t>
  </si>
  <si>
    <t>old_locus_tag=MCA0149</t>
  </si>
  <si>
    <t>WP_010959518.1</t>
  </si>
  <si>
    <t>chain length determinant protein EpsF</t>
  </si>
  <si>
    <t>MCA_RS00750</t>
  </si>
  <si>
    <t>old_locus_tag=MCA0150</t>
  </si>
  <si>
    <t>WP_010959519.1</t>
  </si>
  <si>
    <t>chain length determinant protein tyrosine kinase EpsG</t>
  </si>
  <si>
    <t>MCA_RS00755</t>
  </si>
  <si>
    <t>old_locus_tag=MCA0151</t>
  </si>
  <si>
    <t>WP_010959520.1</t>
  </si>
  <si>
    <t>MCA_RS00760</t>
  </si>
  <si>
    <t>old_locus_tag=MCA0152</t>
  </si>
  <si>
    <t>WP_010959521.1</t>
  </si>
  <si>
    <t>glycosyl transferase family protein</t>
  </si>
  <si>
    <t>MCA_RS00765</t>
  </si>
  <si>
    <t>old_locus_tag=MCA0153</t>
  </si>
  <si>
    <t>WP_010959522.1</t>
  </si>
  <si>
    <t>MCA_RS00770</t>
  </si>
  <si>
    <t>old_locus_tag=MCA0154</t>
  </si>
  <si>
    <t>WP_010959523.1</t>
  </si>
  <si>
    <t>glycosyltransferase family 1 protein</t>
  </si>
  <si>
    <t>MCA_RS00775</t>
  </si>
  <si>
    <t>old_locus_tag=MCA0155</t>
  </si>
  <si>
    <t>WP_010959524.1</t>
  </si>
  <si>
    <t>MCA_RS00780</t>
  </si>
  <si>
    <t>WP_041360554.1</t>
  </si>
  <si>
    <t>MCA_RS00785</t>
  </si>
  <si>
    <t>WP_081423381.1</t>
  </si>
  <si>
    <t>MCA_RS00790</t>
  </si>
  <si>
    <t>old_locus_tag=MCA0157</t>
  </si>
  <si>
    <t>WP_010959525.1</t>
  </si>
  <si>
    <t>MCA_RS00795</t>
  </si>
  <si>
    <t>old_locus_tag=MCA0158</t>
  </si>
  <si>
    <t>WP_010959526.1</t>
  </si>
  <si>
    <t>UDP-N-acetylmuramate:L-alanyl-gamma-D-glutamyl-meso-diaminopimelate ligase</t>
  </si>
  <si>
    <t>MCA_RS00800</t>
  </si>
  <si>
    <t>old_locus_tag=MCA0159</t>
  </si>
  <si>
    <t>WP_010959527.1</t>
  </si>
  <si>
    <t>bis(5'-nucleosyl)-tetraphosphatase (symmetrical)</t>
  </si>
  <si>
    <t>MCA_RS00805</t>
  </si>
  <si>
    <t>old_locus_tag=MCA0160</t>
  </si>
  <si>
    <t>WP_010959528.1</t>
  </si>
  <si>
    <t>MCA_RS00810</t>
  </si>
  <si>
    <t>old_locus_tag=MCA0161</t>
  </si>
  <si>
    <t>WP_010959529.1</t>
  </si>
  <si>
    <t>hydrogenase expression/formation protein</t>
  </si>
  <si>
    <t>MCA_RS00815</t>
  </si>
  <si>
    <t>old_locus_tag=MCA0162</t>
  </si>
  <si>
    <t>WP_010959530.1</t>
  </si>
  <si>
    <t>HyaD/HybD family hydrogenase maturation endopeptidase</t>
  </si>
  <si>
    <t>MCA_RS00820</t>
  </si>
  <si>
    <t>old_locus_tag=MCA0163</t>
  </si>
  <si>
    <t>WP_010959531.1</t>
  </si>
  <si>
    <t>Ni/Fe-hydrogenase, b-type cytochrome subunit</t>
  </si>
  <si>
    <t>MCA_RS00825</t>
  </si>
  <si>
    <t>old_locus_tag=MCA0164</t>
  </si>
  <si>
    <t>WP_010959532.1</t>
  </si>
  <si>
    <t>nickel-iron hydrogenase accessory protein</t>
  </si>
  <si>
    <t>MCA_RS00830</t>
  </si>
  <si>
    <t>old_locus_tag=MCA0165</t>
  </si>
  <si>
    <t>WP_010959533.1</t>
  </si>
  <si>
    <t>nickel-dependent hydrogenase large subunit</t>
  </si>
  <si>
    <t>MCA_RS00835</t>
  </si>
  <si>
    <t>old_locus_tag=MCA0166</t>
  </si>
  <si>
    <t>WP_010959534.1</t>
  </si>
  <si>
    <t>nickel-iron hydrogenase small subunit</t>
  </si>
  <si>
    <t>MCA_RS00840</t>
  </si>
  <si>
    <t>old_locus_tag=MCA0167</t>
  </si>
  <si>
    <t>WP_010959535.1</t>
  </si>
  <si>
    <t>DUF502 domain-containing protein</t>
  </si>
  <si>
    <t>MCA_RS00845</t>
  </si>
  <si>
    <t>old_locus_tag=MCA0168</t>
  </si>
  <si>
    <t>WP_010959536.1</t>
  </si>
  <si>
    <t>MCA_RS00850</t>
  </si>
  <si>
    <t>old_locus_tag=MCA0169</t>
  </si>
  <si>
    <t>WP_010959537.1</t>
  </si>
  <si>
    <t>iron export ABC transporter permease subunit FetB</t>
  </si>
  <si>
    <t>MCA_RS00855</t>
  </si>
  <si>
    <t>old_locus_tag=MCA0170</t>
  </si>
  <si>
    <t>WP_041360561.1</t>
  </si>
  <si>
    <t>aminotransferase</t>
  </si>
  <si>
    <t>MCA_RS00860</t>
  </si>
  <si>
    <t>old_locus_tag=MCA0171</t>
  </si>
  <si>
    <t>WP_010959539.1</t>
  </si>
  <si>
    <t>lipoprotein</t>
  </si>
  <si>
    <t>MCA_RS00865</t>
  </si>
  <si>
    <t>old_locus_tag=MCA0172</t>
  </si>
  <si>
    <t>WP_010959540.1</t>
  </si>
  <si>
    <t>MCE family protein</t>
  </si>
  <si>
    <t>MCA_RS00870</t>
  </si>
  <si>
    <t>old_locus_tag=MCA0173</t>
  </si>
  <si>
    <t>WP_010959541.1</t>
  </si>
  <si>
    <t>iron ABC transporter ATP-binding protein</t>
  </si>
  <si>
    <t>MCA_RS00875</t>
  </si>
  <si>
    <t>old_locus_tag=MCA0174</t>
  </si>
  <si>
    <t>WP_010959542.1</t>
  </si>
  <si>
    <t>MCA_RS00880</t>
  </si>
  <si>
    <t>old_locus_tag=MCA0176</t>
  </si>
  <si>
    <t>WP_017366026.1</t>
  </si>
  <si>
    <t>secretion protein</t>
  </si>
  <si>
    <t>MCA_RS00885</t>
  </si>
  <si>
    <t>old_locus_tag=MCA0177</t>
  </si>
  <si>
    <t>WP_010959545.1</t>
  </si>
  <si>
    <t>efflux RND transporter periplasmic adaptor subunit</t>
  </si>
  <si>
    <t>MCA_RS00890</t>
  </si>
  <si>
    <t>old_locus_tag=MCA0178</t>
  </si>
  <si>
    <t>WP_010959546.1</t>
  </si>
  <si>
    <t>MCA_RS00895</t>
  </si>
  <si>
    <t>WP_017366028.1</t>
  </si>
  <si>
    <t>MCA_RS00900</t>
  </si>
  <si>
    <t>WP_017366029.1</t>
  </si>
  <si>
    <t>MCA_RS00905</t>
  </si>
  <si>
    <t>old_locus_tag=MCA0181</t>
  </si>
  <si>
    <t>WP_010959549.1</t>
  </si>
  <si>
    <t>DUF466 domain-containing protein</t>
  </si>
  <si>
    <t>MCA_RS00910</t>
  </si>
  <si>
    <t>old_locus_tag=MCA0182</t>
  </si>
  <si>
    <t>WP_010959550.1</t>
  </si>
  <si>
    <t>FAD-binding protein</t>
  </si>
  <si>
    <t>MCA_RS00915</t>
  </si>
  <si>
    <t>old_locus_tag=MCA0183</t>
  </si>
  <si>
    <t>WP_010959551.1</t>
  </si>
  <si>
    <t>phosphoheptose isomerase</t>
  </si>
  <si>
    <t>MCA_RS00920</t>
  </si>
  <si>
    <t>old_locus_tag=MCA0184</t>
  </si>
  <si>
    <t>WP_010959552.1</t>
  </si>
  <si>
    <t>YraN family protein</t>
  </si>
  <si>
    <t>MCA_RS00925</t>
  </si>
  <si>
    <t>old_locus_tag=MCA0185</t>
  </si>
  <si>
    <t>WP_010959553.1</t>
  </si>
  <si>
    <t>penicillin-binding protein activator</t>
  </si>
  <si>
    <t>MCA_RS00930</t>
  </si>
  <si>
    <t>old_locus_tag=MCA0186</t>
  </si>
  <si>
    <t>WP_010959554.1</t>
  </si>
  <si>
    <t>16S rRNA (cytidine(1402)-2'-O)-methyltransferase</t>
  </si>
  <si>
    <t>MCA_RS00935</t>
  </si>
  <si>
    <t>old_locus_tag=MCA0187</t>
  </si>
  <si>
    <t>WP_010959555.1</t>
  </si>
  <si>
    <t>MCA_RS00940</t>
  </si>
  <si>
    <t>old_locus_tag=MCA0188</t>
  </si>
  <si>
    <t>WP_017366035.1</t>
  </si>
  <si>
    <t>DUF4156 domain-containing protein</t>
  </si>
  <si>
    <t>tRNA</t>
  </si>
  <si>
    <t>MCA_RS00945</t>
  </si>
  <si>
    <t>old_locus_tag=MCA_tRNA-Arg-1</t>
  </si>
  <si>
    <t>tRNA-Arg</t>
  </si>
  <si>
    <t>anticodon=CCT</t>
  </si>
  <si>
    <t>MCA_RS00950</t>
  </si>
  <si>
    <t>WP_041360566.1</t>
  </si>
  <si>
    <t>MCA_RS00955</t>
  </si>
  <si>
    <t>WP_017366038.1</t>
  </si>
  <si>
    <t>MCA_RS00960</t>
  </si>
  <si>
    <t>WP_026597592.1</t>
  </si>
  <si>
    <t>MCA_RS00965</t>
  </si>
  <si>
    <t>old_locus_tag=MCA0195</t>
  </si>
  <si>
    <t>WP_010959562.1</t>
  </si>
  <si>
    <t>RtcB family protein</t>
  </si>
  <si>
    <t>MCA_RS00970</t>
  </si>
  <si>
    <t>old_locus_tag=MCA0196</t>
  </si>
  <si>
    <t>WP_010959563.1</t>
  </si>
  <si>
    <t>archease</t>
  </si>
  <si>
    <t>MCA_RS00975</t>
  </si>
  <si>
    <t>old_locus_tag=MCA0197</t>
  </si>
  <si>
    <t>WP_017366042.1</t>
  </si>
  <si>
    <t>CDP-archaeol synthase</t>
  </si>
  <si>
    <t>MCA_RS00980</t>
  </si>
  <si>
    <t>old_locus_tag=MCA0198</t>
  </si>
  <si>
    <t>WP_010959565.1</t>
  </si>
  <si>
    <t>metallophosphoesterase</t>
  </si>
  <si>
    <t>MCA_RS00985</t>
  </si>
  <si>
    <t>old_locus_tag=MCA0199</t>
  </si>
  <si>
    <t>WP_010959566.1</t>
  </si>
  <si>
    <t>MCA_RS00990</t>
  </si>
  <si>
    <t>old_locus_tag=MCA0200</t>
  </si>
  <si>
    <t>WP_010959567.1</t>
  </si>
  <si>
    <t>nucleotide pyrophosphohydrolase</t>
  </si>
  <si>
    <t>MCA_RS00995</t>
  </si>
  <si>
    <t>old_locus_tag=MCA0201</t>
  </si>
  <si>
    <t>WP_010959568.1</t>
  </si>
  <si>
    <t>lysogenization protein HflD</t>
  </si>
  <si>
    <t>MCA_RS01000</t>
  </si>
  <si>
    <t>old_locus_tag=MCA0202</t>
  </si>
  <si>
    <t>WP_010959569.1</t>
  </si>
  <si>
    <t>SelT/SelW/SelH family protein</t>
  </si>
  <si>
    <t>MCA_RS01005</t>
  </si>
  <si>
    <t>old_locus_tag=MCA0204</t>
  </si>
  <si>
    <t>WP_050738229.1</t>
  </si>
  <si>
    <t>nitrogenase cofactor biosynthesis protein NifB</t>
  </si>
  <si>
    <t>MCA_RS01010</t>
  </si>
  <si>
    <t>old_locus_tag=MCA0205</t>
  </si>
  <si>
    <t>WP_010959572.1</t>
  </si>
  <si>
    <t>ferredoxin</t>
  </si>
  <si>
    <t>MCA_RS01015</t>
  </si>
  <si>
    <t>old_locus_tag=MCA0206</t>
  </si>
  <si>
    <t>WP_010959573.1</t>
  </si>
  <si>
    <t>iron-sulfur cluster assembly accessory protein</t>
  </si>
  <si>
    <t>MCA_RS01020</t>
  </si>
  <si>
    <t>old_locus_tag=MCA0207</t>
  </si>
  <si>
    <t>WP_041360571.1</t>
  </si>
  <si>
    <t>MCA_RS01025</t>
  </si>
  <si>
    <t>old_locus_tag=MCA0208</t>
  </si>
  <si>
    <t>WP_010959575.1</t>
  </si>
  <si>
    <t>MCA_RS01030</t>
  </si>
  <si>
    <t>old_locus_tag=MCA0209</t>
  </si>
  <si>
    <t>WP_010959576.1</t>
  </si>
  <si>
    <t>nitrogen fixation protein NifZ</t>
  </si>
  <si>
    <t>MCA_RS01035</t>
  </si>
  <si>
    <t>old_locus_tag=MCA0210</t>
  </si>
  <si>
    <t>WP_010959577.1</t>
  </si>
  <si>
    <t>MCA_RS01040</t>
  </si>
  <si>
    <t>old_locus_tag=MCA0211</t>
  </si>
  <si>
    <t>WP_010959578.1</t>
  </si>
  <si>
    <t>DUF3024 domain-containing protein</t>
  </si>
  <si>
    <t>MCA_RS01045</t>
  </si>
  <si>
    <t>old_locus_tag=MCA0212</t>
  </si>
  <si>
    <t>WP_010959579.1</t>
  </si>
  <si>
    <t>aminotransferase class V-fold PLP-dependent enzyme</t>
  </si>
  <si>
    <t>MCA_RS01050</t>
  </si>
  <si>
    <t>old_locus_tag=MCA0213</t>
  </si>
  <si>
    <t>WP_010959580.1</t>
  </si>
  <si>
    <t>putative nitrogen fixation protein NifT</t>
  </si>
  <si>
    <t>MCA_RS01055</t>
  </si>
  <si>
    <t>old_locus_tag=MCA0214</t>
  </si>
  <si>
    <t>WP_010959581.1</t>
  </si>
  <si>
    <t>MCA_RS01060</t>
  </si>
  <si>
    <t>old_locus_tag=MCA0215</t>
  </si>
  <si>
    <t>WP_010959582.1</t>
  </si>
  <si>
    <t>DegT/DnrJ/EryC1/StrS family aminotransferase</t>
  </si>
  <si>
    <t>MCA_RS01065</t>
  </si>
  <si>
    <t>old_locus_tag=MCA0216</t>
  </si>
  <si>
    <t>WP_010959583.1</t>
  </si>
  <si>
    <t>MCA_RS01070</t>
  </si>
  <si>
    <t>old_locus_tag=MCA0217</t>
  </si>
  <si>
    <t>WP_010959584.1</t>
  </si>
  <si>
    <t>MCA_RS01075</t>
  </si>
  <si>
    <t>old_locus_tag=MCA0218</t>
  </si>
  <si>
    <t>WP_010959585.1</t>
  </si>
  <si>
    <t>SIR2 family protein</t>
  </si>
  <si>
    <t>MCA_RS01080</t>
  </si>
  <si>
    <t>old_locus_tag=MCA0219</t>
  </si>
  <si>
    <t>WP_041360574.1</t>
  </si>
  <si>
    <t>MCA_RS01085</t>
  </si>
  <si>
    <t>WP_041360576.1</t>
  </si>
  <si>
    <t>MCA_RS01090</t>
  </si>
  <si>
    <t>old_locus_tag=MCA0221</t>
  </si>
  <si>
    <t>WP_010959588.1</t>
  </si>
  <si>
    <t>MCA_RS01095</t>
  </si>
  <si>
    <t>old_locus_tag=MCA0222</t>
  </si>
  <si>
    <t>WP_010959589.1</t>
  </si>
  <si>
    <t>nitroreductase</t>
  </si>
  <si>
    <t>MCA_RS01100</t>
  </si>
  <si>
    <t>old_locus_tag=MCA0223</t>
  </si>
  <si>
    <t>WP_010959590.1</t>
  </si>
  <si>
    <t>MCA_RS01105</t>
  </si>
  <si>
    <t>old_locus_tag=MCA0224</t>
  </si>
  <si>
    <t>WP_010959591.1</t>
  </si>
  <si>
    <t>MCA_RS01110</t>
  </si>
  <si>
    <t>old_locus_tag=MCA0225</t>
  </si>
  <si>
    <t>WP_010959592.1</t>
  </si>
  <si>
    <t>(2Fe-2S)-binding protein</t>
  </si>
  <si>
    <t>MCA_RS01115</t>
  </si>
  <si>
    <t>MCA_RS01120</t>
  </si>
  <si>
    <t>old_locus_tag=MCA0227</t>
  </si>
  <si>
    <t>MCA_RS01125</t>
  </si>
  <si>
    <t>old_locus_tag=MCA0228</t>
  </si>
  <si>
    <t>WP_010959593.1</t>
  </si>
  <si>
    <t>response regulator</t>
  </si>
  <si>
    <t>MCA_RS01130</t>
  </si>
  <si>
    <t>old_locus_tag=MCA0229</t>
  </si>
  <si>
    <t>WP_010959594.1</t>
  </si>
  <si>
    <t>nitrogenase iron protein</t>
  </si>
  <si>
    <t>MCA_RS01135</t>
  </si>
  <si>
    <t>old_locus_tag=MCA0230</t>
  </si>
  <si>
    <t>WP_010959595.1</t>
  </si>
  <si>
    <t>nitrogenase molybdenum-iron protein alpha chain</t>
  </si>
  <si>
    <t>MCA_RS01140</t>
  </si>
  <si>
    <t>old_locus_tag=MCA0231</t>
  </si>
  <si>
    <t>WP_010959596.1</t>
  </si>
  <si>
    <t>nitrogenase molybdenum-iron protein subunit beta</t>
  </si>
  <si>
    <t>MCA_RS01145</t>
  </si>
  <si>
    <t>old_locus_tag=MCA0232</t>
  </si>
  <si>
    <t>WP_010959597.1</t>
  </si>
  <si>
    <t>MCA_RS01150</t>
  </si>
  <si>
    <t>old_locus_tag=MCA0233</t>
  </si>
  <si>
    <t>WP_010959598.1</t>
  </si>
  <si>
    <t>nitrogenase iron-molybdenum cofactor biosynthesis protein NifE</t>
  </si>
  <si>
    <t>MCA_RS01155</t>
  </si>
  <si>
    <t>old_locus_tag=MCA0234</t>
  </si>
  <si>
    <t>WP_010959599.1</t>
  </si>
  <si>
    <t>nitrogenase iron-molybdenum cofactor biosynthesis protein NifN</t>
  </si>
  <si>
    <t>MCA_RS01160</t>
  </si>
  <si>
    <t>old_locus_tag=MCA0235</t>
  </si>
  <si>
    <t>WP_010959600.1</t>
  </si>
  <si>
    <t>nitrogen fixation protein NifX</t>
  </si>
  <si>
    <t>MCA_RS01165</t>
  </si>
  <si>
    <t>old_locus_tag=MCA0236</t>
  </si>
  <si>
    <t>WP_017366066.1</t>
  </si>
  <si>
    <t>DUF269 domain-containing protein</t>
  </si>
  <si>
    <t>MCA_RS01170</t>
  </si>
  <si>
    <t>old_locus_tag=MCA0237</t>
  </si>
  <si>
    <t>WP_010959602.1</t>
  </si>
  <si>
    <t>MCA_RS01175</t>
  </si>
  <si>
    <t>old_locus_tag=MCA0238</t>
  </si>
  <si>
    <t>WP_010959603.1</t>
  </si>
  <si>
    <t>ferredoxin III, nif-specific</t>
  </si>
  <si>
    <t>MCA_RS01180</t>
  </si>
  <si>
    <t>old_locus_tag=MCA0239</t>
  </si>
  <si>
    <t>WP_010959604.1</t>
  </si>
  <si>
    <t>nitrogen fixation protein NifQ</t>
  </si>
  <si>
    <t>MCA_RS01185</t>
  </si>
  <si>
    <t>old_locus_tag=MCA0240</t>
  </si>
  <si>
    <t>WP_010959605.1</t>
  </si>
  <si>
    <t>folate-binding protein</t>
  </si>
  <si>
    <t>MCA_RS01190</t>
  </si>
  <si>
    <t>old_locus_tag=MCA0241</t>
  </si>
  <si>
    <t>WP_010959606.1</t>
  </si>
  <si>
    <t>Co2+/Mg2+ efflux protein ApaG</t>
  </si>
  <si>
    <t>MCA_RS01195</t>
  </si>
  <si>
    <t>old_locus_tag=MCA0242</t>
  </si>
  <si>
    <t>WP_010959607.1</t>
  </si>
  <si>
    <t>ATP-dependent Clp protease proteolytic subunit</t>
  </si>
  <si>
    <t>MCA_RS01200</t>
  </si>
  <si>
    <t>old_locus_tag=MCA0243</t>
  </si>
  <si>
    <t>WP_010959608.1</t>
  </si>
  <si>
    <t>ATP-dependent Clp protease ATP-binding subunit ClpX</t>
  </si>
  <si>
    <t>MCA_RS01205</t>
  </si>
  <si>
    <t>restriction endonuclease</t>
  </si>
  <si>
    <t>MCA_RS01210</t>
  </si>
  <si>
    <t>old_locus_tag=MCA0246</t>
  </si>
  <si>
    <t>WP_010959610.1</t>
  </si>
  <si>
    <t>S-adenosylmethionine-binding protein</t>
  </si>
  <si>
    <t>MCA_RS01215</t>
  </si>
  <si>
    <t>old_locus_tag=MCA0247</t>
  </si>
  <si>
    <t>WP_010959611.1</t>
  </si>
  <si>
    <t>IscS subfamily cysteine desulfurase</t>
  </si>
  <si>
    <t>MCA_RS01220</t>
  </si>
  <si>
    <t>old_locus_tag=MCA0248</t>
  </si>
  <si>
    <t>WP_010959612.1</t>
  </si>
  <si>
    <t>Fe-S cluster assembly scaffold IscU</t>
  </si>
  <si>
    <t>MCA_RS01225</t>
  </si>
  <si>
    <t>old_locus_tag=MCA0249</t>
  </si>
  <si>
    <t>WP_017364716.1</t>
  </si>
  <si>
    <t>iron-sulfur cluster insertion protein ErpA</t>
  </si>
  <si>
    <t>MCA_RS01230</t>
  </si>
  <si>
    <t>old_locus_tag=MCA0250</t>
  </si>
  <si>
    <t>WP_010959614.1</t>
  </si>
  <si>
    <t>iron-sulfur cluster assembly protein IscA</t>
  </si>
  <si>
    <t>MCA_RS01235</t>
  </si>
  <si>
    <t>old_locus_tag=MCA0251</t>
  </si>
  <si>
    <t>WP_010959615.1</t>
  </si>
  <si>
    <t>co-chaperone protein HscB</t>
  </si>
  <si>
    <t>MCA_RS01240</t>
  </si>
  <si>
    <t>old_locus_tag=MCA0252</t>
  </si>
  <si>
    <t>WP_010959616.1</t>
  </si>
  <si>
    <t>molecular chaperone HscA</t>
  </si>
  <si>
    <t>MCA_RS01245</t>
  </si>
  <si>
    <t>old_locus_tag=MCA0253</t>
  </si>
  <si>
    <t>WP_010959617.1</t>
  </si>
  <si>
    <t>ISC system 2Fe-2S type ferredoxin</t>
  </si>
  <si>
    <t>MCA_RS01250</t>
  </si>
  <si>
    <t>old_locus_tag=MCA0254</t>
  </si>
  <si>
    <t>WP_010959618.1</t>
  </si>
  <si>
    <t>homocitrate synthase</t>
  </si>
  <si>
    <t>MCA_RS01255</t>
  </si>
  <si>
    <t>old_locus_tag=MCA0255</t>
  </si>
  <si>
    <t>WP_010959619.1</t>
  </si>
  <si>
    <t>nitrogenase-stabilizing/protective protein NifW</t>
  </si>
  <si>
    <t>MCA_RS01260</t>
  </si>
  <si>
    <t>old_locus_tag=MCA0256</t>
  </si>
  <si>
    <t>WP_010959620.1</t>
  </si>
  <si>
    <t>MCA_RS01265</t>
  </si>
  <si>
    <t>old_locus_tag=MCA0257</t>
  </si>
  <si>
    <t>WP_010959621.1</t>
  </si>
  <si>
    <t>MCA_RS01270</t>
  </si>
  <si>
    <t>old_locus_tag=MCA0258</t>
  </si>
  <si>
    <t>WP_017364710.1</t>
  </si>
  <si>
    <t>MCA_RS01275</t>
  </si>
  <si>
    <t>old_locus_tag=MCA0259</t>
  </si>
  <si>
    <t>WP_010959623.1</t>
  </si>
  <si>
    <t>monothiol glutaredoxin, Grx4 family</t>
  </si>
  <si>
    <t>MCA_RS01280</t>
  </si>
  <si>
    <t>old_locus_tag=MCA0260</t>
  </si>
  <si>
    <t>WP_010959624.1</t>
  </si>
  <si>
    <t>BolA family transcriptional regulator</t>
  </si>
  <si>
    <t>MCA_RS01285</t>
  </si>
  <si>
    <t>old_locus_tag=MCA0261</t>
  </si>
  <si>
    <t>WP_010959625.1</t>
  </si>
  <si>
    <t>FmdB family transcriptional regulator</t>
  </si>
  <si>
    <t>MCA_RS01290</t>
  </si>
  <si>
    <t>old_locus_tag=MCA0262</t>
  </si>
  <si>
    <t>WP_041360588.1</t>
  </si>
  <si>
    <t>ATPase AAA</t>
  </si>
  <si>
    <t>MCA_RS01295</t>
  </si>
  <si>
    <t>WP_017364707.1</t>
  </si>
  <si>
    <t>MCA_RS01300</t>
  </si>
  <si>
    <t>old_locus_tag=MCA0263</t>
  </si>
  <si>
    <t>WP_010959627.1</t>
  </si>
  <si>
    <t>FAA hydrolase family protein</t>
  </si>
  <si>
    <t>MCA_RS01305</t>
  </si>
  <si>
    <t>old_locus_tag=MCA0264</t>
  </si>
  <si>
    <t>WP_010959628.1</t>
  </si>
  <si>
    <t>MCA_RS01310</t>
  </si>
  <si>
    <t>WP_017364705.1</t>
  </si>
  <si>
    <t>MCA_RS01315</t>
  </si>
  <si>
    <t>WP_017364704.1</t>
  </si>
  <si>
    <t>MCA_RS01320</t>
  </si>
  <si>
    <t>old_locus_tag=MCA0268</t>
  </si>
  <si>
    <t>WP_010959632.1</t>
  </si>
  <si>
    <t>ammonium transporter</t>
  </si>
  <si>
    <t>MCA_RS15505</t>
  </si>
  <si>
    <t>MCA_RS01330</t>
  </si>
  <si>
    <t>WP_010959634.1</t>
  </si>
  <si>
    <t>nucleotidyltransferase domain-containing protein</t>
  </si>
  <si>
    <t>MCA_RS01335</t>
  </si>
  <si>
    <t>old_locus_tag=MCA0271</t>
  </si>
  <si>
    <t>WP_010959635.1</t>
  </si>
  <si>
    <t>MCA_RS01340</t>
  </si>
  <si>
    <t>old_locus_tag=MCA0274</t>
  </si>
  <si>
    <t>WP_010959638.1</t>
  </si>
  <si>
    <t>type I restriction endonuclease subunit R</t>
  </si>
  <si>
    <t>MCA_RS01345</t>
  </si>
  <si>
    <t>old_locus_tag=MCA0275</t>
  </si>
  <si>
    <t>WP_010959639.1</t>
  </si>
  <si>
    <t>addiction module antidote protein, HigA family</t>
  </si>
  <si>
    <t>MCA_RS01350</t>
  </si>
  <si>
    <t>old_locus_tag=MCA0276</t>
  </si>
  <si>
    <t>WP_010959640.1</t>
  </si>
  <si>
    <t>killer suppression protein HigA</t>
  </si>
  <si>
    <t>MCA_RS01355</t>
  </si>
  <si>
    <t>old_locus_tag=MCA0277</t>
  </si>
  <si>
    <t>WP_010959641.1</t>
  </si>
  <si>
    <t>restriction endonuclease subunit S</t>
  </si>
  <si>
    <t>MCA_RS01360</t>
  </si>
  <si>
    <t>old_locus_tag=MCA0278</t>
  </si>
  <si>
    <t>WP_010959642.1</t>
  </si>
  <si>
    <t>SAM-dependent DNA methyltransferase</t>
  </si>
  <si>
    <t>MCA_RS01365</t>
  </si>
  <si>
    <t>old_locus_tag=MCA0279</t>
  </si>
  <si>
    <t>WP_041360590.1</t>
  </si>
  <si>
    <t>DNA-binding protein</t>
  </si>
  <si>
    <t>MCA_RS01370</t>
  </si>
  <si>
    <t>partial;pseudo;old_locus_tag=MCA0280</t>
  </si>
  <si>
    <t>MCA_RS01375</t>
  </si>
  <si>
    <t>pseudo;old_locus_tag=MCA0281</t>
  </si>
  <si>
    <t>IS3 family transposase</t>
  </si>
  <si>
    <t>MCA_RS01385</t>
  </si>
  <si>
    <t>old_locus_tag=MCA0283</t>
  </si>
  <si>
    <t>WP_010959647.1</t>
  </si>
  <si>
    <t>P-II family nitrogen regulator</t>
  </si>
  <si>
    <t>MCA_RS01390</t>
  </si>
  <si>
    <t>old_locus_tag=MCA0284</t>
  </si>
  <si>
    <t>WP_010959648.1</t>
  </si>
  <si>
    <t>TolC family protein</t>
  </si>
  <si>
    <t>MCA_RS01395</t>
  </si>
  <si>
    <t>old_locus_tag=MCA0285</t>
  </si>
  <si>
    <t>WP_010959649.1</t>
  </si>
  <si>
    <t>HEAT repeat domain-containing protein</t>
  </si>
  <si>
    <t>MCA_RS01400</t>
  </si>
  <si>
    <t>old_locus_tag=MCA0286</t>
  </si>
  <si>
    <t>WP_010959650.1</t>
  </si>
  <si>
    <t>MCA_RS01405</t>
  </si>
  <si>
    <t>old_locus_tag=MCA0287</t>
  </si>
  <si>
    <t>WP_017364691.1</t>
  </si>
  <si>
    <t>MCA_RS01410</t>
  </si>
  <si>
    <t>old_locus_tag=MCA_tRNA-Ser-1</t>
  </si>
  <si>
    <t>tRNA-Ser</t>
  </si>
  <si>
    <t>anticodon=CGA</t>
  </si>
  <si>
    <t>MCA_RS01415</t>
  </si>
  <si>
    <t>old_locus_tag=MCA0288</t>
  </si>
  <si>
    <t>WP_041360595.1</t>
  </si>
  <si>
    <t>MCA_RS01420</t>
  </si>
  <si>
    <t>old_locus_tag=MCA0289</t>
  </si>
  <si>
    <t>WP_017364689.1</t>
  </si>
  <si>
    <t>tRNA adenosine(34) deaminase TadA</t>
  </si>
  <si>
    <t>MCA_RS01425</t>
  </si>
  <si>
    <t>old_locus_tag=MCA0290</t>
  </si>
  <si>
    <t>WP_010959654.1</t>
  </si>
  <si>
    <t>GMP synthase (glutamine-hydrolyzing)</t>
  </si>
  <si>
    <t>MCA_RS01430</t>
  </si>
  <si>
    <t>old_locus_tag=MCA0291</t>
  </si>
  <si>
    <t>WP_010959655.1</t>
  </si>
  <si>
    <t>IMP dehydrogenase</t>
  </si>
  <si>
    <t>MCA_RS01435</t>
  </si>
  <si>
    <t>old_locus_tag=MCA0292</t>
  </si>
  <si>
    <t>WP_010959656.1</t>
  </si>
  <si>
    <t>MCA_RS01440</t>
  </si>
  <si>
    <t>old_locus_tag=MCA0293</t>
  </si>
  <si>
    <t>WP_010959657.1</t>
  </si>
  <si>
    <t>YgiQ family radical SAM protein</t>
  </si>
  <si>
    <t>MCA_RS01445</t>
  </si>
  <si>
    <t>WP_017364685.1</t>
  </si>
  <si>
    <t>MCA_RS01450</t>
  </si>
  <si>
    <t>old_locus_tag=MCA0295</t>
  </si>
  <si>
    <t>WP_010959659.1</t>
  </si>
  <si>
    <t>methane monooxygenase/ammonia monooxygenase subunit C</t>
  </si>
  <si>
    <t>MCA_RS01455</t>
  </si>
  <si>
    <t>old_locus_tag=MCA0296</t>
  </si>
  <si>
    <t>WP_010959660.1</t>
  </si>
  <si>
    <t>glycogen debranching enzyme GlgX</t>
  </si>
  <si>
    <t>MCA_RS01460</t>
  </si>
  <si>
    <t>old_locus_tag=MCA0297</t>
  </si>
  <si>
    <t>WP_010959661.1</t>
  </si>
  <si>
    <t>quinoprotein dehydrogenase-associated SoxYZ-like carrier</t>
  </si>
  <si>
    <t>MCA_RS01465</t>
  </si>
  <si>
    <t>old_locus_tag=MCA0298</t>
  </si>
  <si>
    <t>WP_010959662.1</t>
  </si>
  <si>
    <t>MBL fold metallo-hydrolase</t>
  </si>
  <si>
    <t>MCA_RS01470</t>
  </si>
  <si>
    <t>old_locus_tag=MCA0299</t>
  </si>
  <si>
    <t>WP_010959663.1</t>
  </si>
  <si>
    <t>PQQ-dependent dehydrogenase, methanol/ethanol family</t>
  </si>
  <si>
    <t>MCA_RS01475</t>
  </si>
  <si>
    <t>old_locus_tag=MCA0300</t>
  </si>
  <si>
    <t>WP_010959664.1</t>
  </si>
  <si>
    <t>quinoprotein dehydrogenase-associated putative ABC transporter substrate-binding protein</t>
  </si>
  <si>
    <t>MCA_RS01480</t>
  </si>
  <si>
    <t>old_locus_tag=MCA0301</t>
  </si>
  <si>
    <t>WP_010959665.1</t>
  </si>
  <si>
    <t>lysine--tRNA ligase</t>
  </si>
  <si>
    <t>MCA_RS01485</t>
  </si>
  <si>
    <t>WP_041360602.1</t>
  </si>
  <si>
    <t>peptide chain release factor 2</t>
  </si>
  <si>
    <t>MCA_RS01490</t>
  </si>
  <si>
    <t>WP_010959667.1</t>
  </si>
  <si>
    <t>SCPU domain-containing protein</t>
  </si>
  <si>
    <t>MCA_RS01495</t>
  </si>
  <si>
    <t>old_locus_tag=MCA0304</t>
  </si>
  <si>
    <t>WP_041360605.1</t>
  </si>
  <si>
    <t>fimbrial biogenesis outer membrane usher protein</t>
  </si>
  <si>
    <t>MCA_RS01500</t>
  </si>
  <si>
    <t>old_locus_tag=MCA0305</t>
  </si>
  <si>
    <t>WP_010959669.1</t>
  </si>
  <si>
    <t>chaperone protein pmfD</t>
  </si>
  <si>
    <t>MCA_RS01505</t>
  </si>
  <si>
    <t>old_locus_tag=MCA0306</t>
  </si>
  <si>
    <t>WP_010959670.1</t>
  </si>
  <si>
    <t>MCA_RS01510</t>
  </si>
  <si>
    <t>old_locus_tag=MCA0307</t>
  </si>
  <si>
    <t>MCA_RS01515</t>
  </si>
  <si>
    <t>WP_041360608.1</t>
  </si>
  <si>
    <t>MCA_RS01520</t>
  </si>
  <si>
    <t>old_locus_tag=MCA0309</t>
  </si>
  <si>
    <t>WP_010959671.1</t>
  </si>
  <si>
    <t>DUF2470 domain-containing protein</t>
  </si>
  <si>
    <t>MCA_RS01525</t>
  </si>
  <si>
    <t>old_locus_tag=MCA0310</t>
  </si>
  <si>
    <t>WP_010959672.1</t>
  </si>
  <si>
    <t>TIGR02281 family clan AA aspartic protease</t>
  </si>
  <si>
    <t>MCA_RS01530</t>
  </si>
  <si>
    <t>old_locus_tag=MCA0311</t>
  </si>
  <si>
    <t>WP_010959673.1</t>
  </si>
  <si>
    <t>DUF3862 domain-containing protein</t>
  </si>
  <si>
    <t>MCA_RS01535</t>
  </si>
  <si>
    <t>old_locus_tag=MCA0312</t>
  </si>
  <si>
    <t>WP_010959674.1</t>
  </si>
  <si>
    <t>SIMPL domain-containing protein</t>
  </si>
  <si>
    <t>MCA_RS01540</t>
  </si>
  <si>
    <t>old_locus_tag=MCA0313</t>
  </si>
  <si>
    <t>WP_010959675.1</t>
  </si>
  <si>
    <t>FtsH protease activity modulator HflK</t>
  </si>
  <si>
    <t>MCA_RS01545</t>
  </si>
  <si>
    <t>old_locus_tag=MCA0314</t>
  </si>
  <si>
    <t>WP_010959676.1</t>
  </si>
  <si>
    <t>protease modulator HflC</t>
  </si>
  <si>
    <t>MCA_RS01550</t>
  </si>
  <si>
    <t>old_locus_tag=MCA0315</t>
  </si>
  <si>
    <t>WP_010959677.1</t>
  </si>
  <si>
    <t>MCA_RS01555</t>
  </si>
  <si>
    <t>old_locus_tag=MCA0316</t>
  </si>
  <si>
    <t>WP_041360612.1</t>
  </si>
  <si>
    <t>TetR family transcriptional regulator</t>
  </si>
  <si>
    <t>MCA_RS01560</t>
  </si>
  <si>
    <t>old_locus_tag=MCA0317</t>
  </si>
  <si>
    <t>WP_010959679.1</t>
  </si>
  <si>
    <t>selenium-binding protein</t>
  </si>
  <si>
    <t>MCA_RS01565</t>
  </si>
  <si>
    <t>old_locus_tag=MCA0318</t>
  </si>
  <si>
    <t>WP_010959680.1</t>
  </si>
  <si>
    <t>photosynthetic protein synthase I</t>
  </si>
  <si>
    <t>MCA_RS01570</t>
  </si>
  <si>
    <t>WP_041360619.1</t>
  </si>
  <si>
    <t>MCA_RS01575</t>
  </si>
  <si>
    <t>old_locus_tag=MCA0320</t>
  </si>
  <si>
    <t>WP_010959681.1</t>
  </si>
  <si>
    <t>MFS transporter</t>
  </si>
  <si>
    <t>MCA_RS01580</t>
  </si>
  <si>
    <t>old_locus_tag=MCA0321</t>
  </si>
  <si>
    <t>WP_010959682.1</t>
  </si>
  <si>
    <t>exodeoxyribonuclease III</t>
  </si>
  <si>
    <t>MCA_RS01585</t>
  </si>
  <si>
    <t>old_locus_tag=MCA0322</t>
  </si>
  <si>
    <t>WP_010959683.1</t>
  </si>
  <si>
    <t>50S ribosomal protein L31</t>
  </si>
  <si>
    <t>MCA_RS01590</t>
  </si>
  <si>
    <t>old_locus_tag=MCA0323</t>
  </si>
  <si>
    <t>WP_050738156.1</t>
  </si>
  <si>
    <t>MCA_RS01595</t>
  </si>
  <si>
    <t>old_locus_tag=MCA0324</t>
  </si>
  <si>
    <t>WP_010959685.1</t>
  </si>
  <si>
    <t>penicillin-binding protein 1A</t>
  </si>
  <si>
    <t>MCA_RS01600</t>
  </si>
  <si>
    <t>old_locus_tag=MCA0325</t>
  </si>
  <si>
    <t>WP_017365267.1</t>
  </si>
  <si>
    <t>pilus assembly protein PilM</t>
  </si>
  <si>
    <t>MCA_RS01605</t>
  </si>
  <si>
    <t>old_locus_tag=MCA0326</t>
  </si>
  <si>
    <t>WP_017365266.1</t>
  </si>
  <si>
    <t>MCA_RS01610</t>
  </si>
  <si>
    <t>old_locus_tag=MCA0327</t>
  </si>
  <si>
    <t>WP_010959688.1</t>
  </si>
  <si>
    <t>pilus assembly protein PilO</t>
  </si>
  <si>
    <t>MCA_RS01615</t>
  </si>
  <si>
    <t>old_locus_tag=MCA0328</t>
  </si>
  <si>
    <t>WP_010959689.1</t>
  </si>
  <si>
    <t>pilus assembly protein PilP</t>
  </si>
  <si>
    <t>MCA_RS01620</t>
  </si>
  <si>
    <t>old_locus_tag=MCA0329</t>
  </si>
  <si>
    <t>WP_010959690.1</t>
  </si>
  <si>
    <t>type IV pilus secretin PilQ</t>
  </si>
  <si>
    <t>MCA_RS01625</t>
  </si>
  <si>
    <t>old_locus_tag=MCA0330</t>
  </si>
  <si>
    <t>WP_010959691.1</t>
  </si>
  <si>
    <t>shikimate kinase</t>
  </si>
  <si>
    <t>MCA_RS01630</t>
  </si>
  <si>
    <t>old_locus_tag=MCA0331</t>
  </si>
  <si>
    <t>WP_010959692.1</t>
  </si>
  <si>
    <t>3-dehydroquinate synthase</t>
  </si>
  <si>
    <t>MCA_RS01635</t>
  </si>
  <si>
    <t>old_locus_tag=MCA0332</t>
  </si>
  <si>
    <t>WP_010959693.1</t>
  </si>
  <si>
    <t>uroporphyrinogen decarboxylase</t>
  </si>
  <si>
    <t>MCA_RS01640</t>
  </si>
  <si>
    <t>old_locus_tag=MCA0333</t>
  </si>
  <si>
    <t>WP_010959694.1</t>
  </si>
  <si>
    <t>NUDIX hydrolase</t>
  </si>
  <si>
    <t>MCA_RS01645</t>
  </si>
  <si>
    <t>old_locus_tag=MCA0334</t>
  </si>
  <si>
    <t>WP_010959695.1</t>
  </si>
  <si>
    <t>DUF488 domain-containing protein</t>
  </si>
  <si>
    <t>MCA_RS01650</t>
  </si>
  <si>
    <t>old_locus_tag=MCA0335</t>
  </si>
  <si>
    <t>WP_010959696.1</t>
  </si>
  <si>
    <t>oxidoreductase</t>
  </si>
  <si>
    <t>MCA_RS01655</t>
  </si>
  <si>
    <t>old_locus_tag=MCA0336</t>
  </si>
  <si>
    <t>WP_010959697.1</t>
  </si>
  <si>
    <t>MCA_RS01660</t>
  </si>
  <si>
    <t>old_locus_tag=MCA0337</t>
  </si>
  <si>
    <t>WP_041360627.1</t>
  </si>
  <si>
    <t>diguanylate phosphodiesterase</t>
  </si>
  <si>
    <t>MCA_RS01665</t>
  </si>
  <si>
    <t>old_locus_tag=MCA0338</t>
  </si>
  <si>
    <t>WP_010959699.1</t>
  </si>
  <si>
    <t>cytochrome c5530 family protein</t>
  </si>
  <si>
    <t>MCA_RS01670</t>
  </si>
  <si>
    <t>old_locus_tag=MCA0339</t>
  </si>
  <si>
    <t>WP_010959700.1</t>
  </si>
  <si>
    <t>DNA recombination protein RmuC</t>
  </si>
  <si>
    <t>MCA_RS01675</t>
  </si>
  <si>
    <t>old_locus_tag=MCA0340</t>
  </si>
  <si>
    <t>WP_010959701.1</t>
  </si>
  <si>
    <t>DUF393 domain-containing protein</t>
  </si>
  <si>
    <t>MCA_RS01680</t>
  </si>
  <si>
    <t>old_locus_tag=MCA0342</t>
  </si>
  <si>
    <t>WP_010959703.1</t>
  </si>
  <si>
    <t>DNA mismatch repair protein MutS</t>
  </si>
  <si>
    <t>MCA_RS01685</t>
  </si>
  <si>
    <t>old_locus_tag=MCA0343</t>
  </si>
  <si>
    <t>WP_010959704.1</t>
  </si>
  <si>
    <t>hydroxyacylglutathione hydrolase</t>
  </si>
  <si>
    <t>MCA_RS01690</t>
  </si>
  <si>
    <t>old_locus_tag=MCA0344</t>
  </si>
  <si>
    <t>WP_010959705.1</t>
  </si>
  <si>
    <t>amino acid permease</t>
  </si>
  <si>
    <t>MCA_RS01695</t>
  </si>
  <si>
    <t>WP_017365254.1</t>
  </si>
  <si>
    <t>MCA_RS01700</t>
  </si>
  <si>
    <t>old_locus_tag=MCA0345</t>
  </si>
  <si>
    <t>WP_010959706.1</t>
  </si>
  <si>
    <t>cytochrome-c peroxidase</t>
  </si>
  <si>
    <t>MCA_RS01705</t>
  </si>
  <si>
    <t>old_locus_tag=MCA0346</t>
  </si>
  <si>
    <t>WP_010959707.1</t>
  </si>
  <si>
    <t>MCA_RS01710</t>
  </si>
  <si>
    <t>WP_041360631.1</t>
  </si>
  <si>
    <t>MCA_RS01715</t>
  </si>
  <si>
    <t>old_locus_tag=MCA0348</t>
  </si>
  <si>
    <t>WP_010959709.1</t>
  </si>
  <si>
    <t>glycine dehydrogenase</t>
  </si>
  <si>
    <t>MCA_RS01720</t>
  </si>
  <si>
    <t>old_locus_tag=MCA0349</t>
  </si>
  <si>
    <t>WP_010959710.1</t>
  </si>
  <si>
    <t>MCA_RS01725</t>
  </si>
  <si>
    <t>old_locus_tag=MCA0350</t>
  </si>
  <si>
    <t>WP_010959711.1</t>
  </si>
  <si>
    <t>aminomethyltransferase</t>
  </si>
  <si>
    <t>MCA_RS01730</t>
  </si>
  <si>
    <t>old_locus_tag=MCA0351</t>
  </si>
  <si>
    <t>WP_010959712.1</t>
  </si>
  <si>
    <t>carboxymuconolactone decarboxylase family protein</t>
  </si>
  <si>
    <t>MCA_RS01735</t>
  </si>
  <si>
    <t>old_locus_tag=MCA0352</t>
  </si>
  <si>
    <t>WP_010959713.1</t>
  </si>
  <si>
    <t>MCA_RS01740</t>
  </si>
  <si>
    <t>old_locus_tag=MCA0353</t>
  </si>
  <si>
    <t>WP_010959714.1</t>
  </si>
  <si>
    <t>EVE domain-containing protein</t>
  </si>
  <si>
    <t>MCA_RS01745</t>
  </si>
  <si>
    <t>old_locus_tag=MCA0354</t>
  </si>
  <si>
    <t>WP_010959715.1</t>
  </si>
  <si>
    <t>threonine ammonia-lyase, biosynthetic</t>
  </si>
  <si>
    <t>MCA_RS01750</t>
  </si>
  <si>
    <t>old_locus_tag=MCA0355</t>
  </si>
  <si>
    <t>WP_010959716.1</t>
  </si>
  <si>
    <t>ribose-5-phosphate isomerase</t>
  </si>
  <si>
    <t>MCA_RS01755</t>
  </si>
  <si>
    <t>old_locus_tag=MCA0356</t>
  </si>
  <si>
    <t>WP_010959717.1</t>
  </si>
  <si>
    <t>MCA_RS01760</t>
  </si>
  <si>
    <t>old_locus_tag=MCA0357</t>
  </si>
  <si>
    <t>WP_010959718.1</t>
  </si>
  <si>
    <t>MCA_RS01765</t>
  </si>
  <si>
    <t>old_locus_tag=MCA0358</t>
  </si>
  <si>
    <t>WP_010959719.1</t>
  </si>
  <si>
    <t>DNA-3-methyladenine glycosylase I</t>
  </si>
  <si>
    <t>MCA_RS01770</t>
  </si>
  <si>
    <t>old_locus_tag=MCA0359</t>
  </si>
  <si>
    <t>WP_010959720.1</t>
  </si>
  <si>
    <t>PHP domain-containing protein</t>
  </si>
  <si>
    <t>MCA_RS01775</t>
  </si>
  <si>
    <t>old_locus_tag=MCA0360</t>
  </si>
  <si>
    <t>WP_010959721.1</t>
  </si>
  <si>
    <t>NUDIX domain-containing protein</t>
  </si>
  <si>
    <t>MCA_RS01780</t>
  </si>
  <si>
    <t>old_locus_tag=MCA0361</t>
  </si>
  <si>
    <t>WP_010959722.1</t>
  </si>
  <si>
    <t>phosphoribosylamine--glycine ligase</t>
  </si>
  <si>
    <t>MCA_RS01785</t>
  </si>
  <si>
    <t>WP_026045939.1</t>
  </si>
  <si>
    <t>paraquat-inducible protein A</t>
  </si>
  <si>
    <t>MCA_RS01790</t>
  </si>
  <si>
    <t>WP_041360640.1</t>
  </si>
  <si>
    <t>MCA_RS01795</t>
  </si>
  <si>
    <t>old_locus_tag=MCA0363</t>
  </si>
  <si>
    <t>WP_010959723.1</t>
  </si>
  <si>
    <t>MCA_RS01800</t>
  </si>
  <si>
    <t>old_locus_tag=MCA0364</t>
  </si>
  <si>
    <t>WP_010959724.1</t>
  </si>
  <si>
    <t>MCA_RS01805</t>
  </si>
  <si>
    <t>old_locus_tag=MCA0365</t>
  </si>
  <si>
    <t>WP_010959725.1</t>
  </si>
  <si>
    <t>pyruvate-binding protein</t>
  </si>
  <si>
    <t>MCA_RS01810</t>
  </si>
  <si>
    <t>old_locus_tag=MCA0366</t>
  </si>
  <si>
    <t>WP_081423382.1</t>
  </si>
  <si>
    <t>MCA_RS01815</t>
  </si>
  <si>
    <t>old_locus_tag=MCA0367</t>
  </si>
  <si>
    <t>WP_010959727.1</t>
  </si>
  <si>
    <t>MCA_RS01820</t>
  </si>
  <si>
    <t>old_locus_tag=MCA0368</t>
  </si>
  <si>
    <t>WP_010959728.1</t>
  </si>
  <si>
    <t>DUF2817 domain-containing protein</t>
  </si>
  <si>
    <t>MCA_RS01825</t>
  </si>
  <si>
    <t>old_locus_tag=MCA0369</t>
  </si>
  <si>
    <t>WP_010959729.1</t>
  </si>
  <si>
    <t>alpha/beta hydrolase</t>
  </si>
  <si>
    <t>MCA_RS01830</t>
  </si>
  <si>
    <t>WP_041360643.1</t>
  </si>
  <si>
    <t>MCA_RS01835</t>
  </si>
  <si>
    <t>old_locus_tag=MCA0370</t>
  </si>
  <si>
    <t>WP_010959730.1</t>
  </si>
  <si>
    <t>AraC family transcriptional regulator</t>
  </si>
  <si>
    <t>MCA_RS01840</t>
  </si>
  <si>
    <t>old_locus_tag=MCA0372</t>
  </si>
  <si>
    <t>WP_010959732.1</t>
  </si>
  <si>
    <t>CDP-alcohol phosphatidyltransferase</t>
  </si>
  <si>
    <t>MCA_RS01845</t>
  </si>
  <si>
    <t>old_locus_tag=MCA0373</t>
  </si>
  <si>
    <t>WP_010959733.1</t>
  </si>
  <si>
    <t>phosphoribosylformylglycinamidine cyclo-ligase</t>
  </si>
  <si>
    <t>MCA_RS01850</t>
  </si>
  <si>
    <t>old_locus_tag=MCA0374</t>
  </si>
  <si>
    <t>WP_010959734.1</t>
  </si>
  <si>
    <t>glycosyltransferase family 2 protein</t>
  </si>
  <si>
    <t>MCA_RS01855</t>
  </si>
  <si>
    <t>old_locus_tag=MCA0375</t>
  </si>
  <si>
    <t>WP_010959735.1</t>
  </si>
  <si>
    <t>cupin domain-containing protein</t>
  </si>
  <si>
    <t>MCA_RS01860</t>
  </si>
  <si>
    <t>old_locus_tag=MCA0376</t>
  </si>
  <si>
    <t>WP_041360646.1</t>
  </si>
  <si>
    <t>quinolinate synthase NadA</t>
  </si>
  <si>
    <t>MCA_RS01865</t>
  </si>
  <si>
    <t>old_locus_tag=MCA0377</t>
  </si>
  <si>
    <t>WP_010959737.1</t>
  </si>
  <si>
    <t>23S rRNA (pseudouridine(1915)-N(3))-methyltransferase RlmH</t>
  </si>
  <si>
    <t>MCA_RS01870</t>
  </si>
  <si>
    <t>old_locus_tag=MCA0378</t>
  </si>
  <si>
    <t>WP_010959738.1</t>
  </si>
  <si>
    <t>septum formation inhibitor Maf</t>
  </si>
  <si>
    <t>MCA_RS01875</t>
  </si>
  <si>
    <t>old_locus_tag=MCA0379</t>
  </si>
  <si>
    <t>WP_010959739.1</t>
  </si>
  <si>
    <t>Rne/Rng family ribonuclease</t>
  </si>
  <si>
    <t>MCA_RS01880</t>
  </si>
  <si>
    <t>old_locus_tag=MCA0380</t>
  </si>
  <si>
    <t>WP_010959740.1</t>
  </si>
  <si>
    <t>TIGR02099 family protein</t>
  </si>
  <si>
    <t>MCA_RS01885</t>
  </si>
  <si>
    <t>old_locus_tag=MCA0381</t>
  </si>
  <si>
    <t>WP_010959741.1</t>
  </si>
  <si>
    <t>carbon-nitrogen hydrolase family protein</t>
  </si>
  <si>
    <t>MCA_RS01890</t>
  </si>
  <si>
    <t>old_locus_tag=MCA0382</t>
  </si>
  <si>
    <t>WP_010959742.1</t>
  </si>
  <si>
    <t>metalloprotease TldD</t>
  </si>
  <si>
    <t>MCA_RS01895</t>
  </si>
  <si>
    <t>old_locus_tag=MCA0383</t>
  </si>
  <si>
    <t>WP_010959743.1</t>
  </si>
  <si>
    <t>metalloprotease PmbA</t>
  </si>
  <si>
    <t>MCA_RS01900</t>
  </si>
  <si>
    <t>WP_041360649.1</t>
  </si>
  <si>
    <t>MCA_RS01905</t>
  </si>
  <si>
    <t>old_locus_tag=MCA0385</t>
  </si>
  <si>
    <t>WP_010959745.1</t>
  </si>
  <si>
    <t>CinA family protein</t>
  </si>
  <si>
    <t>MCA_RS01910</t>
  </si>
  <si>
    <t>old_locus_tag=MCA0386</t>
  </si>
  <si>
    <t>WP_010959746.1</t>
  </si>
  <si>
    <t>RNA 2',3'-cyclic phosphodiesterase</t>
  </si>
  <si>
    <t>MCA_RS01915</t>
  </si>
  <si>
    <t>old_locus_tag=MCA0387</t>
  </si>
  <si>
    <t>WP_010959747.1</t>
  </si>
  <si>
    <t>DNA recombination/repair protein RecA</t>
  </si>
  <si>
    <t>MCA_RS01920</t>
  </si>
  <si>
    <t>old_locus_tag=MCA0388</t>
  </si>
  <si>
    <t>WP_010959748.1</t>
  </si>
  <si>
    <t>regulatory protein RecX</t>
  </si>
  <si>
    <t>MCA_RS01925</t>
  </si>
  <si>
    <t>old_locus_tag=MCA0389</t>
  </si>
  <si>
    <t>WP_010959749.1</t>
  </si>
  <si>
    <t>alanine--tRNA ligase</t>
  </si>
  <si>
    <t>MCA_RS01930</t>
  </si>
  <si>
    <t>old_locus_tag=MCA0390</t>
  </si>
  <si>
    <t>WP_010959750.1</t>
  </si>
  <si>
    <t>aspartate kinase</t>
  </si>
  <si>
    <t>MCA_RS01935</t>
  </si>
  <si>
    <t>old_locus_tag=MCA0391</t>
  </si>
  <si>
    <t>WP_010959751.1</t>
  </si>
  <si>
    <t>carbon storage regulator</t>
  </si>
  <si>
    <t>MCA_RS01940</t>
  </si>
  <si>
    <t>old_locus_tag=MCA_tRNA-Ser-2</t>
  </si>
  <si>
    <t>anticodon=GCT</t>
  </si>
  <si>
    <t>MCA_RS01945</t>
  </si>
  <si>
    <t>old_locus_tag=MCA0392</t>
  </si>
  <si>
    <t>WP_010959752.1</t>
  </si>
  <si>
    <t>30S ribosomal protein S16</t>
  </si>
  <si>
    <t>MCA_RS01950</t>
  </si>
  <si>
    <t>old_locus_tag=MCA0393</t>
  </si>
  <si>
    <t>WP_010959753.1</t>
  </si>
  <si>
    <t>ribosome maturation factor RimM</t>
  </si>
  <si>
    <t>MCA_RS01955</t>
  </si>
  <si>
    <t>old_locus_tag=MCA0394</t>
  </si>
  <si>
    <t>WP_010959754.1</t>
  </si>
  <si>
    <t>tRNA (guanosine(37)-N1)-methyltransferase TrmD</t>
  </si>
  <si>
    <t>MCA_RS01960</t>
  </si>
  <si>
    <t>old_locus_tag=MCA0395</t>
  </si>
  <si>
    <t>WP_010959755.1</t>
  </si>
  <si>
    <t>50S ribosomal protein L19</t>
  </si>
  <si>
    <t>MCA_RS01965</t>
  </si>
  <si>
    <t>old_locus_tag=MCA0396</t>
  </si>
  <si>
    <t>WP_010959756.1</t>
  </si>
  <si>
    <t>site-specific tyrosine recombinase XerD</t>
  </si>
  <si>
    <t>MCA_RS01970</t>
  </si>
  <si>
    <t>old_locus_tag=MCA0397</t>
  </si>
  <si>
    <t>WP_010959757.1</t>
  </si>
  <si>
    <t>acyl-ACP--UDP-N-acetylglucosamine O-acyltransferase</t>
  </si>
  <si>
    <t>MCA_RS01975</t>
  </si>
  <si>
    <t>old_locus_tag=MCA0398</t>
  </si>
  <si>
    <t>WP_010959758.1</t>
  </si>
  <si>
    <t>MCA_RS01980</t>
  </si>
  <si>
    <t>old_locus_tag=MCA0399</t>
  </si>
  <si>
    <t>WP_010959759.1</t>
  </si>
  <si>
    <t>MCA_RS01985</t>
  </si>
  <si>
    <t>old_locus_tag=MCA0400</t>
  </si>
  <si>
    <t>WP_010959760.1</t>
  </si>
  <si>
    <t>lipid-A-disaccharide synthase</t>
  </si>
  <si>
    <t>MCA_RS01990</t>
  </si>
  <si>
    <t>old_locus_tag=MCA0401</t>
  </si>
  <si>
    <t>WP_010959761.1</t>
  </si>
  <si>
    <t>transcription elongation factor</t>
  </si>
  <si>
    <t>MCA_RS01995</t>
  </si>
  <si>
    <t>old_locus_tag=MCA0402</t>
  </si>
  <si>
    <t>WP_010959762.1</t>
  </si>
  <si>
    <t>M48 family peptidase</t>
  </si>
  <si>
    <t>MCA_RS02000</t>
  </si>
  <si>
    <t>old_locus_tag=MCA0403</t>
  </si>
  <si>
    <t>WP_010959763.1</t>
  </si>
  <si>
    <t>protein disulfide oxidoreductase</t>
  </si>
  <si>
    <t>MCA_RS15510</t>
  </si>
  <si>
    <t>WP_081423383.1</t>
  </si>
  <si>
    <t>MCA_RS02005</t>
  </si>
  <si>
    <t>old_locus_tag=MCA0404</t>
  </si>
  <si>
    <t>WP_010959764.1</t>
  </si>
  <si>
    <t>MCA_RS02010</t>
  </si>
  <si>
    <t>old_locus_tag=MCA0405</t>
  </si>
  <si>
    <t>WP_010959765.1</t>
  </si>
  <si>
    <t>sel1 repeat family protein</t>
  </si>
  <si>
    <t>MCA_RS02015</t>
  </si>
  <si>
    <t>old_locus_tag=MCA0406</t>
  </si>
  <si>
    <t>WP_010959766.1</t>
  </si>
  <si>
    <t>DUF4136 domain-containing protein</t>
  </si>
  <si>
    <t>MCA_RS02020</t>
  </si>
  <si>
    <t>old_locus_tag=MCA0407</t>
  </si>
  <si>
    <t>WP_010959767.1</t>
  </si>
  <si>
    <t>DUF3313 domain-containing protein</t>
  </si>
  <si>
    <t>MCA_RS02025</t>
  </si>
  <si>
    <t>old_locus_tag=MCA0408</t>
  </si>
  <si>
    <t>WP_010959768.1</t>
  </si>
  <si>
    <t>DUF2092 domain-containing protein</t>
  </si>
  <si>
    <t>MCA_RS02030</t>
  </si>
  <si>
    <t>old_locus_tag=MCA0409</t>
  </si>
  <si>
    <t>WP_010959769.1</t>
  </si>
  <si>
    <t>MCA_RS02035</t>
  </si>
  <si>
    <t>old_locus_tag=MCA0410</t>
  </si>
  <si>
    <t>WP_041360660.1</t>
  </si>
  <si>
    <t>MCA_RS02040</t>
  </si>
  <si>
    <t>old_locus_tag=MCA0411</t>
  </si>
  <si>
    <t>WP_010959771.1</t>
  </si>
  <si>
    <t>MCA_RS02045</t>
  </si>
  <si>
    <t>old_locus_tag=MCA0412</t>
  </si>
  <si>
    <t>WP_010959772.1</t>
  </si>
  <si>
    <t>LysM peptidoglycan-binding domain-containing protein</t>
  </si>
  <si>
    <t>MCA_RS02050</t>
  </si>
  <si>
    <t>old_locus_tag=MCA0413</t>
  </si>
  <si>
    <t>WP_010959773.1</t>
  </si>
  <si>
    <t>DUF179 domain-containing protein</t>
  </si>
  <si>
    <t>MCA_RS02055</t>
  </si>
  <si>
    <t>old_locus_tag=MCA0414</t>
  </si>
  <si>
    <t>WP_010959774.1</t>
  </si>
  <si>
    <t>YceK/YidQ family lipoprotein</t>
  </si>
  <si>
    <t>MCA_RS02060</t>
  </si>
  <si>
    <t>old_locus_tag=MCA0415</t>
  </si>
  <si>
    <t>WP_010959775.1</t>
  </si>
  <si>
    <t>c-type cytochrome biogenesis protein CcmI</t>
  </si>
  <si>
    <t>MCA_RS02065</t>
  </si>
  <si>
    <t>old_locus_tag=MCA0416</t>
  </si>
  <si>
    <t>WP_010959776.1</t>
  </si>
  <si>
    <t>cytochrome c-type biogenesis protein CcmH</t>
  </si>
  <si>
    <t>MCA_RS02070</t>
  </si>
  <si>
    <t>old_locus_tag=MCA0417</t>
  </si>
  <si>
    <t>WP_010959777.1</t>
  </si>
  <si>
    <t>DsbE family thiol:disulfide interchange protein</t>
  </si>
  <si>
    <t>MCA_RS02075</t>
  </si>
  <si>
    <t>old_locus_tag=MCA0418</t>
  </si>
  <si>
    <t>WP_010959778.1</t>
  </si>
  <si>
    <t>heme lyase CcmF/NrfE family subunit</t>
  </si>
  <si>
    <t>MCA_RS02080</t>
  </si>
  <si>
    <t>old_locus_tag=MCA0419</t>
  </si>
  <si>
    <t>WP_010959779.1</t>
  </si>
  <si>
    <t>cytochrome C biogenesis protein CcmE</t>
  </si>
  <si>
    <t>MCA_RS02085</t>
  </si>
  <si>
    <t>WP_017364590.1</t>
  </si>
  <si>
    <t>heme exporter protein CcmD</t>
  </si>
  <si>
    <t>MCA_RS02090</t>
  </si>
  <si>
    <t>old_locus_tag=MCA0421</t>
  </si>
  <si>
    <t>WP_010959781.1</t>
  </si>
  <si>
    <t>MCA_RS02095</t>
  </si>
  <si>
    <t>old_locus_tag=MCA0423</t>
  </si>
  <si>
    <t>WP_010959782.1</t>
  </si>
  <si>
    <t>cytochrome c5530</t>
  </si>
  <si>
    <t>MCA_RS02100</t>
  </si>
  <si>
    <t>old_locus_tag=MCA0424</t>
  </si>
  <si>
    <t>WP_010959783.1</t>
  </si>
  <si>
    <t>MCA_RS02105</t>
  </si>
  <si>
    <t>WP_010959784.1</t>
  </si>
  <si>
    <t>MCA_RS02110</t>
  </si>
  <si>
    <t>old_locus_tag=MCA0426</t>
  </si>
  <si>
    <t>WP_010959785.1</t>
  </si>
  <si>
    <t>MCA_RS02115</t>
  </si>
  <si>
    <t>old_locus_tag=MCA0427</t>
  </si>
  <si>
    <t>WP_010959786.1</t>
  </si>
  <si>
    <t>MCA_RS02120</t>
  </si>
  <si>
    <t>WP_041360671.1</t>
  </si>
  <si>
    <t>MCA_RS02125</t>
  </si>
  <si>
    <t>WP_017364377.1</t>
  </si>
  <si>
    <t>MCA_RS02130</t>
  </si>
  <si>
    <t>WP_041360673.1</t>
  </si>
  <si>
    <t>MCA_RS02135</t>
  </si>
  <si>
    <t>old_locus_tag=MCA0430</t>
  </si>
  <si>
    <t>WP_010959789.1</t>
  </si>
  <si>
    <t>4Fe-4S binding protein</t>
  </si>
  <si>
    <t>MCA_RS02140</t>
  </si>
  <si>
    <t>old_locus_tag=MCA0431</t>
  </si>
  <si>
    <t>WP_081423384.1</t>
  </si>
  <si>
    <t>assimilatory sulfite reductase (NADPH) flavoprotein subunit</t>
  </si>
  <si>
    <t>MCA_RS02145</t>
  </si>
  <si>
    <t>old_locus_tag=MCA0432</t>
  </si>
  <si>
    <t>WP_010959791.1</t>
  </si>
  <si>
    <t>MCA_RS02150</t>
  </si>
  <si>
    <t>old_locus_tag=MCA0433</t>
  </si>
  <si>
    <t>WP_010959792.1</t>
  </si>
  <si>
    <t>NHL domain/cytochrome c family protein</t>
  </si>
  <si>
    <t>MCA_RS02155</t>
  </si>
  <si>
    <t>old_locus_tag=MCA0434</t>
  </si>
  <si>
    <t>WP_010959793.1</t>
  </si>
  <si>
    <t>MCA_RS02160</t>
  </si>
  <si>
    <t>old_locus_tag=MCA0435</t>
  </si>
  <si>
    <t>WP_010959794.1</t>
  </si>
  <si>
    <t>DUF3450 domain-containing protein</t>
  </si>
  <si>
    <t>MCA_RS02165</t>
  </si>
  <si>
    <t>old_locus_tag=MCA0436</t>
  </si>
  <si>
    <t>WP_010959795.1</t>
  </si>
  <si>
    <t>MotA/TolQ/ExbB proton channel family protein</t>
  </si>
  <si>
    <t>MCA_RS02170</t>
  </si>
  <si>
    <t>old_locus_tag=MCA0437</t>
  </si>
  <si>
    <t>WP_010959796.1</t>
  </si>
  <si>
    <t>MCA_RS02175</t>
  </si>
  <si>
    <t>old_locus_tag=MCA0438</t>
  </si>
  <si>
    <t>WP_041360675.1</t>
  </si>
  <si>
    <t>biopolymer transporter ExbD</t>
  </si>
  <si>
    <t>MCA_RS02180</t>
  </si>
  <si>
    <t>WP_041360677.1</t>
  </si>
  <si>
    <t>energy transducer TonB</t>
  </si>
  <si>
    <t>MCA_RS02185</t>
  </si>
  <si>
    <t>old_locus_tag=MCA0440</t>
  </si>
  <si>
    <t>WP_010959799.1</t>
  </si>
  <si>
    <t>TonB-dependent receptor</t>
  </si>
  <si>
    <t>MCA_RS02190</t>
  </si>
  <si>
    <t>old_locus_tag=MCA0441</t>
  </si>
  <si>
    <t>WP_010959800.1</t>
  </si>
  <si>
    <t>MCA_RS02195</t>
  </si>
  <si>
    <t>old_locus_tag=MCA0442</t>
  </si>
  <si>
    <t>WP_010959801.1</t>
  </si>
  <si>
    <t>biopolymer transporter ExbB</t>
  </si>
  <si>
    <t>MCA_RS02200</t>
  </si>
  <si>
    <t>old_locus_tag=MCA0443</t>
  </si>
  <si>
    <t>WP_010959802.1</t>
  </si>
  <si>
    <t>MCA_RS02205</t>
  </si>
  <si>
    <t>old_locus_tag=MCA0444</t>
  </si>
  <si>
    <t>WP_010959803.1</t>
  </si>
  <si>
    <t>MCA_RS02210</t>
  </si>
  <si>
    <t>WP_041360682.1</t>
  </si>
  <si>
    <t>MCA_RS02215</t>
  </si>
  <si>
    <t>WP_041360684.1</t>
  </si>
  <si>
    <t>MCA_RS02220</t>
  </si>
  <si>
    <t>old_locus_tag=MCA0447</t>
  </si>
  <si>
    <t>WP_010959806.1</t>
  </si>
  <si>
    <t>sigma-54-dependent Fis family transcriptional regulator</t>
  </si>
  <si>
    <t>MCA_RS02225</t>
  </si>
  <si>
    <t>old_locus_tag=MCA0448</t>
  </si>
  <si>
    <t>WP_010959807.1</t>
  </si>
  <si>
    <t>bifunctional metallophosphatase/5'-nucleotidase</t>
  </si>
  <si>
    <t>MCA_RS02230</t>
  </si>
  <si>
    <t>old_locus_tag=MCA0449</t>
  </si>
  <si>
    <t>WP_081423385.1</t>
  </si>
  <si>
    <t>MCA_RS02235</t>
  </si>
  <si>
    <t>old_locus_tag=MCA0450</t>
  </si>
  <si>
    <t>WP_010959809.1</t>
  </si>
  <si>
    <t>methionine adenosyltransferase</t>
  </si>
  <si>
    <t>MCA_RS02240</t>
  </si>
  <si>
    <t>old_locus_tag=MCA0451</t>
  </si>
  <si>
    <t>WP_010959810.1</t>
  </si>
  <si>
    <t>heavy metal translocating P-type ATPase</t>
  </si>
  <si>
    <t>MCA_RS02245</t>
  </si>
  <si>
    <t>old_locus_tag=MCA0452</t>
  </si>
  <si>
    <t>WP_010959811.1</t>
  </si>
  <si>
    <t>HAMP domain-containing protein</t>
  </si>
  <si>
    <t>MCA_RS02250</t>
  </si>
  <si>
    <t>old_locus_tag=MCA0453</t>
  </si>
  <si>
    <t>WP_010959812.1</t>
  </si>
  <si>
    <t>MinD/ParA family protein</t>
  </si>
  <si>
    <t>MCA_RS02255</t>
  </si>
  <si>
    <t>WP_041360686.1</t>
  </si>
  <si>
    <t>ArsR family transcriptional regulator</t>
  </si>
  <si>
    <t>MCA_RS02260</t>
  </si>
  <si>
    <t>old_locus_tag=MCA0454</t>
  </si>
  <si>
    <t>WP_010959813.1</t>
  </si>
  <si>
    <t>MCA_RS02265</t>
  </si>
  <si>
    <t>WP_041360687.1</t>
  </si>
  <si>
    <t>MCA_RS02270</t>
  </si>
  <si>
    <t>WP_041360689.1</t>
  </si>
  <si>
    <t>MCA_RS02275</t>
  </si>
  <si>
    <t>old_locus_tag=MCA0456</t>
  </si>
  <si>
    <t>WP_010959815.1</t>
  </si>
  <si>
    <t>sensor domain-containing diguanylate cyclase</t>
  </si>
  <si>
    <t>MCA_RS02280</t>
  </si>
  <si>
    <t>WP_017364287.1</t>
  </si>
  <si>
    <t>MCA_RS02285</t>
  </si>
  <si>
    <t>old_locus_tag=MCA0458</t>
  </si>
  <si>
    <t>WP_010959817.1</t>
  </si>
  <si>
    <t>MCA_RS02290</t>
  </si>
  <si>
    <t>old_locus_tag=MCA0459</t>
  </si>
  <si>
    <t>WP_010959818.1</t>
  </si>
  <si>
    <t>MCA_RS02295</t>
  </si>
  <si>
    <t>old_locus_tag=MCA0460</t>
  </si>
  <si>
    <t>WP_010959819.1</t>
  </si>
  <si>
    <t>MCA_RS02300</t>
  </si>
  <si>
    <t>old_locus_tag=MCA0461</t>
  </si>
  <si>
    <t>WP_010959820.1</t>
  </si>
  <si>
    <t>CBS domain-containing protein</t>
  </si>
  <si>
    <t>MCA_RS02305</t>
  </si>
  <si>
    <t>old_locus_tag=MCA0462</t>
  </si>
  <si>
    <t>WP_010959821.1</t>
  </si>
  <si>
    <t>bifunctional adenosylcobinamide kinase/adenosylcobinamide-phosphate guanylyltransferase</t>
  </si>
  <si>
    <t>MCA_RS02310</t>
  </si>
  <si>
    <t>old_locus_tag=MCA0463</t>
  </si>
  <si>
    <t>WP_010959822.1</t>
  </si>
  <si>
    <t>nicotinate-nucleotide--dimethylbenzimidazole phosphoribosyltransferase</t>
  </si>
  <si>
    <t>MCA_RS02315</t>
  </si>
  <si>
    <t>old_locus_tag=MCA0464</t>
  </si>
  <si>
    <t>WP_010959823.1</t>
  </si>
  <si>
    <t>alpha-ribazole-5'-phosphate phosphatase</t>
  </si>
  <si>
    <t>MCA_RS02320</t>
  </si>
  <si>
    <t>old_locus_tag=MCA0465</t>
  </si>
  <si>
    <t>WP_041360691.1</t>
  </si>
  <si>
    <t>adenosylcobinamide-GDP ribazoletransferase</t>
  </si>
  <si>
    <t>MCA_RS15515</t>
  </si>
  <si>
    <t>old_locus_tag=MCA0466</t>
  </si>
  <si>
    <t>WP_010959825.1</t>
  </si>
  <si>
    <t>DUF3488 domain-containing protein</t>
  </si>
  <si>
    <t>MCA_RS02330</t>
  </si>
  <si>
    <t>old_locus_tag=MCA0467</t>
  </si>
  <si>
    <t>WP_010959826.1</t>
  </si>
  <si>
    <t>DUF58 domain-containing protein</t>
  </si>
  <si>
    <t>MCA_RS02335</t>
  </si>
  <si>
    <t>old_locus_tag=MCA0468</t>
  </si>
  <si>
    <t>WP_010959827.1</t>
  </si>
  <si>
    <t>MoxR family ATPase</t>
  </si>
  <si>
    <t>MCA_RS02340</t>
  </si>
  <si>
    <t>old_locus_tag=MCA0469</t>
  </si>
  <si>
    <t>WP_010959828.1</t>
  </si>
  <si>
    <t>MCA_RS02345</t>
  </si>
  <si>
    <t>old_locus_tag=MCA0470</t>
  </si>
  <si>
    <t>WP_010959829.1</t>
  </si>
  <si>
    <t>MCA_RS02350</t>
  </si>
  <si>
    <t>old_locus_tag=MCA0471</t>
  </si>
  <si>
    <t>WP_010959830.1</t>
  </si>
  <si>
    <t>glycosyltransferase family 39 protein</t>
  </si>
  <si>
    <t>MCA_RS02355</t>
  </si>
  <si>
    <t>old_locus_tag=MCA0472</t>
  </si>
  <si>
    <t>WP_010959831.1</t>
  </si>
  <si>
    <t>asparagine synthase (glutamine-hydrolyzing)</t>
  </si>
  <si>
    <t>MCA_RS02360</t>
  </si>
  <si>
    <t>addiction module toxin RelE</t>
  </si>
  <si>
    <t>MCA_RS15520</t>
  </si>
  <si>
    <t>plasmid stabilization protein</t>
  </si>
  <si>
    <t>MCA_RS02365</t>
  </si>
  <si>
    <t>old_locus_tag=MCA0474</t>
  </si>
  <si>
    <t>WP_041360693.1</t>
  </si>
  <si>
    <t>RecQ family ATP-dependent DNA helicase</t>
  </si>
  <si>
    <t>MCA_RS02370</t>
  </si>
  <si>
    <t>old_locus_tag=MCA0476</t>
  </si>
  <si>
    <t>WP_010959833.1</t>
  </si>
  <si>
    <t>LamB/YcsF family protein</t>
  </si>
  <si>
    <t>MCA_RS02375</t>
  </si>
  <si>
    <t>old_locus_tag=MCA0477</t>
  </si>
  <si>
    <t>WP_010959834.1</t>
  </si>
  <si>
    <t>allophanate hydrolase</t>
  </si>
  <si>
    <t>MCA_RS02380</t>
  </si>
  <si>
    <t>old_locus_tag=MCA0478</t>
  </si>
  <si>
    <t>WP_010959835.1</t>
  </si>
  <si>
    <t>allophanate hydrolase subunit 1</t>
  </si>
  <si>
    <t>MCA_RS02385</t>
  </si>
  <si>
    <t>WP_081423386.1</t>
  </si>
  <si>
    <t>MCA_RS02390</t>
  </si>
  <si>
    <t>WP_010960873.1</t>
  </si>
  <si>
    <t>MCA_RS15525</t>
  </si>
  <si>
    <t>old_locus_tag=MCA0482</t>
  </si>
  <si>
    <t>WP_081423387.1</t>
  </si>
  <si>
    <t>MCA_RS15295</t>
  </si>
  <si>
    <t>WP_050738157.1</t>
  </si>
  <si>
    <t>MCA_RS15300</t>
  </si>
  <si>
    <t>old_locus_tag=MCA0484</t>
  </si>
  <si>
    <t>WP_050738158.1</t>
  </si>
  <si>
    <t>class I SAM-dependent methyltransferase</t>
  </si>
  <si>
    <t>MCA_RS02405</t>
  </si>
  <si>
    <t>old_locus_tag=MCA0485</t>
  </si>
  <si>
    <t>WP_010959838.1</t>
  </si>
  <si>
    <t>aldo/keto reductase</t>
  </si>
  <si>
    <t>MCA_RS02410</t>
  </si>
  <si>
    <t>old_locus_tag=MCA0486</t>
  </si>
  <si>
    <t>WP_041361425.1</t>
  </si>
  <si>
    <t>MCA_RS02415</t>
  </si>
  <si>
    <t>old_locus_tag=MCA0488</t>
  </si>
  <si>
    <t>WP_010959841.1</t>
  </si>
  <si>
    <t>MCA_RS02420</t>
  </si>
  <si>
    <t>old_locus_tag=MCA0489</t>
  </si>
  <si>
    <t>WP_010959842.1</t>
  </si>
  <si>
    <t>MCA_RS02425</t>
  </si>
  <si>
    <t>old_locus_tag=MCA0490</t>
  </si>
  <si>
    <t>WP_010959843.1</t>
  </si>
  <si>
    <t>MCA_RS02430</t>
  </si>
  <si>
    <t>old_locus_tag=MCA0491</t>
  </si>
  <si>
    <t>WP_041360698.1</t>
  </si>
  <si>
    <t>porin</t>
  </si>
  <si>
    <t>MCA_RS15530</t>
  </si>
  <si>
    <t>carboxyvinyl-carboxyphosphonate phosphorylmutase</t>
  </si>
  <si>
    <t>MCA_RS02435</t>
  </si>
  <si>
    <t>old_locus_tag=MCA0496</t>
  </si>
  <si>
    <t>WP_010959846.1</t>
  </si>
  <si>
    <t>TIGR01777 family protein</t>
  </si>
  <si>
    <t>MCA_RS02440</t>
  </si>
  <si>
    <t>old_locus_tag=MCA0497</t>
  </si>
  <si>
    <t>WP_010959847.1</t>
  </si>
  <si>
    <t>pterin-4-alpha-carbinolamine dehydratase</t>
  </si>
  <si>
    <t>MCA_RS02445</t>
  </si>
  <si>
    <t>old_locus_tag=MCA0498</t>
  </si>
  <si>
    <t>WP_010959848.1</t>
  </si>
  <si>
    <t>MCA_RS02450</t>
  </si>
  <si>
    <t>old_locus_tag=MCA0499</t>
  </si>
  <si>
    <t>WP_041360701.1</t>
  </si>
  <si>
    <t>GFA family protein</t>
  </si>
  <si>
    <t>MCA_RS02455</t>
  </si>
  <si>
    <t>WP_041360703.1</t>
  </si>
  <si>
    <t>MCA_RS15535</t>
  </si>
  <si>
    <t>WP_081423388.1</t>
  </si>
  <si>
    <t>MCA_RS15540</t>
  </si>
  <si>
    <t>WP_081423389.1</t>
  </si>
  <si>
    <t>MCA_RS02460</t>
  </si>
  <si>
    <t>old_locus_tag=MCA0504</t>
  </si>
  <si>
    <t>WP_010959852.1</t>
  </si>
  <si>
    <t>GGDEF domain-containing protein</t>
  </si>
  <si>
    <t>MCA_RS02465</t>
  </si>
  <si>
    <t>old_locus_tag=MCA0505</t>
  </si>
  <si>
    <t>WP_010959853.1</t>
  </si>
  <si>
    <t>MCA_RS02470</t>
  </si>
  <si>
    <t>old_locus_tag=MCA_tRNA-Lys-1</t>
  </si>
  <si>
    <t>tRNA-Lys</t>
  </si>
  <si>
    <t>anticodon=CTT</t>
  </si>
  <si>
    <t>MCA_RS02475</t>
  </si>
  <si>
    <t>old_locus_tag=MCA_tRNA-His-1</t>
  </si>
  <si>
    <t>tRNA-His</t>
  </si>
  <si>
    <t>anticodon=GTG</t>
  </si>
  <si>
    <t>MCA_RS02480</t>
  </si>
  <si>
    <t>old_locus_tag=MCA_tRNA-Arg-2</t>
  </si>
  <si>
    <t>anticodon=TCT</t>
  </si>
  <si>
    <t>MCA_RS02485</t>
  </si>
  <si>
    <t>old_locus_tag=MCA_tRNA-Pro-1</t>
  </si>
  <si>
    <t>tRNA-Pro</t>
  </si>
  <si>
    <t>anticodon=TGG</t>
  </si>
  <si>
    <t>MCA_RS02490</t>
  </si>
  <si>
    <t>old_locus_tag=MCA0507</t>
  </si>
  <si>
    <t>WP_010959855.1</t>
  </si>
  <si>
    <t>methenyltetrahydrofolate cyclohydrolase</t>
  </si>
  <si>
    <t>MCA_RS02495</t>
  </si>
  <si>
    <t>old_locus_tag=MCA0508</t>
  </si>
  <si>
    <t>WP_010959856.1</t>
  </si>
  <si>
    <t>methylenetetrahydrofolate dehydrogenase</t>
  </si>
  <si>
    <t>MCA_RS02500</t>
  </si>
  <si>
    <t>old_locus_tag=MCA0509</t>
  </si>
  <si>
    <t>WP_010959857.1</t>
  </si>
  <si>
    <t>cysteine--tRNA ligase</t>
  </si>
  <si>
    <t>MCA_RS02505</t>
  </si>
  <si>
    <t>old_locus_tag=MCA0510</t>
  </si>
  <si>
    <t>WP_010959858.1</t>
  </si>
  <si>
    <t>glutamate--tRNA ligase</t>
  </si>
  <si>
    <t>MCA_RS02510</t>
  </si>
  <si>
    <t>old_locus_tag=MCA0511</t>
  </si>
  <si>
    <t>WP_010959859.1</t>
  </si>
  <si>
    <t>MCA_RS02515</t>
  </si>
  <si>
    <t>old_locus_tag=MCA0512</t>
  </si>
  <si>
    <t>WP_010959860.1</t>
  </si>
  <si>
    <t>DUF2309 domain-containing protein</t>
  </si>
  <si>
    <t>MCA_RS02520</t>
  </si>
  <si>
    <t>old_locus_tag=MCA0513</t>
  </si>
  <si>
    <t>WP_010959861.1</t>
  </si>
  <si>
    <t>MCA_RS02525</t>
  </si>
  <si>
    <t>old_locus_tag=MCA0514</t>
  </si>
  <si>
    <t>WP_010959862.1</t>
  </si>
  <si>
    <t>NADH ubiquinone/plastoquinone complex subunit</t>
  </si>
  <si>
    <t>MCA_RS02530</t>
  </si>
  <si>
    <t>old_locus_tag=MCA0515</t>
  </si>
  <si>
    <t>WP_010959863.1</t>
  </si>
  <si>
    <t>MCA_RS02535</t>
  </si>
  <si>
    <t>old_locus_tag=MCA0516</t>
  </si>
  <si>
    <t>WP_041360708.1</t>
  </si>
  <si>
    <t>cyclophilin</t>
  </si>
  <si>
    <t>MCA_RS02540</t>
  </si>
  <si>
    <t>old_locus_tag=MCA0517</t>
  </si>
  <si>
    <t>WP_010959865.1</t>
  </si>
  <si>
    <t>RNA polymerase-binding protein DksA</t>
  </si>
  <si>
    <t>MCA_RS02545</t>
  </si>
  <si>
    <t>old_locus_tag=MCA0518</t>
  </si>
  <si>
    <t>WP_010959866.1</t>
  </si>
  <si>
    <t>tRNA glutamyl-Q synthetase</t>
  </si>
  <si>
    <t>MCA_RS02550</t>
  </si>
  <si>
    <t>old_locus_tag=MCA0519</t>
  </si>
  <si>
    <t>WP_010959867.1</t>
  </si>
  <si>
    <t>MCA_RS02555</t>
  </si>
  <si>
    <t>old_locus_tag=MCA0520</t>
  </si>
  <si>
    <t>WP_010959868.1</t>
  </si>
  <si>
    <t>DUF2959 domain-containing protein</t>
  </si>
  <si>
    <t>MCA_RS02560</t>
  </si>
  <si>
    <t>old_locus_tag=MCA0521</t>
  </si>
  <si>
    <t>WP_010959869.1</t>
  </si>
  <si>
    <t>YcgN family cysteine cluster protein</t>
  </si>
  <si>
    <t>MCA_RS02565</t>
  </si>
  <si>
    <t>old_locus_tag=MCA0522</t>
  </si>
  <si>
    <t>WP_010959870.1</t>
  </si>
  <si>
    <t>MCA_RS02570</t>
  </si>
  <si>
    <t>old_locus_tag=MCA0523</t>
  </si>
  <si>
    <t>WP_010959871.1</t>
  </si>
  <si>
    <t>FKBP-type peptidyl-prolyl cis-trans isomerase</t>
  </si>
  <si>
    <t>MCA_RS02575</t>
  </si>
  <si>
    <t>old_locus_tag=MCA0524</t>
  </si>
  <si>
    <t>WP_010959872.1</t>
  </si>
  <si>
    <t>cytochrome P460</t>
  </si>
  <si>
    <t>MCA_RS02580</t>
  </si>
  <si>
    <t>old_locus_tag=MCA0525</t>
  </si>
  <si>
    <t>WP_010959873.1</t>
  </si>
  <si>
    <t>MCA_RS02585</t>
  </si>
  <si>
    <t>old_locus_tag=MCA0526</t>
  </si>
  <si>
    <t>WP_017364907.1</t>
  </si>
  <si>
    <t>class II aldolase</t>
  </si>
  <si>
    <t>MCA_RS02590</t>
  </si>
  <si>
    <t>old_locus_tag=MCA0527</t>
  </si>
  <si>
    <t>WP_010959875.1</t>
  </si>
  <si>
    <t>CPBP family intramembrane metalloprotease</t>
  </si>
  <si>
    <t>MCA_RS02595</t>
  </si>
  <si>
    <t>old_locus_tag=MCA_tRNA-Leu-1</t>
  </si>
  <si>
    <t>tRNA-Leu</t>
  </si>
  <si>
    <t>anticodon=TAG</t>
  </si>
  <si>
    <t>MCA_RS02600</t>
  </si>
  <si>
    <t>old_locus_tag=MCA0528</t>
  </si>
  <si>
    <t>WP_041360712.1</t>
  </si>
  <si>
    <t>trigger factor</t>
  </si>
  <si>
    <t>MCA_RS02605</t>
  </si>
  <si>
    <t>old_locus_tag=MCA0529</t>
  </si>
  <si>
    <t>WP_041361428.1</t>
  </si>
  <si>
    <t>ATP-dependent Clp endopeptidase, proteolytic subunit ClpP</t>
  </si>
  <si>
    <t>MCA_RS02610</t>
  </si>
  <si>
    <t>old_locus_tag=MCA0530</t>
  </si>
  <si>
    <t>WP_010959878.1</t>
  </si>
  <si>
    <t>MCA_RS02615</t>
  </si>
  <si>
    <t>old_locus_tag=MCA0531</t>
  </si>
  <si>
    <t>WP_010959879.1</t>
  </si>
  <si>
    <t>endopeptidase La</t>
  </si>
  <si>
    <t>MCA_RS02620</t>
  </si>
  <si>
    <t>old_locus_tag=MCA0532</t>
  </si>
  <si>
    <t>WP_010959880.1</t>
  </si>
  <si>
    <t>HU family DNA-binding protein</t>
  </si>
  <si>
    <t>MCA_RS02625</t>
  </si>
  <si>
    <t>old_locus_tag=MCA_tRNA-Val-1</t>
  </si>
  <si>
    <t>tRNA-Val</t>
  </si>
  <si>
    <t>anticodon=TAC</t>
  </si>
  <si>
    <t>MCA_RS02630</t>
  </si>
  <si>
    <t>old_locus_tag=MCA_tRNA-Asp-1</t>
  </si>
  <si>
    <t>tRNA-Asp</t>
  </si>
  <si>
    <t>anticodon=GTC</t>
  </si>
  <si>
    <t>MCA_RS02635</t>
  </si>
  <si>
    <t>old_locus_tag=MCA0533</t>
  </si>
  <si>
    <t>WP_041360714.1</t>
  </si>
  <si>
    <t>MCA_RS02640</t>
  </si>
  <si>
    <t>old_locus_tag=MCA0534</t>
  </si>
  <si>
    <t>WP_010959882.1</t>
  </si>
  <si>
    <t>MCA_RS02645</t>
  </si>
  <si>
    <t>old_locus_tag=MCA0535</t>
  </si>
  <si>
    <t>WP_010959883.1</t>
  </si>
  <si>
    <t>MCA_RS02650</t>
  </si>
  <si>
    <t>old_locus_tag=MCA0536</t>
  </si>
  <si>
    <t>WP_010959884.1</t>
  </si>
  <si>
    <t>MCA_RS02655</t>
  </si>
  <si>
    <t>old_locus_tag=MCA0537</t>
  </si>
  <si>
    <t>WP_010959885.1</t>
  </si>
  <si>
    <t>ribosome small subunit-dependent GTPase A</t>
  </si>
  <si>
    <t>MCA_RS02660</t>
  </si>
  <si>
    <t>old_locus_tag=MCA0538</t>
  </si>
  <si>
    <t>WP_041360716.1</t>
  </si>
  <si>
    <t>peptidase M48</t>
  </si>
  <si>
    <t>MCA_RS02665</t>
  </si>
  <si>
    <t>old_locus_tag=MCA0539</t>
  </si>
  <si>
    <t>WP_010959887.1</t>
  </si>
  <si>
    <t>oligoribonuclease</t>
  </si>
  <si>
    <t>MCA_RS02670</t>
  </si>
  <si>
    <t>old_locus_tag=MCA0540</t>
  </si>
  <si>
    <t>WP_010959888.1</t>
  </si>
  <si>
    <t>NAD(P)-dependent oxidoreductase</t>
  </si>
  <si>
    <t>MCA_RS02675</t>
  </si>
  <si>
    <t>old_locus_tag=MCA0541</t>
  </si>
  <si>
    <t>WP_041360718.1</t>
  </si>
  <si>
    <t>glycosyltransferase</t>
  </si>
  <si>
    <t>MCA_RS02680</t>
  </si>
  <si>
    <t>old_locus_tag=MCA0542</t>
  </si>
  <si>
    <t>WP_010959890.1</t>
  </si>
  <si>
    <t>MCA_RS02685</t>
  </si>
  <si>
    <t>WP_017364240.1</t>
  </si>
  <si>
    <t>MCA_RS02690</t>
  </si>
  <si>
    <t>old_locus_tag=MCA0544</t>
  </si>
  <si>
    <t>WP_010959892.1</t>
  </si>
  <si>
    <t>elongation factor G</t>
  </si>
  <si>
    <t>MCA_RS02695</t>
  </si>
  <si>
    <t>old_locus_tag=MCA0545</t>
  </si>
  <si>
    <t>WP_010959893.1</t>
  </si>
  <si>
    <t>calcium/proton transporter</t>
  </si>
  <si>
    <t>MCA_RS02700</t>
  </si>
  <si>
    <t>old_locus_tag=MCA0546</t>
  </si>
  <si>
    <t>WP_010959894.1</t>
  </si>
  <si>
    <t>MCA_RS02705</t>
  </si>
  <si>
    <t>old_locus_tag=MCA0547</t>
  </si>
  <si>
    <t>WP_041360721.1</t>
  </si>
  <si>
    <t>MCA_RS02710</t>
  </si>
  <si>
    <t>old_locus_tag=MCA0548</t>
  </si>
  <si>
    <t>WP_010959896.1</t>
  </si>
  <si>
    <t>rRNA large subunit pseudouridine synthase E</t>
  </si>
  <si>
    <t>MCA_RS02715</t>
  </si>
  <si>
    <t>old_locus_tag=MCA0549</t>
  </si>
  <si>
    <t>WP_010959897.1</t>
  </si>
  <si>
    <t>RNA methyltransferase</t>
  </si>
  <si>
    <t>MCA_RS15545</t>
  </si>
  <si>
    <t>MCA_RS15550</t>
  </si>
  <si>
    <t>DNA methyltransferase</t>
  </si>
  <si>
    <t>MCA_RS02725</t>
  </si>
  <si>
    <t>MCA_RS02730</t>
  </si>
  <si>
    <t>old_locus_tag=MCA0551</t>
  </si>
  <si>
    <t>WP_041360724.1</t>
  </si>
  <si>
    <t>type III restriction-modification system, res subunit</t>
  </si>
  <si>
    <t>MCA_RS02735</t>
  </si>
  <si>
    <t>old_locus_tag=MCA0552</t>
  </si>
  <si>
    <t>WP_081423390.1</t>
  </si>
  <si>
    <t>MCA_RS15555</t>
  </si>
  <si>
    <t>WP_081423391.1</t>
  </si>
  <si>
    <t>putative lipoprotein</t>
  </si>
  <si>
    <t>MCA_RS02740</t>
  </si>
  <si>
    <t>old_locus_tag=MCA0553</t>
  </si>
  <si>
    <t>WP_010959901.1</t>
  </si>
  <si>
    <t>discoidin domain-containing protein</t>
  </si>
  <si>
    <t>MCA_RS02745</t>
  </si>
  <si>
    <t>old_locus_tag=MCA0554</t>
  </si>
  <si>
    <t>WP_010959902.1</t>
  </si>
  <si>
    <t>secretion protein HlyD</t>
  </si>
  <si>
    <t>MCA_RS02750</t>
  </si>
  <si>
    <t>old_locus_tag=MCA0555</t>
  </si>
  <si>
    <t>WP_010959903.1</t>
  </si>
  <si>
    <t>multidrug ABC transporter ATP-binding protein</t>
  </si>
  <si>
    <t>MCA_RS02755</t>
  </si>
  <si>
    <t>WP_041360727.1</t>
  </si>
  <si>
    <t>MCA_RS02760</t>
  </si>
  <si>
    <t>old_locus_tag=MCA0557</t>
  </si>
  <si>
    <t>WP_081423440.1</t>
  </si>
  <si>
    <t>MCA_RS02765</t>
  </si>
  <si>
    <t>old_locus_tag=MCA0558</t>
  </si>
  <si>
    <t>WP_010959906.1</t>
  </si>
  <si>
    <t>MCA_RS02770</t>
  </si>
  <si>
    <t>WP_041360729.1</t>
  </si>
  <si>
    <t>DUF1826 domain-containing protein</t>
  </si>
  <si>
    <t>MCA_RS02775</t>
  </si>
  <si>
    <t>old_locus_tag=MCA0559</t>
  </si>
  <si>
    <t>WP_010959907.1</t>
  </si>
  <si>
    <t>MCA_RS02780</t>
  </si>
  <si>
    <t>old_locus_tag=MCA0560</t>
  </si>
  <si>
    <t>WP_010959908.1</t>
  </si>
  <si>
    <t>CopG family transcriptional regulator</t>
  </si>
  <si>
    <t>MCA_RS02785</t>
  </si>
  <si>
    <t>old_locus_tag=MCA0561</t>
  </si>
  <si>
    <t>WP_010959909.1</t>
  </si>
  <si>
    <t>glucokinase</t>
  </si>
  <si>
    <t>MCA_RS02790</t>
  </si>
  <si>
    <t>old_locus_tag=MCA0562</t>
  </si>
  <si>
    <t>WP_010959910.1</t>
  </si>
  <si>
    <t>host attachment protein</t>
  </si>
  <si>
    <t>MCA_RS02795</t>
  </si>
  <si>
    <t>old_locus_tag=MCA0563</t>
  </si>
  <si>
    <t>WP_010959911.1</t>
  </si>
  <si>
    <t>alanine dehydrogenase</t>
  </si>
  <si>
    <t>MCA_RS02800</t>
  </si>
  <si>
    <t>old_locus_tag=MCA0564</t>
  </si>
  <si>
    <t>WP_010959912.1</t>
  </si>
  <si>
    <t>MCA_RS02805</t>
  </si>
  <si>
    <t>old_locus_tag=MCA0565</t>
  </si>
  <si>
    <t>WP_010959913.1</t>
  </si>
  <si>
    <t>bifunctional uridylyltransferase/uridylyl-removing protein</t>
  </si>
  <si>
    <t>MCA_RS02810</t>
  </si>
  <si>
    <t>old_locus_tag=MCA0566</t>
  </si>
  <si>
    <t>WP_010959914.1</t>
  </si>
  <si>
    <t>type I methionyl aminopeptidase</t>
  </si>
  <si>
    <t>MCA_RS02815</t>
  </si>
  <si>
    <t>old_locus_tag=MCA0567</t>
  </si>
  <si>
    <t>WP_010959915.1</t>
  </si>
  <si>
    <t>30S ribosomal protein S2</t>
  </si>
  <si>
    <t>MCA_RS02820</t>
  </si>
  <si>
    <t>old_locus_tag=MCA0568</t>
  </si>
  <si>
    <t>WP_010959916.1</t>
  </si>
  <si>
    <t>elongation factor Ts</t>
  </si>
  <si>
    <t>MCA_RS02825</t>
  </si>
  <si>
    <t>old_locus_tag=MCA0569</t>
  </si>
  <si>
    <t>WP_010959917.1</t>
  </si>
  <si>
    <t>UMP kinase</t>
  </si>
  <si>
    <t>MCA_RS02830</t>
  </si>
  <si>
    <t>old_locus_tag=MCA0570</t>
  </si>
  <si>
    <t>WP_010959918.1</t>
  </si>
  <si>
    <t>ribosome-recycling factor</t>
  </si>
  <si>
    <t>MCA_RS02835</t>
  </si>
  <si>
    <t>old_locus_tag=MCA0571</t>
  </si>
  <si>
    <t>WP_010959919.1</t>
  </si>
  <si>
    <t>isoprenyl transferase</t>
  </si>
  <si>
    <t>MCA_RS02840</t>
  </si>
  <si>
    <t>old_locus_tag=MCA0572</t>
  </si>
  <si>
    <t>WP_010959920.1</t>
  </si>
  <si>
    <t>phosphatidate cytidylyltransferase</t>
  </si>
  <si>
    <t>MCA_RS02845</t>
  </si>
  <si>
    <t>old_locus_tag=MCA0573</t>
  </si>
  <si>
    <t>WP_010959921.1</t>
  </si>
  <si>
    <t>1-deoxy-D-xylulose-5-phosphate reductoisomerase</t>
  </si>
  <si>
    <t>MCA_RS02850</t>
  </si>
  <si>
    <t>old_locus_tag=MCA0574</t>
  </si>
  <si>
    <t>WP_041360732.1</t>
  </si>
  <si>
    <t>RIP metalloprotease RseP</t>
  </si>
  <si>
    <t>MCA_RS02855</t>
  </si>
  <si>
    <t>old_locus_tag=MCA0575</t>
  </si>
  <si>
    <t>WP_041360734.1</t>
  </si>
  <si>
    <t>thiol:disulfide interchange protein DsbC</t>
  </si>
  <si>
    <t>MCA_RS02860</t>
  </si>
  <si>
    <t>old_locus_tag=MCA0576</t>
  </si>
  <si>
    <t>WP_010959924.1</t>
  </si>
  <si>
    <t>MCA_RS02865</t>
  </si>
  <si>
    <t>old_locus_tag=MCA0577</t>
  </si>
  <si>
    <t>WP_010959925.1</t>
  </si>
  <si>
    <t>MCA_RS02870</t>
  </si>
  <si>
    <t>old_locus_tag=MCA_tRNA-Thr-1</t>
  </si>
  <si>
    <t>tRNA-Thr</t>
  </si>
  <si>
    <t>anticodon=CGT</t>
  </si>
  <si>
    <t>MCA_RS15560</t>
  </si>
  <si>
    <t>MCA_RS02880</t>
  </si>
  <si>
    <t>old_locus_tag=MCA0580</t>
  </si>
  <si>
    <t>WP_010959926.1</t>
  </si>
  <si>
    <t>DUF29 domain-containing protein</t>
  </si>
  <si>
    <t>MCA_RS02885</t>
  </si>
  <si>
    <t>old_locus_tag=MCA0581</t>
  </si>
  <si>
    <t>WP_010959927.1</t>
  </si>
  <si>
    <t>site-specific recombinase phage integrase</t>
  </si>
  <si>
    <t>MCA_RS02890</t>
  </si>
  <si>
    <t>old_locus_tag=MCA0583</t>
  </si>
  <si>
    <t>WP_010959928.1</t>
  </si>
  <si>
    <t>MCA_RS02895</t>
  </si>
  <si>
    <t>old_locus_tag=MCA0584</t>
  </si>
  <si>
    <t>WP_010959929.1</t>
  </si>
  <si>
    <t>methylated-DNA--[protein]-cysteine S-methyltransferase</t>
  </si>
  <si>
    <t>MCA_RS02900</t>
  </si>
  <si>
    <t>old_locus_tag=MCA0585</t>
  </si>
  <si>
    <t>WP_010959930.1</t>
  </si>
  <si>
    <t>YdiU family protein</t>
  </si>
  <si>
    <t>MCA_RS02905</t>
  </si>
  <si>
    <t>old_locus_tag=MCA0586</t>
  </si>
  <si>
    <t>WP_010959931.1</t>
  </si>
  <si>
    <t>MCA_RS02910</t>
  </si>
  <si>
    <t>old_locus_tag=MCA0587</t>
  </si>
  <si>
    <t>WP_010959932.1</t>
  </si>
  <si>
    <t>MCA_RS02915</t>
  </si>
  <si>
    <t>WP_041360737.1</t>
  </si>
  <si>
    <t>MCA_RS02920</t>
  </si>
  <si>
    <t>old_locus_tag=MCA0588</t>
  </si>
  <si>
    <t>WP_010959933.1</t>
  </si>
  <si>
    <t>MCA_RS02925</t>
  </si>
  <si>
    <t>old_locus_tag=MCA0589</t>
  </si>
  <si>
    <t>WP_010959934.1</t>
  </si>
  <si>
    <t>nitrate transporter</t>
  </si>
  <si>
    <t>MCA_RS02930</t>
  </si>
  <si>
    <t>old_locus_tag=MCA0590</t>
  </si>
  <si>
    <t>WP_010959935.1</t>
  </si>
  <si>
    <t>nitrate reductase</t>
  </si>
  <si>
    <t>MCA_RS02935</t>
  </si>
  <si>
    <t>old_locus_tag=MCA0591</t>
  </si>
  <si>
    <t>WP_010959936.1</t>
  </si>
  <si>
    <t>nitrite reductase (NAD(P)H) small subunit</t>
  </si>
  <si>
    <t>MCA_RS02940</t>
  </si>
  <si>
    <t>old_locus_tag=MCA0592</t>
  </si>
  <si>
    <t>WP_010959937.1</t>
  </si>
  <si>
    <t>nitrite reductase large subunit</t>
  </si>
  <si>
    <t>MCA_RS02945</t>
  </si>
  <si>
    <t>old_locus_tag=MCA0593</t>
  </si>
  <si>
    <t>WP_010959938.1</t>
  </si>
  <si>
    <t>bifunctional protein-serine/threonine kinase/phosphatase</t>
  </si>
  <si>
    <t>MCA_RS02950</t>
  </si>
  <si>
    <t>old_locus_tag=MCA0594</t>
  </si>
  <si>
    <t>WP_010959939.1</t>
  </si>
  <si>
    <t>NarK/NasA family nitrate transporter</t>
  </si>
  <si>
    <t>MCA_RS02955</t>
  </si>
  <si>
    <t>old_locus_tag=MCA0595</t>
  </si>
  <si>
    <t>WP_010959940.1</t>
  </si>
  <si>
    <t>MCA_RS02960</t>
  </si>
  <si>
    <t>old_locus_tag=MCA0596</t>
  </si>
  <si>
    <t>WP_010959941.1</t>
  </si>
  <si>
    <t>threonine synthase</t>
  </si>
  <si>
    <t>MCA_RS02965</t>
  </si>
  <si>
    <t>old_locus_tag=MCA0597</t>
  </si>
  <si>
    <t>WP_010959942.1</t>
  </si>
  <si>
    <t>homoserine dehydrogenase</t>
  </si>
  <si>
    <t>MCA_RS02970</t>
  </si>
  <si>
    <t>old_locus_tag=MCA0598</t>
  </si>
  <si>
    <t>WP_010959943.1</t>
  </si>
  <si>
    <t>alanine transaminase</t>
  </si>
  <si>
    <t>MCA_RS02975</t>
  </si>
  <si>
    <t>old_locus_tag=MCA0599</t>
  </si>
  <si>
    <t>WP_010959944.1</t>
  </si>
  <si>
    <t>nucleotidyltransferase family protein</t>
  </si>
  <si>
    <t>MCA_RS02980</t>
  </si>
  <si>
    <t>old_locus_tag=MCA0600</t>
  </si>
  <si>
    <t>WP_010959945.1</t>
  </si>
  <si>
    <t>aminoglycoside phosphotransferase</t>
  </si>
  <si>
    <t>MCA_RS02985</t>
  </si>
  <si>
    <t>old_locus_tag=MCA0601</t>
  </si>
  <si>
    <t>WP_010959946.1</t>
  </si>
  <si>
    <t>LPS-assembly protein LptD</t>
  </si>
  <si>
    <t>MCA_RS02990</t>
  </si>
  <si>
    <t>old_locus_tag=MCA0602</t>
  </si>
  <si>
    <t>WP_010959947.1</t>
  </si>
  <si>
    <t>chaperone SurA</t>
  </si>
  <si>
    <t>MCA_RS02995</t>
  </si>
  <si>
    <t>old_locus_tag=MCA0603</t>
  </si>
  <si>
    <t>WP_010959948.1</t>
  </si>
  <si>
    <t>4-hydroxythreonine-4-phosphate dehydrogenase</t>
  </si>
  <si>
    <t>MCA_RS03000</t>
  </si>
  <si>
    <t>old_locus_tag=MCA0604</t>
  </si>
  <si>
    <t>WP_010959949.1</t>
  </si>
  <si>
    <t>ribosomal RNA small subunit methyltransferase A</t>
  </si>
  <si>
    <t>MCA_RS03005</t>
  </si>
  <si>
    <t>old_locus_tag=MCA0605</t>
  </si>
  <si>
    <t>WP_010959950.1</t>
  </si>
  <si>
    <t>MCA_RS03010</t>
  </si>
  <si>
    <t>old_locus_tag=MCA0606</t>
  </si>
  <si>
    <t>WP_010959951.1</t>
  </si>
  <si>
    <t>L,D-transpeptidase</t>
  </si>
  <si>
    <t>MCA_RS03015</t>
  </si>
  <si>
    <t>old_locus_tag=MCA0607</t>
  </si>
  <si>
    <t>WP_010959952.1</t>
  </si>
  <si>
    <t>alpha-D-glucose phosphate-specific phosphoglucomutase</t>
  </si>
  <si>
    <t>MCA_RS03020</t>
  </si>
  <si>
    <t>old_locus_tag=MCA0608</t>
  </si>
  <si>
    <t>WP_010959953.1</t>
  </si>
  <si>
    <t>MEKHLA domain-containing protein</t>
  </si>
  <si>
    <t>MCA_RS03025</t>
  </si>
  <si>
    <t>old_locus_tag=MCA0609</t>
  </si>
  <si>
    <t>WP_010959954.1</t>
  </si>
  <si>
    <t>MCA_RS03030</t>
  </si>
  <si>
    <t>old_locus_tag=MCA0610</t>
  </si>
  <si>
    <t>WP_010959955.1</t>
  </si>
  <si>
    <t>malate dehydrogenase</t>
  </si>
  <si>
    <t>MCA_RS03035</t>
  </si>
  <si>
    <t>old_locus_tag=MCA0611</t>
  </si>
  <si>
    <t>WP_010959956.1</t>
  </si>
  <si>
    <t>copper chaperone</t>
  </si>
  <si>
    <t>MCA_RS03040</t>
  </si>
  <si>
    <t>old_locus_tag=MCA0612</t>
  </si>
  <si>
    <t>WP_010959957.1</t>
  </si>
  <si>
    <t>NAD-dependent dehydratase</t>
  </si>
  <si>
    <t>MCA_RS03045</t>
  </si>
  <si>
    <t>old_locus_tag=MCA0613</t>
  </si>
  <si>
    <t>WP_041360741.1</t>
  </si>
  <si>
    <t>MCA_RS03050</t>
  </si>
  <si>
    <t>old_locus_tag=MCA0615</t>
  </si>
  <si>
    <t>WP_010959960.1</t>
  </si>
  <si>
    <t>MBOAT family protein</t>
  </si>
  <si>
    <t>MCA_RS03055</t>
  </si>
  <si>
    <t>old_locus_tag=MCA0616</t>
  </si>
  <si>
    <t>WP_081423392.1</t>
  </si>
  <si>
    <t>MCA_RS03060</t>
  </si>
  <si>
    <t>WP_041360743.1</t>
  </si>
  <si>
    <t>MCA_RS15305</t>
  </si>
  <si>
    <t>WP_050738160.1</t>
  </si>
  <si>
    <t>MCA_RS03070</t>
  </si>
  <si>
    <t>old_locus_tag=MCA0618</t>
  </si>
  <si>
    <t>WP_010959963.1</t>
  </si>
  <si>
    <t>MCA_RS03075</t>
  </si>
  <si>
    <t>old_locus_tag=MCA0619</t>
  </si>
  <si>
    <t>WP_010959964.1</t>
  </si>
  <si>
    <t>MCA_RS03080</t>
  </si>
  <si>
    <t>old_locus_tag=MCA0620</t>
  </si>
  <si>
    <t>WP_010959965.1</t>
  </si>
  <si>
    <t>glycosyl transferase group 2 family protein</t>
  </si>
  <si>
    <t>MCA_RS03085</t>
  </si>
  <si>
    <t>old_locus_tag=MCA0621</t>
  </si>
  <si>
    <t>WP_010959966.1</t>
  </si>
  <si>
    <t>MCA_RS03090</t>
  </si>
  <si>
    <t>WP_010959967.1</t>
  </si>
  <si>
    <t>MCA_RS03095</t>
  </si>
  <si>
    <t>old_locus_tag=MCA0623</t>
  </si>
  <si>
    <t>WP_010959968.1</t>
  </si>
  <si>
    <t>MCA_RS03100</t>
  </si>
  <si>
    <t>old_locus_tag=MCA0624</t>
  </si>
  <si>
    <t>WP_010959969.1</t>
  </si>
  <si>
    <t>polysaccharide pyruvyl transferase family protein</t>
  </si>
  <si>
    <t>MCA_RS03105</t>
  </si>
  <si>
    <t>old_locus_tag=MCA0625</t>
  </si>
  <si>
    <t>WP_010959970.1</t>
  </si>
  <si>
    <t>carbohydrate ABC transporter ATP-binding protein</t>
  </si>
  <si>
    <t>MCA_RS03110</t>
  </si>
  <si>
    <t>old_locus_tag=MCA0626</t>
  </si>
  <si>
    <t>WP_010959971.1</t>
  </si>
  <si>
    <t>MCA_RS03115</t>
  </si>
  <si>
    <t>WP_041360746.1</t>
  </si>
  <si>
    <t>MCA_RS03120</t>
  </si>
  <si>
    <t>old_locus_tag=MCA0628</t>
  </si>
  <si>
    <t>WP_010959972.1</t>
  </si>
  <si>
    <t>single-stranded-DNA-specific exonuclease RecJ</t>
  </si>
  <si>
    <t>MCA_RS03125</t>
  </si>
  <si>
    <t>old_locus_tag=MCA0629</t>
  </si>
  <si>
    <t>WP_041360748.1</t>
  </si>
  <si>
    <t>hydroxymethylpyrimidine/phosphomethylpyrimidine kinase</t>
  </si>
  <si>
    <t>MCA_RS03130</t>
  </si>
  <si>
    <t>old_locus_tag=MCA0630</t>
  </si>
  <si>
    <t>WP_010959974.1</t>
  </si>
  <si>
    <t>DUF5063 domain-containing protein</t>
  </si>
  <si>
    <t>MCA_RS03135</t>
  </si>
  <si>
    <t>old_locus_tag=MCA0631</t>
  </si>
  <si>
    <t>WP_010959975.1</t>
  </si>
  <si>
    <t>MCA_RS03140</t>
  </si>
  <si>
    <t>old_locus_tag=MCA0632</t>
  </si>
  <si>
    <t>WP_010959976.1</t>
  </si>
  <si>
    <t>MCA_RS03145</t>
  </si>
  <si>
    <t>old_locus_tag=MCA0633</t>
  </si>
  <si>
    <t>WP_010959977.1</t>
  </si>
  <si>
    <t>tetraacyldisaccharide 4'-kinase</t>
  </si>
  <si>
    <t>MCA_RS03150</t>
  </si>
  <si>
    <t>old_locus_tag=MCA0634</t>
  </si>
  <si>
    <t>WP_010959978.1</t>
  </si>
  <si>
    <t>MCA_RS03155</t>
  </si>
  <si>
    <t>old_locus_tag=MCA0635</t>
  </si>
  <si>
    <t>WP_010959979.1</t>
  </si>
  <si>
    <t>3-deoxy-manno-octulosonate cytidylyltransferase</t>
  </si>
  <si>
    <t>MCA_RS03160</t>
  </si>
  <si>
    <t>old_locus_tag=MCA0636</t>
  </si>
  <si>
    <t>WP_010959980.1</t>
  </si>
  <si>
    <t>DedA family protein</t>
  </si>
  <si>
    <t>MCA_RS03165</t>
  </si>
  <si>
    <t>old_locus_tag=MCA0637</t>
  </si>
  <si>
    <t>WP_010959981.1</t>
  </si>
  <si>
    <t>MCA_RS03170</t>
  </si>
  <si>
    <t>old_locus_tag=MCA0638</t>
  </si>
  <si>
    <t>WP_041360751.1</t>
  </si>
  <si>
    <t>MCA_RS03175</t>
  </si>
  <si>
    <t>old_locus_tag=MCA0639</t>
  </si>
  <si>
    <t>WP_010959983.1</t>
  </si>
  <si>
    <t>alkene reductase</t>
  </si>
  <si>
    <t>MCA_RS03180</t>
  </si>
  <si>
    <t>old_locus_tag=MCA_tRNA-Leu-2</t>
  </si>
  <si>
    <t>anticodon=CAA</t>
  </si>
  <si>
    <t>MCA_RS03185</t>
  </si>
  <si>
    <t>WP_041360753.1</t>
  </si>
  <si>
    <t>MCA_RS03190</t>
  </si>
  <si>
    <t>WP_041360755.1</t>
  </si>
  <si>
    <t>MCA_RS03195</t>
  </si>
  <si>
    <t>old_locus_tag=MCA0644</t>
  </si>
  <si>
    <t>WP_010959986.1</t>
  </si>
  <si>
    <t>MCA_RS03200</t>
  </si>
  <si>
    <t>old_locus_tag=MCA0645</t>
  </si>
  <si>
    <t>WP_010959987.1</t>
  </si>
  <si>
    <t>MCA_RS03205</t>
  </si>
  <si>
    <t>old_locus_tag=MCA0647</t>
  </si>
  <si>
    <t>WP_017364111.1</t>
  </si>
  <si>
    <t>two pore domain potassium channel family protein</t>
  </si>
  <si>
    <t>MCA_RS03210</t>
  </si>
  <si>
    <t>WP_041360757.1</t>
  </si>
  <si>
    <t>MCA_RS15565</t>
  </si>
  <si>
    <t>WP_081423393.1</t>
  </si>
  <si>
    <t>MCA_RS03220</t>
  </si>
  <si>
    <t>old_locus_tag=MCA0650</t>
  </si>
  <si>
    <t>WP_010959992.1</t>
  </si>
  <si>
    <t>CRISPR-associated endonuclease Cas2</t>
  </si>
  <si>
    <t>MCA_RS03225</t>
  </si>
  <si>
    <t>old_locus_tag=MCA0651</t>
  </si>
  <si>
    <t>WP_010959993.1</t>
  </si>
  <si>
    <t>type I-C CRISPR-associated endonuclease Cas1</t>
  </si>
  <si>
    <t>MCA_RS03230</t>
  </si>
  <si>
    <t>old_locus_tag=MCA0652</t>
  </si>
  <si>
    <t>WP_010959994.1</t>
  </si>
  <si>
    <t>CRISPR-associated protein Cas4</t>
  </si>
  <si>
    <t>MCA_RS15570</t>
  </si>
  <si>
    <t>old_locus_tag=MCA0653</t>
  </si>
  <si>
    <t>WP_010959995.1</t>
  </si>
  <si>
    <t>MCA_RS03235</t>
  </si>
  <si>
    <t>old_locus_tag=MCA0654</t>
  </si>
  <si>
    <t>WP_010959996.1</t>
  </si>
  <si>
    <t>type I-C CRISPR-associated protein Cas7/Csd2</t>
  </si>
  <si>
    <t>MCA_RS03240</t>
  </si>
  <si>
    <t>old_locus_tag=MCA0655</t>
  </si>
  <si>
    <t>WP_010959997.1</t>
  </si>
  <si>
    <t>type I-C CRISPR-associated protein Cas8c/Csd1</t>
  </si>
  <si>
    <t>MCA_RS03245</t>
  </si>
  <si>
    <t>old_locus_tag=MCA0656</t>
  </si>
  <si>
    <t>WP_010959998.1</t>
  </si>
  <si>
    <t>type I-C CRISPR-associated protein Cas5</t>
  </si>
  <si>
    <t>MCA_RS03250</t>
  </si>
  <si>
    <t>old_locus_tag=MCA0657</t>
  </si>
  <si>
    <t>WP_041360762.1</t>
  </si>
  <si>
    <t>CRISPR-associated helicase/endonuclease Cas3</t>
  </si>
  <si>
    <t>MCA_RS03255</t>
  </si>
  <si>
    <t>old_locus_tag=MCA0659</t>
  </si>
  <si>
    <t>WP_010960001.1</t>
  </si>
  <si>
    <t>DUF861 domain-containing protein</t>
  </si>
  <si>
    <t>MCA_RS03260</t>
  </si>
  <si>
    <t>old_locus_tag=MCA0660</t>
  </si>
  <si>
    <t>WP_010960002.1</t>
  </si>
  <si>
    <t>MCA_RS03265</t>
  </si>
  <si>
    <t>old_locus_tag=MCA0661</t>
  </si>
  <si>
    <t>WP_017364198.1</t>
  </si>
  <si>
    <t>fructokinase</t>
  </si>
  <si>
    <t>MCA_RS03270</t>
  </si>
  <si>
    <t>old_locus_tag=MCA0662</t>
  </si>
  <si>
    <t>WP_010960004.1</t>
  </si>
  <si>
    <t>MCA_RS03275</t>
  </si>
  <si>
    <t>old_locus_tag=MCA0663</t>
  </si>
  <si>
    <t>WP_010960005.1</t>
  </si>
  <si>
    <t>PhoH family protein</t>
  </si>
  <si>
    <t>MCA_RS03280</t>
  </si>
  <si>
    <t>old_locus_tag=MCA0664</t>
  </si>
  <si>
    <t>WP_010960006.1</t>
  </si>
  <si>
    <t>MCA_RS03285</t>
  </si>
  <si>
    <t>old_locus_tag=MCA0665</t>
  </si>
  <si>
    <t>WP_010960007.1</t>
  </si>
  <si>
    <t>glycine cleavage system transcriptional regulator</t>
  </si>
  <si>
    <t>MCA_RS03290</t>
  </si>
  <si>
    <t>old_locus_tag=MCA0666</t>
  </si>
  <si>
    <t>WP_010960008.1</t>
  </si>
  <si>
    <t>undecaprenyl-diphosphatase</t>
  </si>
  <si>
    <t>MCA_RS03295</t>
  </si>
  <si>
    <t>old_locus_tag=MCA0667</t>
  </si>
  <si>
    <t>WP_010960009.1</t>
  </si>
  <si>
    <t>MCA_RS03300</t>
  </si>
  <si>
    <t>old_locus_tag=MCA0668</t>
  </si>
  <si>
    <t>WP_081423441.1</t>
  </si>
  <si>
    <t>MCA_RS03305</t>
  </si>
  <si>
    <t>old_locus_tag=MCA0669</t>
  </si>
  <si>
    <t>WP_010960011.1</t>
  </si>
  <si>
    <t>MCA_RS03310</t>
  </si>
  <si>
    <t>old_locus_tag=MCA0670</t>
  </si>
  <si>
    <t>MCA_RS03315</t>
  </si>
  <si>
    <t>old_locus_tag=MCA0671</t>
  </si>
  <si>
    <t>WP_010960012.1</t>
  </si>
  <si>
    <t>4-hydroxy-tetrahydrodipicolinate synthase</t>
  </si>
  <si>
    <t>MCA_RS03320</t>
  </si>
  <si>
    <t>old_locus_tag=MCA0672</t>
  </si>
  <si>
    <t>WP_010960013.1</t>
  </si>
  <si>
    <t>outer membrane protein assembly factor BamC</t>
  </si>
  <si>
    <t>MCA_RS03325</t>
  </si>
  <si>
    <t>old_locus_tag=MCA0673</t>
  </si>
  <si>
    <t>WP_010960014.1</t>
  </si>
  <si>
    <t>phosphoribosylformylglycinamidine synthase</t>
  </si>
  <si>
    <t>MCA_RS03330</t>
  </si>
  <si>
    <t>old_locus_tag=MCA0674</t>
  </si>
  <si>
    <t>WP_010960015.1</t>
  </si>
  <si>
    <t>triose-phosphate isomerase</t>
  </si>
  <si>
    <t>MCA_RS03335</t>
  </si>
  <si>
    <t>old_locus_tag=MCA0675</t>
  </si>
  <si>
    <t>WP_010960016.1</t>
  </si>
  <si>
    <t>preprotein translocase subunit SecG</t>
  </si>
  <si>
    <t>MCA_RS03340</t>
  </si>
  <si>
    <t>old_locus_tag=MCA_tRNA-Leu-3</t>
  </si>
  <si>
    <t>anticodon=GAG</t>
  </si>
  <si>
    <t>MCA_RS03345</t>
  </si>
  <si>
    <t>old_locus_tag=MCA0676</t>
  </si>
  <si>
    <t>WP_010960017.1</t>
  </si>
  <si>
    <t>DUF4102 domain-containing protein</t>
  </si>
  <si>
    <t>MCA_RS15575</t>
  </si>
  <si>
    <t>old_locus_tag=MCA0678</t>
  </si>
  <si>
    <t>WP_010960018.1</t>
  </si>
  <si>
    <t>ImmA/IrrE family metallo-endopeptidase</t>
  </si>
  <si>
    <t>MCA_RS03355</t>
  </si>
  <si>
    <t>WP_041360765.1</t>
  </si>
  <si>
    <t>MCA_RS03360</t>
  </si>
  <si>
    <t>old_locus_tag=MCA0681</t>
  </si>
  <si>
    <t>WP_010960020.1</t>
  </si>
  <si>
    <t>tRNA guanosine(34) transglycosylase Tgt</t>
  </si>
  <si>
    <t>MCA_RS03365</t>
  </si>
  <si>
    <t>old_locus_tag=MCA0682</t>
  </si>
  <si>
    <t>WP_010960021.1</t>
  </si>
  <si>
    <t>preprotein translocase subunit YajC</t>
  </si>
  <si>
    <t>MCA_RS03370</t>
  </si>
  <si>
    <t>old_locus_tag=MCA0683</t>
  </si>
  <si>
    <t>WP_010960022.1</t>
  </si>
  <si>
    <t>protein translocase subunit SecD</t>
  </si>
  <si>
    <t>MCA_RS03375</t>
  </si>
  <si>
    <t>old_locus_tag=MCA0684</t>
  </si>
  <si>
    <t>WP_010960023.1</t>
  </si>
  <si>
    <t>protein translocase subunit SecF</t>
  </si>
  <si>
    <t>MCA_RS03380</t>
  </si>
  <si>
    <t>old_locus_tag=MCA0685</t>
  </si>
  <si>
    <t>WP_010960024.1</t>
  </si>
  <si>
    <t>murein L,D-transpeptidase</t>
  </si>
  <si>
    <t>MCA_RS03385</t>
  </si>
  <si>
    <t>old_locus_tag=MCA0686</t>
  </si>
  <si>
    <t>WP_010960025.1</t>
  </si>
  <si>
    <t>YkgJ family cysteine cluster protein</t>
  </si>
  <si>
    <t>MCA_RS03390</t>
  </si>
  <si>
    <t>old_locus_tag=MCA0687</t>
  </si>
  <si>
    <t>WP_010960026.1</t>
  </si>
  <si>
    <t>HIT domain-containing protein</t>
  </si>
  <si>
    <t>MCA_RS03395</t>
  </si>
  <si>
    <t>old_locus_tag=MCA0688</t>
  </si>
  <si>
    <t>WP_010960027.1</t>
  </si>
  <si>
    <t>tRNA preQ1(34) S-adenosylmethionine ribosyltransferase-isomerase QueA</t>
  </si>
  <si>
    <t>MCA_RS03400</t>
  </si>
  <si>
    <t>old_locus_tag=MCA0690</t>
  </si>
  <si>
    <t>WP_050738164.1</t>
  </si>
  <si>
    <t>exodeoxyribonuclease V subunit gamma</t>
  </si>
  <si>
    <t>MCA_RS03405</t>
  </si>
  <si>
    <t>old_locus_tag=MCA0691</t>
  </si>
  <si>
    <t>WP_010960030.1</t>
  </si>
  <si>
    <t>exodeoxyribonuclease V subunit beta</t>
  </si>
  <si>
    <t>MCA_RS03410</t>
  </si>
  <si>
    <t>old_locus_tag=MCA0692</t>
  </si>
  <si>
    <t>WP_010960031.1</t>
  </si>
  <si>
    <t>exodeoxyribonuclease V subunit alpha</t>
  </si>
  <si>
    <t>MCA_RS03415</t>
  </si>
  <si>
    <t>old_locus_tag=MCA_tRNA-Val-2</t>
  </si>
  <si>
    <t>anticodon=GAC</t>
  </si>
  <si>
    <t>MCA_RS03420</t>
  </si>
  <si>
    <t>old_locus_tag=MCA0693</t>
  </si>
  <si>
    <t>WP_010960032.1</t>
  </si>
  <si>
    <t>threonine--tRNA ligase</t>
  </si>
  <si>
    <t>MCA_RS03425</t>
  </si>
  <si>
    <t>WP_081423394.1</t>
  </si>
  <si>
    <t>translation initiation factor IF-3</t>
  </si>
  <si>
    <t>MCA_RS03430</t>
  </si>
  <si>
    <t>old_locus_tag=MCA0695</t>
  </si>
  <si>
    <t>WP_010960033.1</t>
  </si>
  <si>
    <t>50S ribosomal protein L35</t>
  </si>
  <si>
    <t>MCA_RS03435</t>
  </si>
  <si>
    <t>old_locus_tag=MCA0696</t>
  </si>
  <si>
    <t>WP_010960034.1</t>
  </si>
  <si>
    <t>50S ribosomal protein L20</t>
  </si>
  <si>
    <t>MCA_RS03440</t>
  </si>
  <si>
    <t>old_locus_tag=MCA0697</t>
  </si>
  <si>
    <t>WP_010960035.1</t>
  </si>
  <si>
    <t>phenylalanine--tRNA ligase subunit alpha</t>
  </si>
  <si>
    <t>MCA_RS03445</t>
  </si>
  <si>
    <t>old_locus_tag=MCA0698</t>
  </si>
  <si>
    <t>WP_010960036.1</t>
  </si>
  <si>
    <t>phenylalanine--tRNA ligase subunit beta</t>
  </si>
  <si>
    <t>MCA_RS03450</t>
  </si>
  <si>
    <t>old_locus_tag=MCA0699</t>
  </si>
  <si>
    <t>WP_010960037.1</t>
  </si>
  <si>
    <t>integration host factor subunit alpha</t>
  </si>
  <si>
    <t>MCA_RS03455</t>
  </si>
  <si>
    <t>old_locus_tag=MCA0700</t>
  </si>
  <si>
    <t>WP_010960038.1</t>
  </si>
  <si>
    <t>N-acetyl-gamma-glutamyl-phosphate reductase</t>
  </si>
  <si>
    <t>MCA_RS03460</t>
  </si>
  <si>
    <t>old_locus_tag=MCA0701</t>
  </si>
  <si>
    <t>WP_010960039.1</t>
  </si>
  <si>
    <t>50S ribosomal protein L3 N(5)-glutamine methyltransferase</t>
  </si>
  <si>
    <t>MCA_RS03465</t>
  </si>
  <si>
    <t>old_locus_tag=MCA0702</t>
  </si>
  <si>
    <t>WP_010960040.1</t>
  </si>
  <si>
    <t>chorismate synthase</t>
  </si>
  <si>
    <t>MCA_RS03470</t>
  </si>
  <si>
    <t>old_locus_tag=MCA0703</t>
  </si>
  <si>
    <t>WP_010960041.1</t>
  </si>
  <si>
    <t>MCA_RS03475</t>
  </si>
  <si>
    <t>old_locus_tag=MCA0704</t>
  </si>
  <si>
    <t>WP_010960042.1</t>
  </si>
  <si>
    <t>MCA_RS03480</t>
  </si>
  <si>
    <t>old_locus_tag=MCA0705</t>
  </si>
  <si>
    <t>WP_041360771.1</t>
  </si>
  <si>
    <t>copper-translocating P-type ATPase</t>
  </si>
  <si>
    <t>MCA_RS03485</t>
  </si>
  <si>
    <t>old_locus_tag=MCA0706</t>
  </si>
  <si>
    <t>WP_010960044.1</t>
  </si>
  <si>
    <t>co-chaperone GroES</t>
  </si>
  <si>
    <t>MCA_RS03490</t>
  </si>
  <si>
    <t>old_locus_tag=MCA0707</t>
  </si>
  <si>
    <t>WP_010960045.1</t>
  </si>
  <si>
    <t>molecular chaperone GroEL</t>
  </si>
  <si>
    <t>MCA_RS03495</t>
  </si>
  <si>
    <t>old_locus_tag=MCA0708</t>
  </si>
  <si>
    <t>WP_010960046.1</t>
  </si>
  <si>
    <t>MCA_RS03500</t>
  </si>
  <si>
    <t>old_locus_tag=MCA0709</t>
  </si>
  <si>
    <t>WP_010960047.1</t>
  </si>
  <si>
    <t>DUF3131 domain-containing protein</t>
  </si>
  <si>
    <t>MCA_RS03505</t>
  </si>
  <si>
    <t>old_locus_tag=MCA0710</t>
  </si>
  <si>
    <t>WP_017364882.1</t>
  </si>
  <si>
    <t>MCA_RS03510</t>
  </si>
  <si>
    <t>old_locus_tag=MCA0711</t>
  </si>
  <si>
    <t>WP_010960049.1</t>
  </si>
  <si>
    <t>MCA_RS03515</t>
  </si>
  <si>
    <t>old_locus_tag=MCA0712</t>
  </si>
  <si>
    <t>WP_010960050.1</t>
  </si>
  <si>
    <t>ribosomal RNA large subunit methyltransferase K/L</t>
  </si>
  <si>
    <t>MCA_RS03520</t>
  </si>
  <si>
    <t>old_locus_tag=MCA0713</t>
  </si>
  <si>
    <t>WP_010960051.1</t>
  </si>
  <si>
    <t>acylphosphatase</t>
  </si>
  <si>
    <t>MCA_RS03525</t>
  </si>
  <si>
    <t>old_locus_tag=MCA0714</t>
  </si>
  <si>
    <t>WP_010960052.1</t>
  </si>
  <si>
    <t>DUF4239 domain-containing protein</t>
  </si>
  <si>
    <t>MCA_RS03530</t>
  </si>
  <si>
    <t>old_locus_tag=MCA0715</t>
  </si>
  <si>
    <t>WP_010960053.1</t>
  </si>
  <si>
    <t>hemerythrin</t>
  </si>
  <si>
    <t>MCA_RS03535</t>
  </si>
  <si>
    <t>old_locus_tag=MCA0716</t>
  </si>
  <si>
    <t>WP_010960054.1</t>
  </si>
  <si>
    <t>MCA_RS03540</t>
  </si>
  <si>
    <t>old_locus_tag=MCA0717</t>
  </si>
  <si>
    <t>WP_010960055.1</t>
  </si>
  <si>
    <t>DUF2272 domain-containing protein</t>
  </si>
  <si>
    <t>MCA_RS03545</t>
  </si>
  <si>
    <t>old_locus_tag=MCA0718</t>
  </si>
  <si>
    <t>WP_010960056.1</t>
  </si>
  <si>
    <t>MCA_RS03550</t>
  </si>
  <si>
    <t>old_locus_tag=MCA0719</t>
  </si>
  <si>
    <t>WP_010960057.1</t>
  </si>
  <si>
    <t>ribonuclease H</t>
  </si>
  <si>
    <t>MCA_RS03555</t>
  </si>
  <si>
    <t>old_locus_tag=MCA0720</t>
  </si>
  <si>
    <t>WP_010960058.1</t>
  </si>
  <si>
    <t>DNA polymerase III subunit epsilon</t>
  </si>
  <si>
    <t>MCA_RS03560</t>
  </si>
  <si>
    <t>old_locus_tag=MCA_tRNA-Ser-3</t>
  </si>
  <si>
    <t>anticodon=TGA</t>
  </si>
  <si>
    <t>MCA_RS03565</t>
  </si>
  <si>
    <t>WP_041360776.1</t>
  </si>
  <si>
    <t>MCA_RS03570</t>
  </si>
  <si>
    <t>old_locus_tag=MCA0723</t>
  </si>
  <si>
    <t>MCA_RS03575</t>
  </si>
  <si>
    <t>old_locus_tag=MCA0724</t>
  </si>
  <si>
    <t>WP_010960060.1</t>
  </si>
  <si>
    <t>FAD-dependent oxidoreductase</t>
  </si>
  <si>
    <t>MCA_RS03580</t>
  </si>
  <si>
    <t>old_locus_tag=MCA0725</t>
  </si>
  <si>
    <t>WP_010960061.1</t>
  </si>
  <si>
    <t>MCA_RS03585</t>
  </si>
  <si>
    <t>old_locus_tag=MCA0726</t>
  </si>
  <si>
    <t>WP_010960062.1</t>
  </si>
  <si>
    <t>TetR/AcrR family transcriptional regulator</t>
  </si>
  <si>
    <t>MCA_RS03590</t>
  </si>
  <si>
    <t>WP_041360779.1</t>
  </si>
  <si>
    <t>MCA_RS03595</t>
  </si>
  <si>
    <t>WP_041360781.1</t>
  </si>
  <si>
    <t>IS30 family transposase</t>
  </si>
  <si>
    <t>MCA_RS03600</t>
  </si>
  <si>
    <t>old_locus_tag=MCA0729</t>
  </si>
  <si>
    <t>WP_010960063.1</t>
  </si>
  <si>
    <t>MCA_RS03605</t>
  </si>
  <si>
    <t>MCA_RS03610</t>
  </si>
  <si>
    <t>IS481 family transposase</t>
  </si>
  <si>
    <t>MCA_RS15580</t>
  </si>
  <si>
    <t>WP_081423395.1</t>
  </si>
  <si>
    <t>serine acetyltransferase</t>
  </si>
  <si>
    <t>MCA_RS03615</t>
  </si>
  <si>
    <t>pseudo;old_locus_tag=MCA0735</t>
  </si>
  <si>
    <t>MCA_RS15320</t>
  </si>
  <si>
    <t>WP_050738165.1</t>
  </si>
  <si>
    <t>MCA_RS03630</t>
  </si>
  <si>
    <t>old_locus_tag=MCA0738</t>
  </si>
  <si>
    <t>WP_010960068.1</t>
  </si>
  <si>
    <t>hopanoid C-3 methylase HpnR</t>
  </si>
  <si>
    <t>MCA_RS03635</t>
  </si>
  <si>
    <t>old_locus_tag=MCA0739</t>
  </si>
  <si>
    <t>WP_010960069.1</t>
  </si>
  <si>
    <t>RNase adaptor protein RapZ</t>
  </si>
  <si>
    <t>MCA_RS03640</t>
  </si>
  <si>
    <t>old_locus_tag=MCA0740</t>
  </si>
  <si>
    <t>WP_010960070.1</t>
  </si>
  <si>
    <t>ribosomal subunit interface protein</t>
  </si>
  <si>
    <t>MCA_RS03645</t>
  </si>
  <si>
    <t>old_locus_tag=MCA0741</t>
  </si>
  <si>
    <t>WP_010960071.1</t>
  </si>
  <si>
    <t>RNA polymerase sigma-54 factor</t>
  </si>
  <si>
    <t>MCA_RS03650</t>
  </si>
  <si>
    <t>old_locus_tag=MCA0742</t>
  </si>
  <si>
    <t>WP_010960072.1</t>
  </si>
  <si>
    <t>LPS export ABC transporter ATP-binding protein</t>
  </si>
  <si>
    <t>MCA_RS03655</t>
  </si>
  <si>
    <t>old_locus_tag=MCA0743</t>
  </si>
  <si>
    <t>WP_010960073.1</t>
  </si>
  <si>
    <t>lipopolysaccharide transport periplasmic protein LptA</t>
  </si>
  <si>
    <t>MCA_RS03660</t>
  </si>
  <si>
    <t>old_locus_tag=MCA0744</t>
  </si>
  <si>
    <t>WP_081423442.1</t>
  </si>
  <si>
    <t>LPS export ABC transporter periplasmic protein LptC</t>
  </si>
  <si>
    <t>MCA_RS03665</t>
  </si>
  <si>
    <t>old_locus_tag=MCA0745</t>
  </si>
  <si>
    <t>WP_010960075.1</t>
  </si>
  <si>
    <t>3-deoxy-D-manno-octulosonate 8-phosphate phosphatase</t>
  </si>
  <si>
    <t>MCA_RS03670</t>
  </si>
  <si>
    <t>old_locus_tag=MCA0746</t>
  </si>
  <si>
    <t>WP_010960076.1</t>
  </si>
  <si>
    <t>KpsF/GutQ family sugar-phosphate isomerase</t>
  </si>
  <si>
    <t>MCA_RS03675</t>
  </si>
  <si>
    <t>old_locus_tag=MCA0747</t>
  </si>
  <si>
    <t>WP_010960077.1</t>
  </si>
  <si>
    <t>septal ring lytic transglycosylase RlpA family protein</t>
  </si>
  <si>
    <t>MCA_RS03680</t>
  </si>
  <si>
    <t>old_locus_tag=MCA0748</t>
  </si>
  <si>
    <t>WP_010960078.1</t>
  </si>
  <si>
    <t>MCA_RS03685</t>
  </si>
  <si>
    <t>old_locus_tag=MCA0749</t>
  </si>
  <si>
    <t>WP_010960079.1</t>
  </si>
  <si>
    <t>tyrosine--tRNA ligase</t>
  </si>
  <si>
    <t>rRNA</t>
  </si>
  <si>
    <t>MCA_RS03690</t>
  </si>
  <si>
    <t>old_locus_tag=MCA_Mc16SA</t>
  </si>
  <si>
    <t>16S ribosomal RNA</t>
  </si>
  <si>
    <t>MCA_RS03695</t>
  </si>
  <si>
    <t>old_locus_tag=MCA_tRNA-Ile-1</t>
  </si>
  <si>
    <t>tRNA-Ile</t>
  </si>
  <si>
    <t>anticodon=GAT</t>
  </si>
  <si>
    <t>MCA_RS03700</t>
  </si>
  <si>
    <t>old_locus_tag=MCA_tRNA-Ala-1</t>
  </si>
  <si>
    <t>tRNA-Ala</t>
  </si>
  <si>
    <t>anticodon=TGC</t>
  </si>
  <si>
    <t>MCA_RS03705</t>
  </si>
  <si>
    <t>old_locus_tag=MCA_Mc23SA</t>
  </si>
  <si>
    <t>23S ribosomal RNA</t>
  </si>
  <si>
    <t>rrf</t>
  </si>
  <si>
    <t>MCA_RS03710</t>
  </si>
  <si>
    <t>old_locus_tag=MCA_Mc5SA</t>
  </si>
  <si>
    <t>5S ribosomal RNA</t>
  </si>
  <si>
    <t>MCA_RS03715</t>
  </si>
  <si>
    <t>old_locus_tag=MCA0752</t>
  </si>
  <si>
    <t>WP_010960080.1</t>
  </si>
  <si>
    <t>MCA_RS03720</t>
  </si>
  <si>
    <t>old_locus_tag=MCA0753</t>
  </si>
  <si>
    <t>WP_010960081.1</t>
  </si>
  <si>
    <t>2,3-bisphosphoglycerate-independent phosphoglycerate mutase</t>
  </si>
  <si>
    <t>MCA_RS03725</t>
  </si>
  <si>
    <t>old_locus_tag=MCA0754</t>
  </si>
  <si>
    <t>WP_010960082.1</t>
  </si>
  <si>
    <t>MCA_RS03730</t>
  </si>
  <si>
    <t>old_locus_tag=MCA0755</t>
  </si>
  <si>
    <t>WP_081423443.1</t>
  </si>
  <si>
    <t>TldD/PmbA family protein</t>
  </si>
  <si>
    <t>MCA_RS03735</t>
  </si>
  <si>
    <t>WP_041360787.1</t>
  </si>
  <si>
    <t>MCA_RS03740</t>
  </si>
  <si>
    <t>WP_041360789.1</t>
  </si>
  <si>
    <t>MCA_RS03745</t>
  </si>
  <si>
    <t>old_locus_tag=MCA0757</t>
  </si>
  <si>
    <t>WP_010960085.1</t>
  </si>
  <si>
    <t>MCA_RS03750</t>
  </si>
  <si>
    <t>old_locus_tag=MCA0758</t>
  </si>
  <si>
    <t>WP_010960086.1</t>
  </si>
  <si>
    <t>QacE family quaternary ammonium compound efflux SMR transporter</t>
  </si>
  <si>
    <t>MCA_RS03755</t>
  </si>
  <si>
    <t>old_locus_tag=MCA0759</t>
  </si>
  <si>
    <t>WP_017365052.1</t>
  </si>
  <si>
    <t>MCA_RS03760</t>
  </si>
  <si>
    <t>old_locus_tag=MCA0760</t>
  </si>
  <si>
    <t>WP_010960088.1</t>
  </si>
  <si>
    <t>MCA_RS03765</t>
  </si>
  <si>
    <t>old_locus_tag=MCA0762</t>
  </si>
  <si>
    <t>WP_010960090.1</t>
  </si>
  <si>
    <t>bacterioferritin</t>
  </si>
  <si>
    <t>MCA_RS03770</t>
  </si>
  <si>
    <t>old_locus_tag=MCA0763</t>
  </si>
  <si>
    <t>WP_010960091.1</t>
  </si>
  <si>
    <t>nitrogen fixation negative regulator NifL</t>
  </si>
  <si>
    <t>MCA_RS03775</t>
  </si>
  <si>
    <t>old_locus_tag=MCA0764</t>
  </si>
  <si>
    <t>WP_010960092.1</t>
  </si>
  <si>
    <t>nif-specific transcriptional activator NifA</t>
  </si>
  <si>
    <t>MCA_RS03780</t>
  </si>
  <si>
    <t>old_locus_tag=MCA0765</t>
  </si>
  <si>
    <t>WP_010960093.1</t>
  </si>
  <si>
    <t>MCA_RS03785</t>
  </si>
  <si>
    <t>old_locus_tag=MCA0766</t>
  </si>
  <si>
    <t>WP_010960094.1</t>
  </si>
  <si>
    <t>MCA_RS03790</t>
  </si>
  <si>
    <t>old_locus_tag=MCA0767</t>
  </si>
  <si>
    <t>WP_010960095.1</t>
  </si>
  <si>
    <t>competence protein ComE</t>
  </si>
  <si>
    <t>MCA_RS03795</t>
  </si>
  <si>
    <t>old_locus_tag=MCA0768</t>
  </si>
  <si>
    <t>WP_010960096.1</t>
  </si>
  <si>
    <t>diguanylate cyclase</t>
  </si>
  <si>
    <t>MCA_RS03800</t>
  </si>
  <si>
    <t>old_locus_tag=MCA0769</t>
  </si>
  <si>
    <t>WP_010960097.1</t>
  </si>
  <si>
    <t>pyruvate:ferredoxin (flavodoxin) oxidoreductase</t>
  </si>
  <si>
    <t>MCA_RS03805</t>
  </si>
  <si>
    <t>old_locus_tag=MCA0770</t>
  </si>
  <si>
    <t>WP_010960098.1</t>
  </si>
  <si>
    <t>glutamate synthase</t>
  </si>
  <si>
    <t>MCA_RS03810</t>
  </si>
  <si>
    <t>old_locus_tag=MCA0771</t>
  </si>
  <si>
    <t>WP_010960099.1</t>
  </si>
  <si>
    <t>two-component sensor histidine kinase</t>
  </si>
  <si>
    <t>MCA_RS03815</t>
  </si>
  <si>
    <t>old_locus_tag=MCA0772</t>
  </si>
  <si>
    <t>WP_010960100.1</t>
  </si>
  <si>
    <t>DNA-binding response regulator</t>
  </si>
  <si>
    <t>MCA_RS03820</t>
  </si>
  <si>
    <t>WP_017365062.1</t>
  </si>
  <si>
    <t>MCA_RS03825</t>
  </si>
  <si>
    <t>old_locus_tag=MCA0774</t>
  </si>
  <si>
    <t>WP_010960101.1</t>
  </si>
  <si>
    <t>aminopeptidase N</t>
  </si>
  <si>
    <t>MCA_RS03830</t>
  </si>
  <si>
    <t>old_locus_tag=MCA0775</t>
  </si>
  <si>
    <t>WP_010960102.1</t>
  </si>
  <si>
    <t>zinc-binding alcohol dehydrogenase family protein</t>
  </si>
  <si>
    <t>MCA_RS03835</t>
  </si>
  <si>
    <t>old_locus_tag=MCA0776</t>
  </si>
  <si>
    <t>WP_010960103.1</t>
  </si>
  <si>
    <t>MCA_RS03840</t>
  </si>
  <si>
    <t>old_locus_tag=MCA0777</t>
  </si>
  <si>
    <t>WP_010960104.1</t>
  </si>
  <si>
    <t>MCA_RS03845</t>
  </si>
  <si>
    <t>old_locus_tag=MCA0778</t>
  </si>
  <si>
    <t>WP_010960105.1</t>
  </si>
  <si>
    <t>methanol utilization control sensor protein moxY</t>
  </si>
  <si>
    <t>MCA_RS03850</t>
  </si>
  <si>
    <t>old_locus_tag=MCA0779</t>
  </si>
  <si>
    <t>WP_010960106.1</t>
  </si>
  <si>
    <t>MCA_RS03855</t>
  </si>
  <si>
    <t>WP_041360794.1</t>
  </si>
  <si>
    <t>methanol oxidation system protein MoxJ</t>
  </si>
  <si>
    <t>MCA_RS03860</t>
  </si>
  <si>
    <t>old_locus_tag=MCA0781</t>
  </si>
  <si>
    <t>WP_010960108.1</t>
  </si>
  <si>
    <t>cytochrome c(L), periplasmic</t>
  </si>
  <si>
    <t>MCA_RS03865</t>
  </si>
  <si>
    <t>old_locus_tag=MCA0782</t>
  </si>
  <si>
    <t>WP_026045902.1</t>
  </si>
  <si>
    <t>methanol dehydrogenase</t>
  </si>
  <si>
    <t>MCA_RS03870</t>
  </si>
  <si>
    <t>old_locus_tag=MCA0783</t>
  </si>
  <si>
    <t>WP_010960110.1</t>
  </si>
  <si>
    <t>MCA_RS03875</t>
  </si>
  <si>
    <t>old_locus_tag=MCA0784</t>
  </si>
  <si>
    <t>WP_010960111.1</t>
  </si>
  <si>
    <t>MCA_RS03880</t>
  </si>
  <si>
    <t>old_locus_tag=MCA0785</t>
  </si>
  <si>
    <t>WP_010960112.1</t>
  </si>
  <si>
    <t>MCA_RS03885</t>
  </si>
  <si>
    <t>old_locus_tag=MCA0786</t>
  </si>
  <si>
    <t>WP_010960113.1</t>
  </si>
  <si>
    <t>VWA domain-containing protein</t>
  </si>
  <si>
    <t>MCA_RS03890</t>
  </si>
  <si>
    <t>old_locus_tag=MCA0787</t>
  </si>
  <si>
    <t>WP_041360797.1</t>
  </si>
  <si>
    <t>MCA_RS03895</t>
  </si>
  <si>
    <t>old_locus_tag=MCA0788</t>
  </si>
  <si>
    <t>WP_010960115.1</t>
  </si>
  <si>
    <t>MCA_RS03900</t>
  </si>
  <si>
    <t>old_locus_tag=MCA0789</t>
  </si>
  <si>
    <t>WP_010960116.1</t>
  </si>
  <si>
    <t>SRPBCC family protein</t>
  </si>
  <si>
    <t>MCA_RS03905</t>
  </si>
  <si>
    <t>IS5/IS1182 family transposase</t>
  </si>
  <si>
    <t>MCA_RS03910</t>
  </si>
  <si>
    <t>old_locus_tag=MCA0791</t>
  </si>
  <si>
    <t>WP_010960117.1</t>
  </si>
  <si>
    <t>arsenite permease</t>
  </si>
  <si>
    <t>MCA_RS03915</t>
  </si>
  <si>
    <t>old_locus_tag=MCA0792</t>
  </si>
  <si>
    <t>WP_010960118.1</t>
  </si>
  <si>
    <t>cold-shock protein</t>
  </si>
  <si>
    <t>MCA_RS03920</t>
  </si>
  <si>
    <t>WP_026045904.1</t>
  </si>
  <si>
    <t>RNA-binding protein</t>
  </si>
  <si>
    <t>MCA_RS03925</t>
  </si>
  <si>
    <t>old_locus_tag=MCA0794</t>
  </si>
  <si>
    <t>WP_010960120.1</t>
  </si>
  <si>
    <t>thiopurine S-methyltransferase</t>
  </si>
  <si>
    <t>MCA_RS03930</t>
  </si>
  <si>
    <t>old_locus_tag=MCA0795</t>
  </si>
  <si>
    <t>WP_010960121.1</t>
  </si>
  <si>
    <t>MCA_RS03935</t>
  </si>
  <si>
    <t>old_locus_tag=MCA0796</t>
  </si>
  <si>
    <t>WP_010960122.1</t>
  </si>
  <si>
    <t>DUF882 domain-containing protein</t>
  </si>
  <si>
    <t>MCA_RS03940</t>
  </si>
  <si>
    <t>old_locus_tag=MCA0797</t>
  </si>
  <si>
    <t>WP_010960123.1</t>
  </si>
  <si>
    <t>acireductone synthase</t>
  </si>
  <si>
    <t>MCA_RS03945</t>
  </si>
  <si>
    <t>old_locus_tag=MCA0798</t>
  </si>
  <si>
    <t>WP_010960124.1</t>
  </si>
  <si>
    <t>acireductone dioxygenase</t>
  </si>
  <si>
    <t>MCA_RS03950</t>
  </si>
  <si>
    <t>old_locus_tag=MCA0799</t>
  </si>
  <si>
    <t>WP_010960125.1</t>
  </si>
  <si>
    <t>methylthioribulose 1-phosphate dehydratase</t>
  </si>
  <si>
    <t>MCA_RS03955</t>
  </si>
  <si>
    <t>old_locus_tag=MCA0800</t>
  </si>
  <si>
    <t>WP_017365081.1</t>
  </si>
  <si>
    <t>MCA_RS03960</t>
  </si>
  <si>
    <t>WP_050738233.1</t>
  </si>
  <si>
    <t>MCA_RS03965</t>
  </si>
  <si>
    <t>old_locus_tag=MCA0802</t>
  </si>
  <si>
    <t>WP_010960127.1</t>
  </si>
  <si>
    <t>MCA_RS03970</t>
  </si>
  <si>
    <t>WP_050738167.1</t>
  </si>
  <si>
    <t>MCA_RS03975</t>
  </si>
  <si>
    <t>old_locus_tag=MCA0804</t>
  </si>
  <si>
    <t>WP_010960129.1</t>
  </si>
  <si>
    <t>cation transporter</t>
  </si>
  <si>
    <t>MCA_RS03980</t>
  </si>
  <si>
    <t>old_locus_tag=MCA0805</t>
  </si>
  <si>
    <t>WP_010960130.1</t>
  </si>
  <si>
    <t>MCA_RS03985</t>
  </si>
  <si>
    <t>old_locus_tag=MCA0806</t>
  </si>
  <si>
    <t>WP_010960131.1</t>
  </si>
  <si>
    <t>MCA_RS03990</t>
  </si>
  <si>
    <t>old_locus_tag=MCA0807</t>
  </si>
  <si>
    <t>WP_010960132.1</t>
  </si>
  <si>
    <t>copper resistance protein</t>
  </si>
  <si>
    <t>MCA_RS03995</t>
  </si>
  <si>
    <t>old_locus_tag=MCA0808</t>
  </si>
  <si>
    <t>WP_010960133.1</t>
  </si>
  <si>
    <t>MCA_RS04000</t>
  </si>
  <si>
    <t>old_locus_tag=MCA0809</t>
  </si>
  <si>
    <t>WP_010960134.1</t>
  </si>
  <si>
    <t>aspartate aminotransferase family protein</t>
  </si>
  <si>
    <t>MCA_RS04005</t>
  </si>
  <si>
    <t>old_locus_tag=MCA0810</t>
  </si>
  <si>
    <t>WP_010960135.1</t>
  </si>
  <si>
    <t>MCA_RS04010</t>
  </si>
  <si>
    <t>old_locus_tag=MCA0811</t>
  </si>
  <si>
    <t>WP_010960136.1</t>
  </si>
  <si>
    <t>phosphorylase</t>
  </si>
  <si>
    <t>MCA_RS04015</t>
  </si>
  <si>
    <t>old_locus_tag=MCA0812</t>
  </si>
  <si>
    <t>WP_010960137.1</t>
  </si>
  <si>
    <t>squalene--hopene cyclase</t>
  </si>
  <si>
    <t>MCA_RS04020</t>
  </si>
  <si>
    <t>old_locus_tag=MCA0813</t>
  </si>
  <si>
    <t>WP_010960138.1</t>
  </si>
  <si>
    <t>phytoene/squalene synthase family protein</t>
  </si>
  <si>
    <t>MCA_RS04025</t>
  </si>
  <si>
    <t>old_locus_tag=MCA0815</t>
  </si>
  <si>
    <t>WP_010960139.1</t>
  </si>
  <si>
    <t>hopanoid biosynthesis associated radical SAM protein HpnH</t>
  </si>
  <si>
    <t>MCA_RS04030</t>
  </si>
  <si>
    <t>old_locus_tag=MCA0816</t>
  </si>
  <si>
    <t>WP_010960140.1</t>
  </si>
  <si>
    <t>adenine phosphoribosyltransferase</t>
  </si>
  <si>
    <t>MCA_RS04035</t>
  </si>
  <si>
    <t>old_locus_tag=MCA0817</t>
  </si>
  <si>
    <t>WP_010960141.1</t>
  </si>
  <si>
    <t>1-deoxy-D-xylulose-5-phosphate synthase</t>
  </si>
  <si>
    <t>MCA_RS04040</t>
  </si>
  <si>
    <t>old_locus_tag=MCA0818</t>
  </si>
  <si>
    <t>WP_010960142.1</t>
  </si>
  <si>
    <t>(2E,6E)-farnesyl diphosphate synthase</t>
  </si>
  <si>
    <t>MCA_RS04045</t>
  </si>
  <si>
    <t>old_locus_tag=MCA0819</t>
  </si>
  <si>
    <t>WP_010960143.1</t>
  </si>
  <si>
    <t>exodeoxyribonuclease 7 small subunit</t>
  </si>
  <si>
    <t>MCA_RS04050</t>
  </si>
  <si>
    <t>old_locus_tag=MCA0820</t>
  </si>
  <si>
    <t>WP_010960144.1</t>
  </si>
  <si>
    <t>DNA topoisomerase IV subunit B</t>
  </si>
  <si>
    <t>MCA_RS04055</t>
  </si>
  <si>
    <t>old_locus_tag=MCA0821</t>
  </si>
  <si>
    <t>WP_010960145.1</t>
  </si>
  <si>
    <t>DNA topoisomerase IV subunit A</t>
  </si>
  <si>
    <t>MCA_RS15585</t>
  </si>
  <si>
    <t>old_locus_tag=MCA0822</t>
  </si>
  <si>
    <t>WP_081423396.1</t>
  </si>
  <si>
    <t>MCA_RS04060</t>
  </si>
  <si>
    <t>WP_010960147.1</t>
  </si>
  <si>
    <t>MCA_RS15590</t>
  </si>
  <si>
    <t>MCA_RS04065</t>
  </si>
  <si>
    <t>old_locus_tag=MCA0825</t>
  </si>
  <si>
    <t>WP_010960148.1</t>
  </si>
  <si>
    <t>MCA_RS04070</t>
  </si>
  <si>
    <t>old_locus_tag=MCA0826</t>
  </si>
  <si>
    <t>WP_010960149.1</t>
  </si>
  <si>
    <t>MCA_RS04075</t>
  </si>
  <si>
    <t>old_locus_tag=MCA0827</t>
  </si>
  <si>
    <t>WP_010960150.1</t>
  </si>
  <si>
    <t>5'-deoxynucleotidase</t>
  </si>
  <si>
    <t>MCA_RS04080</t>
  </si>
  <si>
    <t>WP_010960151.1</t>
  </si>
  <si>
    <t>chemotaxis protein CheW</t>
  </si>
  <si>
    <t>MCA_RS04085</t>
  </si>
  <si>
    <t>old_locus_tag=MCA0829</t>
  </si>
  <si>
    <t>WP_081423397.1</t>
  </si>
  <si>
    <t>MCA_RS04090</t>
  </si>
  <si>
    <t>old_locus_tag=MCA0830</t>
  </si>
  <si>
    <t>WP_010960153.1</t>
  </si>
  <si>
    <t>MCA_RS04095</t>
  </si>
  <si>
    <t>old_locus_tag=MCA0831</t>
  </si>
  <si>
    <t>WP_010960154.1</t>
  </si>
  <si>
    <t>hybrid sensor histidine kinase/response regulator</t>
  </si>
  <si>
    <t>MCA_RS04100</t>
  </si>
  <si>
    <t>old_locus_tag=MCA0832</t>
  </si>
  <si>
    <t>WP_010960155.1</t>
  </si>
  <si>
    <t>chemotaxis response regulator protein-glutamate methylesterase</t>
  </si>
  <si>
    <t>MCA_RS04105</t>
  </si>
  <si>
    <t>old_locus_tag=MCA0833</t>
  </si>
  <si>
    <t>WP_010960156.1</t>
  </si>
  <si>
    <t>transcriptional regulator</t>
  </si>
  <si>
    <t>MCA_RS15595</t>
  </si>
  <si>
    <t>LacI family transcriptional regulator</t>
  </si>
  <si>
    <t>MCA_RS04110</t>
  </si>
  <si>
    <t>MCA_RS04115</t>
  </si>
  <si>
    <t>old_locus_tag=MCA0835</t>
  </si>
  <si>
    <t>WP_010960157.1</t>
  </si>
  <si>
    <t>Fic family protein</t>
  </si>
  <si>
    <t>MCA_RS04120</t>
  </si>
  <si>
    <t>old_locus_tag=MCA0836</t>
  </si>
  <si>
    <t>WP_010960158.1</t>
  </si>
  <si>
    <t>MCA_RS04125</t>
  </si>
  <si>
    <t>old_locus_tag=MCA0837</t>
  </si>
  <si>
    <t>WP_010960159.1</t>
  </si>
  <si>
    <t>MCA_RS04130</t>
  </si>
  <si>
    <t>old_locus_tag=MCA0838</t>
  </si>
  <si>
    <t>WP_010960160.1</t>
  </si>
  <si>
    <t>DUF3387 domain-containing protein</t>
  </si>
  <si>
    <t>MCA_RS04140</t>
  </si>
  <si>
    <t>old_locus_tag=MCA0840</t>
  </si>
  <si>
    <t>WP_010960162.1</t>
  </si>
  <si>
    <t>amino acid ABC transporter amino acid-binding protein</t>
  </si>
  <si>
    <t>MCA_RS04145</t>
  </si>
  <si>
    <t>old_locus_tag=MCA0841</t>
  </si>
  <si>
    <t>WP_010960163.1</t>
  </si>
  <si>
    <t>glutathione peroxidase</t>
  </si>
  <si>
    <t>MCA_RS04150</t>
  </si>
  <si>
    <t>old_locus_tag=MCA0842</t>
  </si>
  <si>
    <t>WP_026045875.1</t>
  </si>
  <si>
    <t>MCA_RS04155</t>
  </si>
  <si>
    <t>old_locus_tag=MCA0843</t>
  </si>
  <si>
    <t>WP_010960165.1</t>
  </si>
  <si>
    <t>sulfoxide reductase heme-binding subunit YedZ</t>
  </si>
  <si>
    <t>MCA_RS04160</t>
  </si>
  <si>
    <t>old_locus_tag=MCA0844</t>
  </si>
  <si>
    <t>WP_010960166.1</t>
  </si>
  <si>
    <t>mononuclear molybdenum enzyme YedY</t>
  </si>
  <si>
    <t>MCA_RS04165</t>
  </si>
  <si>
    <t>old_locus_tag=MCA0845</t>
  </si>
  <si>
    <t>WP_010960167.1</t>
  </si>
  <si>
    <t>MCA_RS04170</t>
  </si>
  <si>
    <t>WP_041360806.1</t>
  </si>
  <si>
    <t>MCA_RS04175</t>
  </si>
  <si>
    <t>old_locus_tag=MCA0847</t>
  </si>
  <si>
    <t>WP_010960169.1</t>
  </si>
  <si>
    <t>citrate synthase</t>
  </si>
  <si>
    <t>MCA_RS04180</t>
  </si>
  <si>
    <t>old_locus_tag=MCA0848</t>
  </si>
  <si>
    <t>WP_010960170.1</t>
  </si>
  <si>
    <t>molecular chaperone HtpG</t>
  </si>
  <si>
    <t>MCA_RS04185</t>
  </si>
  <si>
    <t>old_locus_tag=MCA0850</t>
  </si>
  <si>
    <t>WP_010960171.1</t>
  </si>
  <si>
    <t>MCA_RS04190</t>
  </si>
  <si>
    <t>old_locus_tag=MCA0851</t>
  </si>
  <si>
    <t>WP_010960172.1</t>
  </si>
  <si>
    <t>ATP-dependent zinc metalloprotease FtsH</t>
  </si>
  <si>
    <t>MCA_RS04195</t>
  </si>
  <si>
    <t>WP_050738168.1</t>
  </si>
  <si>
    <t>formate dehydrogenase accessory protein FdhE</t>
  </si>
  <si>
    <t>MCA_RS04200</t>
  </si>
  <si>
    <t>old_locus_tag=MCA0853</t>
  </si>
  <si>
    <t>WP_010960173.1</t>
  </si>
  <si>
    <t>ATP-dependent protease</t>
  </si>
  <si>
    <t>MCA_RS04205</t>
  </si>
  <si>
    <t>old_locus_tag=MCA0854</t>
  </si>
  <si>
    <t>WP_010960174.1</t>
  </si>
  <si>
    <t>recombination-associated protein RdgC</t>
  </si>
  <si>
    <t>MCA_RS04210</t>
  </si>
  <si>
    <t>old_locus_tag=MCA0855</t>
  </si>
  <si>
    <t>WP_010960175.1</t>
  </si>
  <si>
    <t>transpeptidase</t>
  </si>
  <si>
    <t>MCA_RS04215</t>
  </si>
  <si>
    <t>old_locus_tag=MCA0856</t>
  </si>
  <si>
    <t>WP_010960176.1</t>
  </si>
  <si>
    <t>Fe(2+)-trafficking protein</t>
  </si>
  <si>
    <t>MCA_RS04220</t>
  </si>
  <si>
    <t>old_locus_tag=MCA0857</t>
  </si>
  <si>
    <t>WP_010960177.1</t>
  </si>
  <si>
    <t>A/G-specific adenine glycosylase</t>
  </si>
  <si>
    <t>MCA_RS15600</t>
  </si>
  <si>
    <t>WP_017364852.1</t>
  </si>
  <si>
    <t>MCA_RS04225</t>
  </si>
  <si>
    <t>old_locus_tag=MCA0858</t>
  </si>
  <si>
    <t>WP_010960178.1</t>
  </si>
  <si>
    <t>diaminopimelate decarboxylase</t>
  </si>
  <si>
    <t>MCA_RS04230</t>
  </si>
  <si>
    <t>old_locus_tag=MCA0859</t>
  </si>
  <si>
    <t>WP_010960179.1</t>
  </si>
  <si>
    <t>diaminopimelate epimerase</t>
  </si>
  <si>
    <t>MCA_RS04235</t>
  </si>
  <si>
    <t>old_locus_tag=MCA0860</t>
  </si>
  <si>
    <t>WP_010960180.1</t>
  </si>
  <si>
    <t>DUF484 domain-containing protein</t>
  </si>
  <si>
    <t>MCA_RS04240</t>
  </si>
  <si>
    <t>old_locus_tag=MCA0861</t>
  </si>
  <si>
    <t>WP_010960181.1</t>
  </si>
  <si>
    <t>tyrosine recombinase XerC</t>
  </si>
  <si>
    <t>MCA_RS04245</t>
  </si>
  <si>
    <t>old_locus_tag=MCA0862</t>
  </si>
  <si>
    <t>WP_010960182.1</t>
  </si>
  <si>
    <t>DUF2333 domain-containing protein</t>
  </si>
  <si>
    <t>MCA_RS04250</t>
  </si>
  <si>
    <t>old_locus_tag=MCA0863</t>
  </si>
  <si>
    <t>WP_010960183.1</t>
  </si>
  <si>
    <t>DUF4389 domain-containing protein</t>
  </si>
  <si>
    <t>MCA_RS04255</t>
  </si>
  <si>
    <t>old_locus_tag=MCA0864</t>
  </si>
  <si>
    <t>WP_010960184.1</t>
  </si>
  <si>
    <t>DUF615 domain-containing protein</t>
  </si>
  <si>
    <t>MCA_RS04260</t>
  </si>
  <si>
    <t>old_locus_tag=MCA0865</t>
  </si>
  <si>
    <t>WP_010960185.1</t>
  </si>
  <si>
    <t>MCA_RS04265</t>
  </si>
  <si>
    <t>old_locus_tag=MCA0866</t>
  </si>
  <si>
    <t>WP_010960186.1</t>
  </si>
  <si>
    <t>B12-binding domain-containing radical SAM protein</t>
  </si>
  <si>
    <t>MCA_RS04270</t>
  </si>
  <si>
    <t>old_locus_tag=MCA0867</t>
  </si>
  <si>
    <t>WP_010960187.1</t>
  </si>
  <si>
    <t>DNA endonuclease SmrA</t>
  </si>
  <si>
    <t>MCA_RS04275</t>
  </si>
  <si>
    <t>old_locus_tag=MCA0868</t>
  </si>
  <si>
    <t>WP_010960188.1</t>
  </si>
  <si>
    <t>aminoglycoside phosphotransferase family protein</t>
  </si>
  <si>
    <t>potD</t>
  </si>
  <si>
    <t>MCA_RS04280</t>
  </si>
  <si>
    <t>old_locus_tag=MCA0869</t>
  </si>
  <si>
    <t>WP_010960189.1</t>
  </si>
  <si>
    <t>spermidine/putrescine ABC transporter substrate-binding protein</t>
  </si>
  <si>
    <t>MCA_RS04285</t>
  </si>
  <si>
    <t>old_locus_tag=MCA0870</t>
  </si>
  <si>
    <t>WP_010960190.1</t>
  </si>
  <si>
    <t>spermidine/putrescine ABC transporter permease PotC</t>
  </si>
  <si>
    <t>MCA_RS04290</t>
  </si>
  <si>
    <t>old_locus_tag=MCA0871</t>
  </si>
  <si>
    <t>WP_010960191.1</t>
  </si>
  <si>
    <t>spermidine/putrescine ABC transporter permease PotB</t>
  </si>
  <si>
    <t>MCA_RS04295</t>
  </si>
  <si>
    <t>old_locus_tag=MCA0872</t>
  </si>
  <si>
    <t>WP_010960192.1</t>
  </si>
  <si>
    <t>polyamine ABC transporter ATP-binding protein</t>
  </si>
  <si>
    <t>MCA_RS04300</t>
  </si>
  <si>
    <t>WP_041360809.1</t>
  </si>
  <si>
    <t>MCA_RS04305</t>
  </si>
  <si>
    <t>old_locus_tag=MCA0874</t>
  </si>
  <si>
    <t>WP_010960194.1</t>
  </si>
  <si>
    <t>MCA_RS04310</t>
  </si>
  <si>
    <t>old_locus_tag=MCA0875</t>
  </si>
  <si>
    <t>WP_010960195.1</t>
  </si>
  <si>
    <t>serine protease</t>
  </si>
  <si>
    <t>MCA_RS04315</t>
  </si>
  <si>
    <t>old_locus_tag=MCA0876</t>
  </si>
  <si>
    <t>WP_041360811.1</t>
  </si>
  <si>
    <t>MCA_RS04320</t>
  </si>
  <si>
    <t>old_locus_tag=MCA0877</t>
  </si>
  <si>
    <t>WP_010960197.1</t>
  </si>
  <si>
    <t>exonuclease</t>
  </si>
  <si>
    <t>MCA_RS04325</t>
  </si>
  <si>
    <t>old_locus_tag=MCA0878</t>
  </si>
  <si>
    <t>WP_010960198.1</t>
  </si>
  <si>
    <t>DUF2244 domain-containing protein</t>
  </si>
  <si>
    <t>MCA_RS04330</t>
  </si>
  <si>
    <t>old_locus_tag=MCA0879</t>
  </si>
  <si>
    <t>WP_010960199.1</t>
  </si>
  <si>
    <t>cytochrome c oxidase subunit II</t>
  </si>
  <si>
    <t>MCA_RS04335</t>
  </si>
  <si>
    <t>old_locus_tag=MCA0880</t>
  </si>
  <si>
    <t>WP_010960200.1</t>
  </si>
  <si>
    <t>cytochrome c oxidase subunit I</t>
  </si>
  <si>
    <t>MCA_RS04340</t>
  </si>
  <si>
    <t>old_locus_tag=MCA0882</t>
  </si>
  <si>
    <t>WP_010960202.1</t>
  </si>
  <si>
    <t>cytochrome c oxidase assembly protein</t>
  </si>
  <si>
    <t>MCA_RS04345</t>
  </si>
  <si>
    <t>old_locus_tag=MCA0883</t>
  </si>
  <si>
    <t>WP_010960203.1</t>
  </si>
  <si>
    <t>cytochrome c oxidase subunit 3</t>
  </si>
  <si>
    <t>MCA_RS15605</t>
  </si>
  <si>
    <t>WP_081423398.1</t>
  </si>
  <si>
    <t>MCA_RS04350</t>
  </si>
  <si>
    <t>IS256 family transposase</t>
  </si>
  <si>
    <t>MCA_RS15610</t>
  </si>
  <si>
    <t>partial;pseudo;old_locus_tag=MCA0886</t>
  </si>
  <si>
    <t>MCA_RS04360</t>
  </si>
  <si>
    <t>old_locus_tag=MCA0887</t>
  </si>
  <si>
    <t>WP_010960204.1</t>
  </si>
  <si>
    <t>IS5 family transposase ISMca7</t>
  </si>
  <si>
    <t>MCA_RS15615</t>
  </si>
  <si>
    <t>old_locus_tag=MCA0888</t>
  </si>
  <si>
    <t>WP_081423399.1</t>
  </si>
  <si>
    <t>MCA_RS04365</t>
  </si>
  <si>
    <t>WP_041360814.1</t>
  </si>
  <si>
    <t>MCA_RS04370</t>
  </si>
  <si>
    <t>WP_081423400.1</t>
  </si>
  <si>
    <t>MCA_RS04375</t>
  </si>
  <si>
    <t>WP_041360818.1</t>
  </si>
  <si>
    <t>MCA_RS04380</t>
  </si>
  <si>
    <t>old_locus_tag=MCA0891</t>
  </si>
  <si>
    <t>WP_010960206.1</t>
  </si>
  <si>
    <t>radical SAM protein</t>
  </si>
  <si>
    <t>MCA_RS04385</t>
  </si>
  <si>
    <t>old_locus_tag=MCA0892</t>
  </si>
  <si>
    <t>WP_010960207.1</t>
  </si>
  <si>
    <t>PqqD family protein</t>
  </si>
  <si>
    <t>MCA_RS04390</t>
  </si>
  <si>
    <t>old_locus_tag=MCA0893</t>
  </si>
  <si>
    <t>WP_010960208.1</t>
  </si>
  <si>
    <t>MCA_RS04395</t>
  </si>
  <si>
    <t>old_locus_tag=MCA0894</t>
  </si>
  <si>
    <t>WP_010960209.1</t>
  </si>
  <si>
    <t>MCA_RS15325</t>
  </si>
  <si>
    <t>WP_050738169.1</t>
  </si>
  <si>
    <t>MCA_RS15620</t>
  </si>
  <si>
    <t>MCA_RS04405</t>
  </si>
  <si>
    <t>sulfate adenylyltransferase small subunit</t>
  </si>
  <si>
    <t>MCA_RS04410</t>
  </si>
  <si>
    <t>old_locus_tag=MCA0898</t>
  </si>
  <si>
    <t>WP_010960210.1</t>
  </si>
  <si>
    <t>MCA_RS04415</t>
  </si>
  <si>
    <t>old_locus_tag=MCA0899</t>
  </si>
  <si>
    <t>WP_010960211.1</t>
  </si>
  <si>
    <t>sulfate ABC transporter substrate-binding protein</t>
  </si>
  <si>
    <t>MCA_RS04420</t>
  </si>
  <si>
    <t>old_locus_tag=MCA0900</t>
  </si>
  <si>
    <t>WP_010960212.1</t>
  </si>
  <si>
    <t>MCA_RS04425</t>
  </si>
  <si>
    <t>WP_081423401.1</t>
  </si>
  <si>
    <t>DUF2292 domain-containing protein</t>
  </si>
  <si>
    <t>MCA_RS04430</t>
  </si>
  <si>
    <t>old_locus_tag=MCA0902</t>
  </si>
  <si>
    <t>WP_017364327.1</t>
  </si>
  <si>
    <t>MCA_RS04435</t>
  </si>
  <si>
    <t>old_locus_tag=MCA0903</t>
  </si>
  <si>
    <t>WP_010960214.1</t>
  </si>
  <si>
    <t>polysaccharide biosynthesis protein</t>
  </si>
  <si>
    <t>MCA_RS04440</t>
  </si>
  <si>
    <t>old_locus_tag=MCA0904</t>
  </si>
  <si>
    <t>WP_010960215.1</t>
  </si>
  <si>
    <t>50S ribosomal protein L13</t>
  </si>
  <si>
    <t>MCA_RS04445</t>
  </si>
  <si>
    <t>old_locus_tag=MCA0905</t>
  </si>
  <si>
    <t>WP_010960216.1</t>
  </si>
  <si>
    <t>30S ribosomal protein S9</t>
  </si>
  <si>
    <t>MCA_RS04450</t>
  </si>
  <si>
    <t>old_locus_tag=MCA_tRNA-Gln-1</t>
  </si>
  <si>
    <t>tRNA-Gln</t>
  </si>
  <si>
    <t>anticodon=CTG</t>
  </si>
  <si>
    <t>MCA_RS04460</t>
  </si>
  <si>
    <t>pseudo;old_locus_tag=MCA0907</t>
  </si>
  <si>
    <t>MCA_RS04465</t>
  </si>
  <si>
    <t>old_locus_tag=MCA0908</t>
  </si>
  <si>
    <t>WP_010960218.1</t>
  </si>
  <si>
    <t>MCA_RS04470</t>
  </si>
  <si>
    <t>old_locus_tag=MCA0909</t>
  </si>
  <si>
    <t>WP_010960219.1</t>
  </si>
  <si>
    <t>MCA_RS04475</t>
  </si>
  <si>
    <t>old_locus_tag=MCA0910</t>
  </si>
  <si>
    <t>WP_010960220.1</t>
  </si>
  <si>
    <t>carbonic anhydrase</t>
  </si>
  <si>
    <t>MCA_RS04480</t>
  </si>
  <si>
    <t>old_locus_tag=MCA0911</t>
  </si>
  <si>
    <t>WP_010960221.1</t>
  </si>
  <si>
    <t>DUF938 domain-containing protein</t>
  </si>
  <si>
    <t>MCA_RS04485</t>
  </si>
  <si>
    <t>old_locus_tag=MCA0913</t>
  </si>
  <si>
    <t>WP_010960222.1</t>
  </si>
  <si>
    <t>MCA_RS04490</t>
  </si>
  <si>
    <t>WP_010960223.1</t>
  </si>
  <si>
    <t>acyl carrier protein</t>
  </si>
  <si>
    <t>MCA_RS04495</t>
  </si>
  <si>
    <t>old_locus_tag=MCA0915</t>
  </si>
  <si>
    <t>WP_041360823.1</t>
  </si>
  <si>
    <t>MCA_RS04500</t>
  </si>
  <si>
    <t>MCA_RS04510</t>
  </si>
  <si>
    <t>old_locus_tag=MCA0917</t>
  </si>
  <si>
    <t>WP_010960225.1</t>
  </si>
  <si>
    <t>acyl-CoA synthetase</t>
  </si>
  <si>
    <t>MCA_RS04515</t>
  </si>
  <si>
    <t>old_locus_tag=MCA0918</t>
  </si>
  <si>
    <t>WP_010960226.1</t>
  </si>
  <si>
    <t>outer membrane lipoprotein carrier protein LolA</t>
  </si>
  <si>
    <t>MCA_RS04520</t>
  </si>
  <si>
    <t>old_locus_tag=MCA0919</t>
  </si>
  <si>
    <t>WP_010960227.1</t>
  </si>
  <si>
    <t>MCA_RS04525</t>
  </si>
  <si>
    <t>old_locus_tag=MCA0920</t>
  </si>
  <si>
    <t>WP_010960228.1</t>
  </si>
  <si>
    <t>polysaccharide deacetylase family protein</t>
  </si>
  <si>
    <t>MCA_RS04530</t>
  </si>
  <si>
    <t>old_locus_tag=MCA0921</t>
  </si>
  <si>
    <t>WP_010960229.1</t>
  </si>
  <si>
    <t>SAM-dependent methyltransferase</t>
  </si>
  <si>
    <t>MCA_RS04535</t>
  </si>
  <si>
    <t>old_locus_tag=MCA0922</t>
  </si>
  <si>
    <t>WP_041360826.1</t>
  </si>
  <si>
    <t>MCA_RS04540</t>
  </si>
  <si>
    <t>old_locus_tag=MCA0924</t>
  </si>
  <si>
    <t>WP_010960232.1</t>
  </si>
  <si>
    <t>beta-ketoacyl-[acyl-carrier-protein] synthase II</t>
  </si>
  <si>
    <t>MCA_RS04545</t>
  </si>
  <si>
    <t>old_locus_tag=MCA0925</t>
  </si>
  <si>
    <t>WP_010960233.1</t>
  </si>
  <si>
    <t>3-oxoacyl-ACP synthase</t>
  </si>
  <si>
    <t>MCA_RS04550</t>
  </si>
  <si>
    <t>old_locus_tag=MCA0926</t>
  </si>
  <si>
    <t>WP_010960234.1</t>
  </si>
  <si>
    <t>(3R)-hydroxymyristoyl-ACP dehydratase</t>
  </si>
  <si>
    <t>MCA_RS04555</t>
  </si>
  <si>
    <t>old_locus_tag=MCA0927</t>
  </si>
  <si>
    <t>WP_010960235.1</t>
  </si>
  <si>
    <t>3-oxoacyl-ACP reductase FabG</t>
  </si>
  <si>
    <t>MCA_RS04560</t>
  </si>
  <si>
    <t>old_locus_tag=MCA0928</t>
  </si>
  <si>
    <t>WP_010960236.1</t>
  </si>
  <si>
    <t>sodium:proton antiporter</t>
  </si>
  <si>
    <t>MCA_RS04565</t>
  </si>
  <si>
    <t>old_locus_tag=MCA0929.1</t>
  </si>
  <si>
    <t>WP_010960238.1</t>
  </si>
  <si>
    <t>type I-E CRISPR-associated endoribonuclease Cas2</t>
  </si>
  <si>
    <t>MCA_RS04570</t>
  </si>
  <si>
    <t>old_locus_tag=MCA0930</t>
  </si>
  <si>
    <t>WP_010960239.1</t>
  </si>
  <si>
    <t>type I-E CRISPR-associated endonuclease Cas1</t>
  </si>
  <si>
    <t>MCA_RS04575</t>
  </si>
  <si>
    <t>old_locus_tag=MCA0931</t>
  </si>
  <si>
    <t>WP_010960240.1</t>
  </si>
  <si>
    <t>type I-E CRISPR-associated protein Cas6/Cse3/CasE</t>
  </si>
  <si>
    <t>MCA_RS04580</t>
  </si>
  <si>
    <t>old_locus_tag=MCA0932</t>
  </si>
  <si>
    <t>WP_010960241.1</t>
  </si>
  <si>
    <t>type I-E CRISPR-associated protein Cas5/CasD</t>
  </si>
  <si>
    <t>MCA_RS04585</t>
  </si>
  <si>
    <t>old_locus_tag=MCA0933</t>
  </si>
  <si>
    <t>WP_010960242.1</t>
  </si>
  <si>
    <t>CRISPR-associated protein Cse4</t>
  </si>
  <si>
    <t>MCA_RS04590</t>
  </si>
  <si>
    <t>old_locus_tag=MCA0934</t>
  </si>
  <si>
    <t>WP_010960243.1</t>
  </si>
  <si>
    <t>type I-E CRISPR-associated protein Cse2/CasB</t>
  </si>
  <si>
    <t>MCA_RS04595</t>
  </si>
  <si>
    <t>old_locus_tag=MCA0935</t>
  </si>
  <si>
    <t>WP_010960244.1</t>
  </si>
  <si>
    <t>type I-E CRISPR-associated protein Cse1/CasA</t>
  </si>
  <si>
    <t>MCA_RS04600</t>
  </si>
  <si>
    <t>old_locus_tag=MCA0936</t>
  </si>
  <si>
    <t>WP_010960245.1</t>
  </si>
  <si>
    <t>MCA_RS15625</t>
  </si>
  <si>
    <t>WP_081423444.1</t>
  </si>
  <si>
    <t>type II toxin-antitoxin system RelE/ParE family toxin</t>
  </si>
  <si>
    <t>MCA_RS04615</t>
  </si>
  <si>
    <t>old_locus_tag=MCA0938</t>
  </si>
  <si>
    <t>WP_010960246.1</t>
  </si>
  <si>
    <t>MCA_RS04620</t>
  </si>
  <si>
    <t>old_locus_tag=MCA0940</t>
  </si>
  <si>
    <t>WP_010960247.1</t>
  </si>
  <si>
    <t>cytochrome c family protein</t>
  </si>
  <si>
    <t>MCA_RS04625</t>
  </si>
  <si>
    <t>old_locus_tag=MCA0941</t>
  </si>
  <si>
    <t>WP_010960248.1</t>
  </si>
  <si>
    <t>glycosyl hydrolase</t>
  </si>
  <si>
    <t>MCA_RS04630</t>
  </si>
  <si>
    <t>old_locus_tag=MCA0942</t>
  </si>
  <si>
    <t>WP_010960249.1</t>
  </si>
  <si>
    <t>DUF3459 domain-containing protein</t>
  </si>
  <si>
    <t>MCA_RS04635</t>
  </si>
  <si>
    <t>old_locus_tag=MCA0943</t>
  </si>
  <si>
    <t>WP_010960250.1</t>
  </si>
  <si>
    <t>MCA_RS04640</t>
  </si>
  <si>
    <t>old_locus_tag=MCA0944</t>
  </si>
  <si>
    <t>WP_010960251.1</t>
  </si>
  <si>
    <t>MCA_RS04645</t>
  </si>
  <si>
    <t>old_locus_tag=MCA0945</t>
  </si>
  <si>
    <t>WP_017364181.1</t>
  </si>
  <si>
    <t>DUF2490 domain-containing protein</t>
  </si>
  <si>
    <t>MCA_RS04650</t>
  </si>
  <si>
    <t>old_locus_tag=MCA0947</t>
  </si>
  <si>
    <t>WP_017364182.1</t>
  </si>
  <si>
    <t>MCA_RS04655</t>
  </si>
  <si>
    <t>old_locus_tag=MCA0948</t>
  </si>
  <si>
    <t>WP_010960254.1</t>
  </si>
  <si>
    <t>cytochrome c</t>
  </si>
  <si>
    <t>MCA_RS04660</t>
  </si>
  <si>
    <t>old_locus_tag=MCA0949</t>
  </si>
  <si>
    <t>WP_010960255.1</t>
  </si>
  <si>
    <t>phosphate ABC transporter substrate-binding protein</t>
  </si>
  <si>
    <t>MCA_RS04665</t>
  </si>
  <si>
    <t>old_locus_tag=MCA0950</t>
  </si>
  <si>
    <t>WP_081423402.1</t>
  </si>
  <si>
    <t>amidase</t>
  </si>
  <si>
    <t>MCA_RS04670</t>
  </si>
  <si>
    <t>old_locus_tag=MCA0951</t>
  </si>
  <si>
    <t>WP_010960257.1</t>
  </si>
  <si>
    <t>MCA_RS04675</t>
  </si>
  <si>
    <t>old_locus_tag=MCA0952</t>
  </si>
  <si>
    <t>WP_010960258.1</t>
  </si>
  <si>
    <t>heme ABC transporter permease</t>
  </si>
  <si>
    <t>MCA_RS04680</t>
  </si>
  <si>
    <t>old_locus_tag=MCA0953</t>
  </si>
  <si>
    <t>WP_010960259.1</t>
  </si>
  <si>
    <t>heme exporter protein CcmB</t>
  </si>
  <si>
    <t>MCA_RS04685</t>
  </si>
  <si>
    <t>old_locus_tag=MCA0954</t>
  </si>
  <si>
    <t>WP_026597610.1</t>
  </si>
  <si>
    <t>cytochrome c biogenesis ATP-binding export protein CcmA</t>
  </si>
  <si>
    <t>MCA_RS04690</t>
  </si>
  <si>
    <t>old_locus_tag=MCA0955</t>
  </si>
  <si>
    <t>WP_010960261.1</t>
  </si>
  <si>
    <t>hydroxylamine oxidation protein HaoB</t>
  </si>
  <si>
    <t>MCA_RS04695</t>
  </si>
  <si>
    <t>old_locus_tag=MCA0956</t>
  </si>
  <si>
    <t>WP_081423403.1</t>
  </si>
  <si>
    <t>hydroxylamine reductase</t>
  </si>
  <si>
    <t>MCA_RS04700</t>
  </si>
  <si>
    <t>old_locus_tag=MCA0957</t>
  </si>
  <si>
    <t>WP_010960263.1</t>
  </si>
  <si>
    <t>MgtC/SapB family protein</t>
  </si>
  <si>
    <t>MCA_RS04705</t>
  </si>
  <si>
    <t>old_locus_tag=MCA0958</t>
  </si>
  <si>
    <t>WP_041360837.1</t>
  </si>
  <si>
    <t>MCA_RS04710</t>
  </si>
  <si>
    <t>old_locus_tag=MCA0959</t>
  </si>
  <si>
    <t>WP_010960265.1</t>
  </si>
  <si>
    <t>haloacid dehalogenase</t>
  </si>
  <si>
    <t>MCA_RS04715</t>
  </si>
  <si>
    <t>old_locus_tag=MCA0960</t>
  </si>
  <si>
    <t>WP_010960266.1</t>
  </si>
  <si>
    <t>glyoxalase</t>
  </si>
  <si>
    <t>MCA_RS04720</t>
  </si>
  <si>
    <t>old_locus_tag=MCA0961</t>
  </si>
  <si>
    <t>WP_010960267.1</t>
  </si>
  <si>
    <t>M18 family aminopeptidase</t>
  </si>
  <si>
    <t>MCA_RS04725</t>
  </si>
  <si>
    <t>old_locus_tag=MCA0962</t>
  </si>
  <si>
    <t>WP_010960268.1</t>
  </si>
  <si>
    <t>MCA_RS04730</t>
  </si>
  <si>
    <t>old_locus_tag=MCA0963</t>
  </si>
  <si>
    <t>WP_010960269.1</t>
  </si>
  <si>
    <t>acyltransferase</t>
  </si>
  <si>
    <t>MCA_RS04735</t>
  </si>
  <si>
    <t>old_locus_tag=MCA0964</t>
  </si>
  <si>
    <t>WP_010960270.1</t>
  </si>
  <si>
    <t>lipid A export ATP-binding/permease MsbA</t>
  </si>
  <si>
    <t>MCA_RS04740</t>
  </si>
  <si>
    <t>old_locus_tag=MCA0965</t>
  </si>
  <si>
    <t>WP_010960271.1</t>
  </si>
  <si>
    <t>MCA_RS04745</t>
  </si>
  <si>
    <t>old_locus_tag=MCA0967</t>
  </si>
  <si>
    <t>WP_010960272.1</t>
  </si>
  <si>
    <t>ADP-forming succinate--CoA ligase subunit beta</t>
  </si>
  <si>
    <t>MCA_RS04750</t>
  </si>
  <si>
    <t>old_locus_tag=MCA0968</t>
  </si>
  <si>
    <t>WP_010960273.1</t>
  </si>
  <si>
    <t>succinate--CoA ligase subunit alpha</t>
  </si>
  <si>
    <t>MCA_RS04755</t>
  </si>
  <si>
    <t>old_locus_tag=MCA0969</t>
  </si>
  <si>
    <t>WP_010960274.1</t>
  </si>
  <si>
    <t>NAD+ synthase</t>
  </si>
  <si>
    <t>MCA_RS04760</t>
  </si>
  <si>
    <t>old_locus_tag=MCA0970</t>
  </si>
  <si>
    <t>WP_010960275.1</t>
  </si>
  <si>
    <t>carbohydrate kinase</t>
  </si>
  <si>
    <t>MCA_RS04765</t>
  </si>
  <si>
    <t>old_locus_tag=MCA0971</t>
  </si>
  <si>
    <t>WP_010960276.1</t>
  </si>
  <si>
    <t>outer membrane protein assembly factor BamD</t>
  </si>
  <si>
    <t>MCA_RS04770</t>
  </si>
  <si>
    <t>old_locus_tag=MCA0972</t>
  </si>
  <si>
    <t>WP_010960277.1</t>
  </si>
  <si>
    <t>23S rRNA pseudouridine(1911/1915/1917) synthase RluD</t>
  </si>
  <si>
    <t>MCA_RS04775</t>
  </si>
  <si>
    <t>old_locus_tag=MCA0973</t>
  </si>
  <si>
    <t>WP_010960278.1</t>
  </si>
  <si>
    <t>peptidoglycan editing factor PgeF</t>
  </si>
  <si>
    <t>MCA_RS04780</t>
  </si>
  <si>
    <t>ZIP zinc transporter</t>
  </si>
  <si>
    <t>trkD</t>
  </si>
  <si>
    <t>MCA_RS04785</t>
  </si>
  <si>
    <t>old_locus_tag=MCA0976</t>
  </si>
  <si>
    <t>WP_010960281.1</t>
  </si>
  <si>
    <t>potassium transporter Kup</t>
  </si>
  <si>
    <t>MCA_RS04790</t>
  </si>
  <si>
    <t>old_locus_tag=MCA0977</t>
  </si>
  <si>
    <t>WP_010960282.1</t>
  </si>
  <si>
    <t>MCA_RS04795</t>
  </si>
  <si>
    <t>old_locus_tag=MCA0978</t>
  </si>
  <si>
    <t>WP_010960283.1</t>
  </si>
  <si>
    <t>CusA/CzcA family heavy metal efflux RND transporter</t>
  </si>
  <si>
    <t>MCA_RS04800</t>
  </si>
  <si>
    <t>partial;pseudo;old_locus_tag=MCA0979</t>
  </si>
  <si>
    <t>efflux transporter periplasmic adaptor subunit</t>
  </si>
  <si>
    <t>MCA_RS04805</t>
  </si>
  <si>
    <t>old_locus_tag=MCA0980</t>
  </si>
  <si>
    <t>MCA_RS04810</t>
  </si>
  <si>
    <t>old_locus_tag=MCA0981</t>
  </si>
  <si>
    <t>WP_010960285.1</t>
  </si>
  <si>
    <t>MCA_RS04815</t>
  </si>
  <si>
    <t>old_locus_tag=MCA0982</t>
  </si>
  <si>
    <t>WP_010960286.1</t>
  </si>
  <si>
    <t>Hsp20/alpha crystallin family protein</t>
  </si>
  <si>
    <t>MCA_RS04820</t>
  </si>
  <si>
    <t>old_locus_tag=MCA0983</t>
  </si>
  <si>
    <t>WP_010960287.1</t>
  </si>
  <si>
    <t>DUF1614 domain-containing protein</t>
  </si>
  <si>
    <t>MCA_RS04825</t>
  </si>
  <si>
    <t>old_locus_tag=MCA0984</t>
  </si>
  <si>
    <t>WP_010960288.1</t>
  </si>
  <si>
    <t>MCA_RS04830</t>
  </si>
  <si>
    <t>old_locus_tag=MCA0985</t>
  </si>
  <si>
    <t>WP_010960289.1</t>
  </si>
  <si>
    <t>PAS domain S-box protein</t>
  </si>
  <si>
    <t>MCA_RS04835</t>
  </si>
  <si>
    <t>MCA_RS04840</t>
  </si>
  <si>
    <t>old_locus_tag=MCA0987</t>
  </si>
  <si>
    <t>WP_010960290.1</t>
  </si>
  <si>
    <t>non-heme iron oxygenase ferredoxin subunit</t>
  </si>
  <si>
    <t>MCA_RS04845</t>
  </si>
  <si>
    <t>old_locus_tag=MCA0988</t>
  </si>
  <si>
    <t>WP_017364732.1</t>
  </si>
  <si>
    <t>SUF system NifU family Fe-S cluster assembly protein</t>
  </si>
  <si>
    <t>MCA_RS04850</t>
  </si>
  <si>
    <t>old_locus_tag=MCA0989</t>
  </si>
  <si>
    <t>WP_010960292.1</t>
  </si>
  <si>
    <t>cysteine desulfurase</t>
  </si>
  <si>
    <t>MCA_RS04855</t>
  </si>
  <si>
    <t>old_locus_tag=MCA0990</t>
  </si>
  <si>
    <t>WP_010960293.1</t>
  </si>
  <si>
    <t>Fe-S cluster assembly protein SufD</t>
  </si>
  <si>
    <t>MCA_RS04860</t>
  </si>
  <si>
    <t>old_locus_tag=MCA0991</t>
  </si>
  <si>
    <t>WP_081423404.1</t>
  </si>
  <si>
    <t>Fe-S cluster assembly ATPase SufC</t>
  </si>
  <si>
    <t>MCA_RS04865</t>
  </si>
  <si>
    <t>old_locus_tag=MCA0992</t>
  </si>
  <si>
    <t>WP_010960295.1</t>
  </si>
  <si>
    <t>Fe-S cluster assembly protein SufB</t>
  </si>
  <si>
    <t>MCA_RS04870</t>
  </si>
  <si>
    <t>old_locus_tag=MCA0993</t>
  </si>
  <si>
    <t>WP_010960296.1</t>
  </si>
  <si>
    <t>SUF system Fe-S cluster assembly regulator</t>
  </si>
  <si>
    <t>MCA_RS04875</t>
  </si>
  <si>
    <t>old_locus_tag=MCA0994</t>
  </si>
  <si>
    <t>WP_010960297.1</t>
  </si>
  <si>
    <t>MCA_RS04880</t>
  </si>
  <si>
    <t>old_locus_tag=MCA0996</t>
  </si>
  <si>
    <t>WP_010960298.1</t>
  </si>
  <si>
    <t>thiamine pyrophosphate enzyme family decarboxylase</t>
  </si>
  <si>
    <t>MCA_RS04885</t>
  </si>
  <si>
    <t>old_locus_tag=MCA0997</t>
  </si>
  <si>
    <t>WP_010960299.1</t>
  </si>
  <si>
    <t>MCA_RS04890</t>
  </si>
  <si>
    <t>old_locus_tag=MCA0998</t>
  </si>
  <si>
    <t>WP_010960300.1</t>
  </si>
  <si>
    <t>MCA_RS04895</t>
  </si>
  <si>
    <t>old_locus_tag=MCA0999</t>
  </si>
  <si>
    <t>WP_010960301.1</t>
  </si>
  <si>
    <t>LysR family transcriptional regulator</t>
  </si>
  <si>
    <t>MCA_RS04900</t>
  </si>
  <si>
    <t>old_locus_tag=MCA1000</t>
  </si>
  <si>
    <t>WP_010960302.1</t>
  </si>
  <si>
    <t>MCA_RS15630</t>
  </si>
  <si>
    <t>glutathione S-transferase</t>
  </si>
  <si>
    <t>MCA_RS04905</t>
  </si>
  <si>
    <t>old_locus_tag=MCA1001</t>
  </si>
  <si>
    <t>WP_010960303.1</t>
  </si>
  <si>
    <t>MCA_RS04910</t>
  </si>
  <si>
    <t>old_locus_tag=MCA1002</t>
  </si>
  <si>
    <t>WP_010960304.1</t>
  </si>
  <si>
    <t>MCA_RS04915</t>
  </si>
  <si>
    <t>old_locus_tag=MCA1003</t>
  </si>
  <si>
    <t>WP_010960305.1</t>
  </si>
  <si>
    <t>MCA_RS04920</t>
  </si>
  <si>
    <t>old_locus_tag=MCA1004</t>
  </si>
  <si>
    <t>WP_010960306.1</t>
  </si>
  <si>
    <t>MCA_RS04925</t>
  </si>
  <si>
    <t>old_locus_tag=MCA1005</t>
  </si>
  <si>
    <t>WP_010960307.1</t>
  </si>
  <si>
    <t>inorganic phosphate transporter</t>
  </si>
  <si>
    <t>MCA_RS04930</t>
  </si>
  <si>
    <t>old_locus_tag=MCA1006</t>
  </si>
  <si>
    <t>WP_010960308.1</t>
  </si>
  <si>
    <t>MCA_RS04935</t>
  </si>
  <si>
    <t>WP_041360845.1</t>
  </si>
  <si>
    <t>MCA_RS04940</t>
  </si>
  <si>
    <t>old_locus_tag=MCA1009</t>
  </si>
  <si>
    <t>WP_010960310.1</t>
  </si>
  <si>
    <t>DUF47 domain-containing protein</t>
  </si>
  <si>
    <t>MCA_RS04945</t>
  </si>
  <si>
    <t>old_locus_tag=MCA1010</t>
  </si>
  <si>
    <t>WP_010960311.1</t>
  </si>
  <si>
    <t>MCA_RS04950</t>
  </si>
  <si>
    <t>old_locus_tag=MCA1011</t>
  </si>
  <si>
    <t>WP_010960312.1</t>
  </si>
  <si>
    <t>RNA helicase</t>
  </si>
  <si>
    <t>MCA_RS04955</t>
  </si>
  <si>
    <t>old_locus_tag=MCA1012</t>
  </si>
  <si>
    <t>WP_010960313.1</t>
  </si>
  <si>
    <t>DUF2934 domain-containing protein</t>
  </si>
  <si>
    <t>MCA_RS04960</t>
  </si>
  <si>
    <t>old_locus_tag=MCA1013</t>
  </si>
  <si>
    <t>WP_010960314.1</t>
  </si>
  <si>
    <t>MCA_RS04965</t>
  </si>
  <si>
    <t>old_locus_tag=MCA1014</t>
  </si>
  <si>
    <t>WP_041360849.1</t>
  </si>
  <si>
    <t>MCA_RS04970</t>
  </si>
  <si>
    <t>old_locus_tag=MCA1015</t>
  </si>
  <si>
    <t>WP_010960316.1</t>
  </si>
  <si>
    <t>MCA_RS04975</t>
  </si>
  <si>
    <t>old_locus_tag=MCA1016</t>
  </si>
  <si>
    <t>WP_010960317.1</t>
  </si>
  <si>
    <t>aromatic ring-hydroxylating dioxygenase subunit alpha</t>
  </si>
  <si>
    <t>MCA_RS04980</t>
  </si>
  <si>
    <t>old_locus_tag=MCA1017</t>
  </si>
  <si>
    <t>WP_010960318.1</t>
  </si>
  <si>
    <t>nucleoside-diphosphate sugar epimerase</t>
  </si>
  <si>
    <t>MCA_RS04985</t>
  </si>
  <si>
    <t>old_locus_tag=MCA1018</t>
  </si>
  <si>
    <t>WP_010960319.1</t>
  </si>
  <si>
    <t>MCA_RS04990</t>
  </si>
  <si>
    <t>old_locus_tag=MCA1019</t>
  </si>
  <si>
    <t>WP_041360851.1</t>
  </si>
  <si>
    <t>MCA_RS04995</t>
  </si>
  <si>
    <t>old_locus_tag=MCA1020</t>
  </si>
  <si>
    <t>WP_010960321.1</t>
  </si>
  <si>
    <t>MCA_RS05000</t>
  </si>
  <si>
    <t>old_locus_tag=MCA1021</t>
  </si>
  <si>
    <t>WP_010960322.1</t>
  </si>
  <si>
    <t>putative C-S lyase</t>
  </si>
  <si>
    <t>MCA_RS05005</t>
  </si>
  <si>
    <t>old_locus_tag=MCA1022</t>
  </si>
  <si>
    <t>WP_010960323.1</t>
  </si>
  <si>
    <t>cysteine synthase A</t>
  </si>
  <si>
    <t>MCA_RS05010</t>
  </si>
  <si>
    <t>WP_017364433.1</t>
  </si>
  <si>
    <t>MCA_RS05015</t>
  </si>
  <si>
    <t>old_locus_tag=MCA1023</t>
  </si>
  <si>
    <t>WP_010960324.1</t>
  </si>
  <si>
    <t>MCA_RS05020</t>
  </si>
  <si>
    <t>old_locus_tag=MCA1024</t>
  </si>
  <si>
    <t>WP_010960325.1</t>
  </si>
  <si>
    <t>MCA_RS05025</t>
  </si>
  <si>
    <t>old_locus_tag=MCA1025</t>
  </si>
  <si>
    <t>WP_010960326.1</t>
  </si>
  <si>
    <t>MCA_RS05030</t>
  </si>
  <si>
    <t>WP_010960327.1</t>
  </si>
  <si>
    <t>MCA_RS05035</t>
  </si>
  <si>
    <t>old_locus_tag=MCA1027</t>
  </si>
  <si>
    <t>WP_010960328.1</t>
  </si>
  <si>
    <t>PepSY domain-containing protein</t>
  </si>
  <si>
    <t>MCA_RS05040</t>
  </si>
  <si>
    <t>old_locus_tag=MCA1028</t>
  </si>
  <si>
    <t>WP_010960329.1</t>
  </si>
  <si>
    <t>DNA/RNA non-specific endonuclease</t>
  </si>
  <si>
    <t>MCA_RS05045</t>
  </si>
  <si>
    <t>old_locus_tag=MCA1029</t>
  </si>
  <si>
    <t>WP_010960330.1</t>
  </si>
  <si>
    <t>MCA_RS05050</t>
  </si>
  <si>
    <t>old_locus_tag=MCA1030</t>
  </si>
  <si>
    <t>WP_010960331.1</t>
  </si>
  <si>
    <t>Glu/Leu/Phe/Val dehydrogenase</t>
  </si>
  <si>
    <t>MCA_RS05055</t>
  </si>
  <si>
    <t>old_locus_tag=MCA1031</t>
  </si>
  <si>
    <t>WP_010960332.1</t>
  </si>
  <si>
    <t>ribose-phosphate pyrophosphokinase</t>
  </si>
  <si>
    <t>MCA_RS05060</t>
  </si>
  <si>
    <t>old_locus_tag=MCA1032</t>
  </si>
  <si>
    <t>WP_041360857.1</t>
  </si>
  <si>
    <t>RNA-binding transcriptional accessory protein</t>
  </si>
  <si>
    <t>MCA_RS05065</t>
  </si>
  <si>
    <t>old_locus_tag=MCA1033</t>
  </si>
  <si>
    <t>WP_010960334.1</t>
  </si>
  <si>
    <t>MCA_RS05070</t>
  </si>
  <si>
    <t>old_locus_tag=MCA1034</t>
  </si>
  <si>
    <t>WP_010960335.1</t>
  </si>
  <si>
    <t>MCA_RS05075</t>
  </si>
  <si>
    <t>WP_041361457.1</t>
  </si>
  <si>
    <t>MCA_RS05080</t>
  </si>
  <si>
    <t>old_locus_tag=MCA1037</t>
  </si>
  <si>
    <t>WP_010960337.1</t>
  </si>
  <si>
    <t>DNA helicase II</t>
  </si>
  <si>
    <t>MCA_RS05085</t>
  </si>
  <si>
    <t>old_locus_tag=MCA1038</t>
  </si>
  <si>
    <t>WP_010960338.1</t>
  </si>
  <si>
    <t>DUF2892 domain-containing protein</t>
  </si>
  <si>
    <t>MCA_RS05090</t>
  </si>
  <si>
    <t>old_locus_tag=MCA1039</t>
  </si>
  <si>
    <t>WP_010960339.1</t>
  </si>
  <si>
    <t>FxsA protein</t>
  </si>
  <si>
    <t>MCA_RS05095</t>
  </si>
  <si>
    <t>old_locus_tag=MCA1040</t>
  </si>
  <si>
    <t>WP_010960340.1</t>
  </si>
  <si>
    <t>divalent-cation tolerance protein CutA</t>
  </si>
  <si>
    <t>MCA_RS05100</t>
  </si>
  <si>
    <t>old_locus_tag=MCA1041</t>
  </si>
  <si>
    <t>WP_050738172.1</t>
  </si>
  <si>
    <t>protein-disulfide reductase DsbD</t>
  </si>
  <si>
    <t>MCA_RS05105</t>
  </si>
  <si>
    <t>WP_041360860.1</t>
  </si>
  <si>
    <t>TlpA family protein disulfide reductase</t>
  </si>
  <si>
    <t>MCA_RS05110</t>
  </si>
  <si>
    <t>old_locus_tag=MCA1044</t>
  </si>
  <si>
    <t>WP_010960344.1</t>
  </si>
  <si>
    <t>3-dehydroquinate dehydratase</t>
  </si>
  <si>
    <t>MCA_RS05115</t>
  </si>
  <si>
    <t>old_locus_tag=MCA1045</t>
  </si>
  <si>
    <t>WP_010960345.1</t>
  </si>
  <si>
    <t>acetyl-CoA carboxylase biotin carboxyl carrier protein</t>
  </si>
  <si>
    <t>MCA_RS05120</t>
  </si>
  <si>
    <t>old_locus_tag=MCA1046</t>
  </si>
  <si>
    <t>WP_010960346.1</t>
  </si>
  <si>
    <t>acetyl-CoA carboxylase biotin carboxylase subunit</t>
  </si>
  <si>
    <t>MCA_RS05125</t>
  </si>
  <si>
    <t>old_locus_tag=MCA1047</t>
  </si>
  <si>
    <t>WP_010960347.1</t>
  </si>
  <si>
    <t>50S ribosomal protein L11 methyltransferase</t>
  </si>
  <si>
    <t>MCA_RS05130</t>
  </si>
  <si>
    <t>old_locus_tag=MCA1048</t>
  </si>
  <si>
    <t>WP_010960348.1</t>
  </si>
  <si>
    <t>DUF3426 domain-containing protein</t>
  </si>
  <si>
    <t>MCA_RS05135</t>
  </si>
  <si>
    <t>old_locus_tag=MCA1049</t>
  </si>
  <si>
    <t>WP_010960349.1</t>
  </si>
  <si>
    <t>class I SAM-dependent rRNA methyltransferase</t>
  </si>
  <si>
    <t>MCA_RS05140</t>
  </si>
  <si>
    <t>old_locus_tag=MCA1050</t>
  </si>
  <si>
    <t>WP_010960350.1</t>
  </si>
  <si>
    <t>peptide chain release factor N(5)-glutamine methyltransferase</t>
  </si>
  <si>
    <t>MCA_RS05145</t>
  </si>
  <si>
    <t>old_locus_tag=MCA1051</t>
  </si>
  <si>
    <t>WP_010960351.1</t>
  </si>
  <si>
    <t>peptide chain release factor 1</t>
  </si>
  <si>
    <t>MCA_RS05150</t>
  </si>
  <si>
    <t>old_locus_tag=MCA1052</t>
  </si>
  <si>
    <t>WP_010960352.1</t>
  </si>
  <si>
    <t>glutamyl-tRNA reductase</t>
  </si>
  <si>
    <t>MCA_RS05155</t>
  </si>
  <si>
    <t>old_locus_tag=MCA1053</t>
  </si>
  <si>
    <t>WP_010960353.1</t>
  </si>
  <si>
    <t>MCA_RS05160</t>
  </si>
  <si>
    <t>old_locus_tag=MCA1054</t>
  </si>
  <si>
    <t>WP_010960354.1</t>
  </si>
  <si>
    <t>outer membrane lipoprotein LolB</t>
  </si>
  <si>
    <t>MCA_RS05165</t>
  </si>
  <si>
    <t>old_locus_tag=MCA1055</t>
  </si>
  <si>
    <t>WP_010960355.1</t>
  </si>
  <si>
    <t>4-diphosphocytidyl-2C-methyl-D-erythritol kinase</t>
  </si>
  <si>
    <t>MCA_RS05170</t>
  </si>
  <si>
    <t>old_locus_tag=MCA_tRNA-Gln-2</t>
  </si>
  <si>
    <t>anticodon=TTG</t>
  </si>
  <si>
    <t>MCA_RS05175</t>
  </si>
  <si>
    <t>old_locus_tag=MCA1056</t>
  </si>
  <si>
    <t>WP_017364368.1</t>
  </si>
  <si>
    <t>ribose-phosphate diphosphokinase</t>
  </si>
  <si>
    <t>MCA_RS05180</t>
  </si>
  <si>
    <t>old_locus_tag=MCA1057</t>
  </si>
  <si>
    <t>WP_010960357.1</t>
  </si>
  <si>
    <t>50S ribosomal protein L25</t>
  </si>
  <si>
    <t>MCA_RS05185</t>
  </si>
  <si>
    <t>old_locus_tag=MCA1058</t>
  </si>
  <si>
    <t>WP_010960358.1</t>
  </si>
  <si>
    <t>peptidyl-tRNA hydrolase</t>
  </si>
  <si>
    <t>MCA_RS05190</t>
  </si>
  <si>
    <t>old_locus_tag=MCA_tRNA-Tyr-1</t>
  </si>
  <si>
    <t>tRNA-Tyr</t>
  </si>
  <si>
    <t>anticodon=GTA</t>
  </si>
  <si>
    <t>MCA_RS05195</t>
  </si>
  <si>
    <t>old_locus_tag=MCA_tRNA-Gly-1</t>
  </si>
  <si>
    <t>tRNA-Gly</t>
  </si>
  <si>
    <t>anticodon=TCC</t>
  </si>
  <si>
    <t>MCA_RS05200</t>
  </si>
  <si>
    <t>old_locus_tag=MCA_tRNA-Thr-2</t>
  </si>
  <si>
    <t>anticodon=GGT</t>
  </si>
  <si>
    <t>MCA_RS05205</t>
  </si>
  <si>
    <t>old_locus_tag=MCA1059</t>
  </si>
  <si>
    <t>WP_010960359.1</t>
  </si>
  <si>
    <t>elongation factor Tu</t>
  </si>
  <si>
    <t>MCA_RS05210</t>
  </si>
  <si>
    <t>old_locus_tag=MCA_tRNA-Trp-1</t>
  </si>
  <si>
    <t>tRNA-Trp</t>
  </si>
  <si>
    <t>anticodon=CCA</t>
  </si>
  <si>
    <t>MCA_RS05215</t>
  </si>
  <si>
    <t>old_locus_tag=MCA1060</t>
  </si>
  <si>
    <t>WP_010960360.1</t>
  </si>
  <si>
    <t>preprotein translocase subunit SecE</t>
  </si>
  <si>
    <t>MCA_RS05220</t>
  </si>
  <si>
    <t>old_locus_tag=MCA1061</t>
  </si>
  <si>
    <t>WP_010960361.1</t>
  </si>
  <si>
    <t>transcription termination/antitermination protein NusG</t>
  </si>
  <si>
    <t>MCA_RS05225</t>
  </si>
  <si>
    <t>old_locus_tag=MCA1062</t>
  </si>
  <si>
    <t>WP_010960362.1</t>
  </si>
  <si>
    <t>50S ribosomal protein L11</t>
  </si>
  <si>
    <t>MCA_RS05230</t>
  </si>
  <si>
    <t>old_locus_tag=MCA1063</t>
  </si>
  <si>
    <t>WP_010960363.1</t>
  </si>
  <si>
    <t>50S ribosomal protein L1</t>
  </si>
  <si>
    <t>MCA_RS05235</t>
  </si>
  <si>
    <t>old_locus_tag=MCA1064</t>
  </si>
  <si>
    <t>WP_010960364.1</t>
  </si>
  <si>
    <t>50S ribosomal protein L10</t>
  </si>
  <si>
    <t>MCA_RS05240</t>
  </si>
  <si>
    <t>old_locus_tag=MCA1065</t>
  </si>
  <si>
    <t>WP_010960365.1</t>
  </si>
  <si>
    <t>50S ribosomal protein L7/L12</t>
  </si>
  <si>
    <t>MCA_RS05245</t>
  </si>
  <si>
    <t>old_locus_tag=MCA1066</t>
  </si>
  <si>
    <t>WP_010960366.1</t>
  </si>
  <si>
    <t>DNA-directed RNA polymerase subunit beta</t>
  </si>
  <si>
    <t>MCA_RS05250</t>
  </si>
  <si>
    <t>old_locus_tag=MCA1067</t>
  </si>
  <si>
    <t>WP_041361458.1</t>
  </si>
  <si>
    <t>DNA-directed RNA polymerase subunit beta'</t>
  </si>
  <si>
    <t>MCA_RS05255</t>
  </si>
  <si>
    <t>old_locus_tag=MCA1068</t>
  </si>
  <si>
    <t>WP_010960368.1</t>
  </si>
  <si>
    <t>MCA_RS05260</t>
  </si>
  <si>
    <t>old_locus_tag=MCA1069</t>
  </si>
  <si>
    <t>WP_010960369.1</t>
  </si>
  <si>
    <t>MCA_RS05265</t>
  </si>
  <si>
    <t>old_locus_tag=MCA1070</t>
  </si>
  <si>
    <t>WP_010960370.1</t>
  </si>
  <si>
    <t>MCA_RS05270</t>
  </si>
  <si>
    <t>old_locus_tag=MCA1071</t>
  </si>
  <si>
    <t>WP_010960371.1</t>
  </si>
  <si>
    <t>alpha-L-glutamate ligase-like protein</t>
  </si>
  <si>
    <t>MCA_RS05275</t>
  </si>
  <si>
    <t>old_locus_tag=MCA1072</t>
  </si>
  <si>
    <t>WP_010960372.1</t>
  </si>
  <si>
    <t>phosphate ABC transporter permease subunit PstC</t>
  </si>
  <si>
    <t>MCA_RS05280</t>
  </si>
  <si>
    <t>old_locus_tag=MCA1073</t>
  </si>
  <si>
    <t>WP_010960373.1</t>
  </si>
  <si>
    <t>phosphate ABC transporter, permease protein PstA</t>
  </si>
  <si>
    <t>MCA_RS05285</t>
  </si>
  <si>
    <t>old_locus_tag=MCA1074</t>
  </si>
  <si>
    <t>WP_041360864.1</t>
  </si>
  <si>
    <t>phosphate ABC transporter ATP-binding protein</t>
  </si>
  <si>
    <t>MCA_RS05290</t>
  </si>
  <si>
    <t>old_locus_tag=MCA1075</t>
  </si>
  <si>
    <t>WP_010960375.1</t>
  </si>
  <si>
    <t>phosphate transport system regulatory protein PhoU</t>
  </si>
  <si>
    <t>MCA_RS05295</t>
  </si>
  <si>
    <t>old_locus_tag=MCA1076</t>
  </si>
  <si>
    <t>WP_010960376.1</t>
  </si>
  <si>
    <t>3-deoxy-7-phosphoheptulonate synthase</t>
  </si>
  <si>
    <t>MCA_RS05300</t>
  </si>
  <si>
    <t>old_locus_tag=MCA1077</t>
  </si>
  <si>
    <t>WP_010960377.1</t>
  </si>
  <si>
    <t>thiamine biosynthesis protein ThiS</t>
  </si>
  <si>
    <t>MCA_RS15635</t>
  </si>
  <si>
    <t>MCA_RS05310</t>
  </si>
  <si>
    <t>WP_041360868.1</t>
  </si>
  <si>
    <t>MCA_RS15330</t>
  </si>
  <si>
    <t>old_locus_tag=MCA1080</t>
  </si>
  <si>
    <t>WP_010960378.1</t>
  </si>
  <si>
    <t>MCA_RS15640</t>
  </si>
  <si>
    <t>old_locus_tag=MCA1081</t>
  </si>
  <si>
    <t>WP_010960379.1</t>
  </si>
  <si>
    <t>MCA_RS05320</t>
  </si>
  <si>
    <t>old_locus_tag=MCA1082</t>
  </si>
  <si>
    <t>WP_010960380.1</t>
  </si>
  <si>
    <t>MCA_RS05325</t>
  </si>
  <si>
    <t>old_locus_tag=MCA1083</t>
  </si>
  <si>
    <t>WP_010960381.1</t>
  </si>
  <si>
    <t>DUF839 domain-containing protein</t>
  </si>
  <si>
    <t>MCA_RS05330</t>
  </si>
  <si>
    <t>old_locus_tag=MCA1084</t>
  </si>
  <si>
    <t>WP_010960382.1</t>
  </si>
  <si>
    <t>MCA_RS05335</t>
  </si>
  <si>
    <t>old_locus_tag=MCA1085</t>
  </si>
  <si>
    <t>WP_010960383.1</t>
  </si>
  <si>
    <t>EcsC family protein</t>
  </si>
  <si>
    <t>MCA_RS05340</t>
  </si>
  <si>
    <t>old_locus_tag=MCA1086</t>
  </si>
  <si>
    <t>WP_010960384.1</t>
  </si>
  <si>
    <t>DUF5132 domain-containing protein</t>
  </si>
  <si>
    <t>MCA_RS05345</t>
  </si>
  <si>
    <t>old_locus_tag=MCA1087</t>
  </si>
  <si>
    <t>WP_010960385.1</t>
  </si>
  <si>
    <t>MCA_RS15645</t>
  </si>
  <si>
    <t>pseudo;old_locus_tag=MCA1088</t>
  </si>
  <si>
    <t>MCA_RS05355</t>
  </si>
  <si>
    <t>MCA_RS05360</t>
  </si>
  <si>
    <t>old_locus_tag=MCA1090</t>
  </si>
  <si>
    <t>MCA_RS05365</t>
  </si>
  <si>
    <t>phosphatase</t>
  </si>
  <si>
    <t>MCA_RS05370</t>
  </si>
  <si>
    <t>old_locus_tag=MCA_tRNA-Gly-2</t>
  </si>
  <si>
    <t>anticodon=CCC</t>
  </si>
  <si>
    <t>MCA_RS05375</t>
  </si>
  <si>
    <t>old_locus_tag=MCA1092</t>
  </si>
  <si>
    <t>WP_010960387.1</t>
  </si>
  <si>
    <t>competence/damage-inducible protein A</t>
  </si>
  <si>
    <t>MCA_RS05380</t>
  </si>
  <si>
    <t>old_locus_tag=MCA1093</t>
  </si>
  <si>
    <t>WP_050738175.1</t>
  </si>
  <si>
    <t>MCA_RS05385</t>
  </si>
  <si>
    <t>old_locus_tag=MCA1094</t>
  </si>
  <si>
    <t>WP_010960389.1</t>
  </si>
  <si>
    <t>orotidine-5'-phosphate decarboxylase</t>
  </si>
  <si>
    <t>MCA_RS05390</t>
  </si>
  <si>
    <t>WP_017365138.1</t>
  </si>
  <si>
    <t>MCA_RS05395</t>
  </si>
  <si>
    <t>old_locus_tag=MCA1096</t>
  </si>
  <si>
    <t>WP_010960391.1</t>
  </si>
  <si>
    <t>MCA_RS05400</t>
  </si>
  <si>
    <t>old_locus_tag=MCA1097</t>
  </si>
  <si>
    <t>WP_010960392.1</t>
  </si>
  <si>
    <t>ferrous iron transport protein B</t>
  </si>
  <si>
    <t>MCA_RS05405</t>
  </si>
  <si>
    <t>old_locus_tag=MCA1098</t>
  </si>
  <si>
    <t>WP_010960393.1</t>
  </si>
  <si>
    <t>ferrous iron transport protein A</t>
  </si>
  <si>
    <t>MCA_RS05410</t>
  </si>
  <si>
    <t>old_locus_tag=MCA1099</t>
  </si>
  <si>
    <t>WP_010960394.1</t>
  </si>
  <si>
    <t>argininosuccinate synthase</t>
  </si>
  <si>
    <t>MCA_RS05415</t>
  </si>
  <si>
    <t>old_locus_tag=MCA1101</t>
  </si>
  <si>
    <t>WP_041360874.1</t>
  </si>
  <si>
    <t>multicopper oxidase family protein</t>
  </si>
  <si>
    <t>MCA_RS05420</t>
  </si>
  <si>
    <t>old_locus_tag=MCA1102</t>
  </si>
  <si>
    <t>WP_050738176.1</t>
  </si>
  <si>
    <t>MCA_RS05425</t>
  </si>
  <si>
    <t>old_locus_tag=MCA1103</t>
  </si>
  <si>
    <t>WP_010960397.1</t>
  </si>
  <si>
    <t>Zn-dependent hydrolase</t>
  </si>
  <si>
    <t>MCA_RS05430</t>
  </si>
  <si>
    <t>old_locus_tag=MCA1104</t>
  </si>
  <si>
    <t>WP_010960398.1</t>
  </si>
  <si>
    <t>MCA_RS05435</t>
  </si>
  <si>
    <t>WP_041360876.1</t>
  </si>
  <si>
    <t>MCA_RS05440</t>
  </si>
  <si>
    <t>old_locus_tag=MCA1105</t>
  </si>
  <si>
    <t>WP_010960399.1</t>
  </si>
  <si>
    <t>cytochrome bd oxidase subunit I</t>
  </si>
  <si>
    <t>MCA_RS05445</t>
  </si>
  <si>
    <t>old_locus_tag=MCA1106</t>
  </si>
  <si>
    <t>WP_010960400.1</t>
  </si>
  <si>
    <t>cytochrome d ubiquinol oxidase subunit II</t>
  </si>
  <si>
    <t>MCA_RS15650</t>
  </si>
  <si>
    <t>old_locus_tag=MCA1107</t>
  </si>
  <si>
    <t>WP_010960401.1</t>
  </si>
  <si>
    <t>cytochrome bd-I oxidase subunit CydX</t>
  </si>
  <si>
    <t>MCA_RS05455</t>
  </si>
  <si>
    <t>WP_041360880.1</t>
  </si>
  <si>
    <t>MCA_RS05460</t>
  </si>
  <si>
    <t>WP_041360883.1</t>
  </si>
  <si>
    <t>alpha-ketoglutarate-dependent dioxygenase AlkB</t>
  </si>
  <si>
    <t>MCA_RS05465</t>
  </si>
  <si>
    <t>old_locus_tag=MCA1110</t>
  </si>
  <si>
    <t>WP_010960404.1</t>
  </si>
  <si>
    <t>MCA_RS05470</t>
  </si>
  <si>
    <t>old_locus_tag=MCA1111</t>
  </si>
  <si>
    <t>WP_010960405.1</t>
  </si>
  <si>
    <t>MCA_RS05475</t>
  </si>
  <si>
    <t>old_locus_tag=MCA1112</t>
  </si>
  <si>
    <t>WP_010960406.1</t>
  </si>
  <si>
    <t>TVP38/TMEM64 family protein</t>
  </si>
  <si>
    <t>MCA_RS05480</t>
  </si>
  <si>
    <t>old_locus_tag=MCA1113</t>
  </si>
  <si>
    <t>WP_010960407.1</t>
  </si>
  <si>
    <t>histidinol-phosphate aminotransferase 1</t>
  </si>
  <si>
    <t>MCA_RS05485</t>
  </si>
  <si>
    <t>WP_041360887.1</t>
  </si>
  <si>
    <t>MCA_RS05490</t>
  </si>
  <si>
    <t>old_locus_tag=MCA1114</t>
  </si>
  <si>
    <t>WP_010960408.1</t>
  </si>
  <si>
    <t>type II secretion system protein GspE</t>
  </si>
  <si>
    <t>MCA_RS05495</t>
  </si>
  <si>
    <t>old_locus_tag=MCA1115</t>
  </si>
  <si>
    <t>WP_081423445.1</t>
  </si>
  <si>
    <t>general secretion pathway protein GspF</t>
  </si>
  <si>
    <t>MCA_RS05500</t>
  </si>
  <si>
    <t>old_locus_tag=MCA1116</t>
  </si>
  <si>
    <t>WP_010960410.1</t>
  </si>
  <si>
    <t>type II secretion system protein GspG</t>
  </si>
  <si>
    <t>MCA_RS05505</t>
  </si>
  <si>
    <t>old_locus_tag=MCA1117</t>
  </si>
  <si>
    <t>WP_041360890.1</t>
  </si>
  <si>
    <t>type II secretion system protein GspH</t>
  </si>
  <si>
    <t>MCA_RS05510</t>
  </si>
  <si>
    <t>old_locus_tag=MCA1118</t>
  </si>
  <si>
    <t>WP_041360893.1</t>
  </si>
  <si>
    <t>prepilin-type N-terminal cleavage/methylation domain-containing protein</t>
  </si>
  <si>
    <t>MCA_RS05515</t>
  </si>
  <si>
    <t>old_locus_tag=MCA1119</t>
  </si>
  <si>
    <t>WP_010960413.1</t>
  </si>
  <si>
    <t>MCA_RS05520</t>
  </si>
  <si>
    <t>old_locus_tag=MCA1120</t>
  </si>
  <si>
    <t>WP_081423405.1</t>
  </si>
  <si>
    <t>general secretion pathway protein GspK</t>
  </si>
  <si>
    <t>MCA_RS05525</t>
  </si>
  <si>
    <t>old_locus_tag=MCA1121</t>
  </si>
  <si>
    <t>WP_010960415.1</t>
  </si>
  <si>
    <t>general secretion pathway protein GspI</t>
  </si>
  <si>
    <t>MCA_RS05530</t>
  </si>
  <si>
    <t>old_locus_tag=MCA1122</t>
  </si>
  <si>
    <t>WP_010960416.1</t>
  </si>
  <si>
    <t>general secretion pathway protein</t>
  </si>
  <si>
    <t>MCA_RS05535</t>
  </si>
  <si>
    <t>WP_041360895.1</t>
  </si>
  <si>
    <t>MCA_RS05540</t>
  </si>
  <si>
    <t>old_locus_tag=MCA1123</t>
  </si>
  <si>
    <t>WP_017365116.1</t>
  </si>
  <si>
    <t>type II secretion system protein GspD</t>
  </si>
  <si>
    <t>MCA_RS05545</t>
  </si>
  <si>
    <t>old_locus_tag=MCA1124</t>
  </si>
  <si>
    <t>WP_010960418.1</t>
  </si>
  <si>
    <t>ComF family protein</t>
  </si>
  <si>
    <t>MCA_RS05550</t>
  </si>
  <si>
    <t>old_locus_tag=MCA1125</t>
  </si>
  <si>
    <t>WP_010960419.1</t>
  </si>
  <si>
    <t>biotin synthase BioB</t>
  </si>
  <si>
    <t>MCA_RS05555</t>
  </si>
  <si>
    <t>old_locus_tag=MCA1126</t>
  </si>
  <si>
    <t>WP_010960420.1</t>
  </si>
  <si>
    <t>8-amino-7-oxononanoate synthase</t>
  </si>
  <si>
    <t>MCA_RS05560</t>
  </si>
  <si>
    <t>old_locus_tag=MCA1127</t>
  </si>
  <si>
    <t>WP_010960421.1</t>
  </si>
  <si>
    <t>pimeloyl-[acyl-carrier protein] methyl ester esterase</t>
  </si>
  <si>
    <t>MCA_RS05565</t>
  </si>
  <si>
    <t>old_locus_tag=MCA1128</t>
  </si>
  <si>
    <t>WP_010960422.1</t>
  </si>
  <si>
    <t>malonyl-[acyl-carrier protein] O-methyltransferase BioC</t>
  </si>
  <si>
    <t>MCA_RS05570</t>
  </si>
  <si>
    <t>old_locus_tag=MCA1129</t>
  </si>
  <si>
    <t>WP_010960423.1</t>
  </si>
  <si>
    <t>dethiobiotin synthase</t>
  </si>
  <si>
    <t>MCA_RS05575</t>
  </si>
  <si>
    <t>WP_081423446.1</t>
  </si>
  <si>
    <t>MCA_RS05580</t>
  </si>
  <si>
    <t>old_locus_tag=MCA1130</t>
  </si>
  <si>
    <t>WP_010960424.1</t>
  </si>
  <si>
    <t>MBL fold hydrolase</t>
  </si>
  <si>
    <t>MCA_RS05585</t>
  </si>
  <si>
    <t>old_locus_tag=MCA1131</t>
  </si>
  <si>
    <t>WP_010960425.1</t>
  </si>
  <si>
    <t>Nif3-like dinuclear metal center hexameric protein</t>
  </si>
  <si>
    <t>MCA_RS05590</t>
  </si>
  <si>
    <t>old_locus_tag=MCA1132</t>
  </si>
  <si>
    <t>WP_010960426.1</t>
  </si>
  <si>
    <t>phenylacetate--CoA ligase family protein</t>
  </si>
  <si>
    <t>MCA_RS05595</t>
  </si>
  <si>
    <t>WP_050738177.1</t>
  </si>
  <si>
    <t>undecaprenyl/decaprenyl-phosphate alpha-N-acetylglucosaminyl 1-phosphate transferase</t>
  </si>
  <si>
    <t>MCA_RS05600</t>
  </si>
  <si>
    <t>old_locus_tag=MCA1134</t>
  </si>
  <si>
    <t>WP_010960428.1</t>
  </si>
  <si>
    <t>TIGR01458 family HAD-type hydrolase</t>
  </si>
  <si>
    <t>MCA_RS05605</t>
  </si>
  <si>
    <t>old_locus_tag=MCA1136</t>
  </si>
  <si>
    <t>WP_081423406.1</t>
  </si>
  <si>
    <t>DUF4325 domain-containing protein</t>
  </si>
  <si>
    <t>MCA_RS05610</t>
  </si>
  <si>
    <t>old_locus_tag=MCA1137</t>
  </si>
  <si>
    <t>WP_010960431.1</t>
  </si>
  <si>
    <t>NADH-quinone oxidoreductase subunit NuoB</t>
  </si>
  <si>
    <t>MCA_RS05615</t>
  </si>
  <si>
    <t>old_locus_tag=MCA1138</t>
  </si>
  <si>
    <t>WP_041360899.1</t>
  </si>
  <si>
    <t>hydrogenase</t>
  </si>
  <si>
    <t>MCA_RS05620</t>
  </si>
  <si>
    <t>old_locus_tag=MCA1139</t>
  </si>
  <si>
    <t>WP_010960433.1</t>
  </si>
  <si>
    <t>hydrogenase 4 subunit F</t>
  </si>
  <si>
    <t>MCA_RS05625</t>
  </si>
  <si>
    <t>old_locus_tag=MCA1140</t>
  </si>
  <si>
    <t>WP_010960434.1</t>
  </si>
  <si>
    <t>formate hydrogenlyase</t>
  </si>
  <si>
    <t>MCA_RS05630</t>
  </si>
  <si>
    <t>old_locus_tag=MCA1141</t>
  </si>
  <si>
    <t>WP_010960435.1</t>
  </si>
  <si>
    <t>MCA_RS05635</t>
  </si>
  <si>
    <t>old_locus_tag=MCA1142</t>
  </si>
  <si>
    <t>WP_010960436.1</t>
  </si>
  <si>
    <t>hydrogenase 4 subunit B</t>
  </si>
  <si>
    <t>MCA_RS05640</t>
  </si>
  <si>
    <t>old_locus_tag=MCA1143</t>
  </si>
  <si>
    <t>WP_010960437.1</t>
  </si>
  <si>
    <t>Uma2 family endonuclease</t>
  </si>
  <si>
    <t>MCA_RS05645</t>
  </si>
  <si>
    <t>old_locus_tag=MCA1144</t>
  </si>
  <si>
    <t>WP_010960438.1</t>
  </si>
  <si>
    <t>MCA_RS05650</t>
  </si>
  <si>
    <t>old_locus_tag=MCA1145</t>
  </si>
  <si>
    <t>WP_010960439.1</t>
  </si>
  <si>
    <t>MarR family EPS-associated transcriptional regulator</t>
  </si>
  <si>
    <t>MCA_RS05655</t>
  </si>
  <si>
    <t>old_locus_tag=MCA1146</t>
  </si>
  <si>
    <t>WP_010960440.1</t>
  </si>
  <si>
    <t>GDP-mannose 4,6-dehydratase</t>
  </si>
  <si>
    <t>MCA_RS05660</t>
  </si>
  <si>
    <t>old_locus_tag=MCA1147</t>
  </si>
  <si>
    <t>WP_010960441.1</t>
  </si>
  <si>
    <t>GDP-L-fucose synthase</t>
  </si>
  <si>
    <t>MCA_RS15655</t>
  </si>
  <si>
    <t>MCA_RS05670</t>
  </si>
  <si>
    <t>WP_010960442.1</t>
  </si>
  <si>
    <t>DUF2887 domain-containing protein</t>
  </si>
  <si>
    <t>MCA_RS05675</t>
  </si>
  <si>
    <t>WP_041360905.1</t>
  </si>
  <si>
    <t>MCA_RS05680</t>
  </si>
  <si>
    <t>old_locus_tag=MCA1152</t>
  </si>
  <si>
    <t>WP_010960445.1</t>
  </si>
  <si>
    <t>FkbM family methyltransferase</t>
  </si>
  <si>
    <t>MCA_RS05685</t>
  </si>
  <si>
    <t>WP_010960446.1</t>
  </si>
  <si>
    <t>MCA_RS05690</t>
  </si>
  <si>
    <t>old_locus_tag=MCA1154</t>
  </si>
  <si>
    <t>WP_041360910.1</t>
  </si>
  <si>
    <t>MCA_RS05695</t>
  </si>
  <si>
    <t>old_locus_tag=MCA1155</t>
  </si>
  <si>
    <t>WP_010960448.1</t>
  </si>
  <si>
    <t>MCA_RS05700</t>
  </si>
  <si>
    <t>old_locus_tag=MCA1156</t>
  </si>
  <si>
    <t>WP_041360913.1</t>
  </si>
  <si>
    <t>MCA_RS05705</t>
  </si>
  <si>
    <t>old_locus_tag=MCA1157</t>
  </si>
  <si>
    <t>WP_010960450.1</t>
  </si>
  <si>
    <t>MCA_RS05710</t>
  </si>
  <si>
    <t>WP_010960451.1</t>
  </si>
  <si>
    <t>MCA_RS05715</t>
  </si>
  <si>
    <t>WP_010960452.1</t>
  </si>
  <si>
    <t>MCA_RS05720</t>
  </si>
  <si>
    <t>old_locus_tag=MCA1160</t>
  </si>
  <si>
    <t>WP_081423407.1</t>
  </si>
  <si>
    <t>MCA_RS05725</t>
  </si>
  <si>
    <t>old_locus_tag=MCA1161</t>
  </si>
  <si>
    <t>WP_010960454.1</t>
  </si>
  <si>
    <t>MCA_RS05730</t>
  </si>
  <si>
    <t>old_locus_tag=MCA1162</t>
  </si>
  <si>
    <t>WP_010960455.1</t>
  </si>
  <si>
    <t>MCA_RS05735</t>
  </si>
  <si>
    <t>old_locus_tag=MCA1163</t>
  </si>
  <si>
    <t>WP_010960456.1</t>
  </si>
  <si>
    <t>nodulation protein nolNO</t>
  </si>
  <si>
    <t>MCA_RS05740</t>
  </si>
  <si>
    <t>MCA_RS05745</t>
  </si>
  <si>
    <t>old_locus_tag=MCA1165</t>
  </si>
  <si>
    <t>WP_010960458.1</t>
  </si>
  <si>
    <t>NAD-dependent epimerase/dehydratase family protein</t>
  </si>
  <si>
    <t>MCA_RS05750</t>
  </si>
  <si>
    <t>old_locus_tag=MCA1166</t>
  </si>
  <si>
    <t>WP_010960459.1</t>
  </si>
  <si>
    <t>MCA_RS15660</t>
  </si>
  <si>
    <t>WP_081423408.1</t>
  </si>
  <si>
    <t>DUF2442 domain-containing protein</t>
  </si>
  <si>
    <t>MCA_RS05755</t>
  </si>
  <si>
    <t>old_locus_tag=MCA1168</t>
  </si>
  <si>
    <t>WP_010960460.1</t>
  </si>
  <si>
    <t>glycosyltransferase WbuB</t>
  </si>
  <si>
    <t>MCA_RS05760</t>
  </si>
  <si>
    <t>WP_081423409.1</t>
  </si>
  <si>
    <t>MCA_RS15665</t>
  </si>
  <si>
    <t>MCA_RS05770</t>
  </si>
  <si>
    <t>old_locus_tag=MCA1171</t>
  </si>
  <si>
    <t>WP_010960461.1</t>
  </si>
  <si>
    <t>MCA_RS05775</t>
  </si>
  <si>
    <t>old_locus_tag=MCA1173</t>
  </si>
  <si>
    <t>WP_050738180.1</t>
  </si>
  <si>
    <t>O-antigen ligase domain-containing protein</t>
  </si>
  <si>
    <t>MCA_RS05780</t>
  </si>
  <si>
    <t>old_locus_tag=MCA1174</t>
  </si>
  <si>
    <t>WP_010960464.1</t>
  </si>
  <si>
    <t>MCA_RS05785</t>
  </si>
  <si>
    <t>old_locus_tag=MCA1175</t>
  </si>
  <si>
    <t>WP_017364967.1</t>
  </si>
  <si>
    <t>capsular polysaccharide biosynthesis protein</t>
  </si>
  <si>
    <t>MCA_RS05790</t>
  </si>
  <si>
    <t>old_locus_tag=MCA1176</t>
  </si>
  <si>
    <t>WP_010960466.1</t>
  </si>
  <si>
    <t>exopolysaccharide export protein , interruption-N</t>
  </si>
  <si>
    <t>MCA_RS05795</t>
  </si>
  <si>
    <t>old_locus_tag=MCA1177</t>
  </si>
  <si>
    <t>MCA_RS05800</t>
  </si>
  <si>
    <t>old_locus_tag=MCA1178</t>
  </si>
  <si>
    <t>WP_010960467.1</t>
  </si>
  <si>
    <t>exopolysaccharide export protein , interruption-C</t>
  </si>
  <si>
    <t>MCA_RS05805</t>
  </si>
  <si>
    <t>old_locus_tag=MCA1179</t>
  </si>
  <si>
    <t>WP_010960468.1</t>
  </si>
  <si>
    <t>MCA_RS05810</t>
  </si>
  <si>
    <t>WP_041360927.1</t>
  </si>
  <si>
    <t>MCA_RS05815</t>
  </si>
  <si>
    <t>old_locus_tag=MCA1181</t>
  </si>
  <si>
    <t>WP_010960469.1</t>
  </si>
  <si>
    <t>sulfate/thiosulfate import ATP-binding protein CysA</t>
  </si>
  <si>
    <t>MCA_RS05820</t>
  </si>
  <si>
    <t>old_locus_tag=MCA1182</t>
  </si>
  <si>
    <t>WP_010960470.1</t>
  </si>
  <si>
    <t>sulfate ABC transporter permease subunit CysW</t>
  </si>
  <si>
    <t>MCA_RS05825</t>
  </si>
  <si>
    <t>old_locus_tag=MCA1183</t>
  </si>
  <si>
    <t>WP_010960471.1</t>
  </si>
  <si>
    <t>sulfate ABC transporter permease subunit CysT</t>
  </si>
  <si>
    <t>MCA_RS05830</t>
  </si>
  <si>
    <t>old_locus_tag=MCA1184</t>
  </si>
  <si>
    <t>WP_010960472.1</t>
  </si>
  <si>
    <t>MCA_RS05835</t>
  </si>
  <si>
    <t>old_locus_tag=MCA1185</t>
  </si>
  <si>
    <t>WP_010960473.1</t>
  </si>
  <si>
    <t>MCA_RS05840</t>
  </si>
  <si>
    <t>old_locus_tag=MCA1186</t>
  </si>
  <si>
    <t>WP_010960474.1</t>
  </si>
  <si>
    <t>MCA_RS05845</t>
  </si>
  <si>
    <t>old_locus_tag=MCA1187</t>
  </si>
  <si>
    <t>WP_010960475.1</t>
  </si>
  <si>
    <t>MCA_RS05850</t>
  </si>
  <si>
    <t>old_locus_tag=MCA1188</t>
  </si>
  <si>
    <t>WP_010960476.1</t>
  </si>
  <si>
    <t>sodium-translocating pyrophosphatase</t>
  </si>
  <si>
    <t>MCA_RS05855</t>
  </si>
  <si>
    <t>old_locus_tag=MCA1189</t>
  </si>
  <si>
    <t>WP_010960477.1</t>
  </si>
  <si>
    <t>MCA_RS05860</t>
  </si>
  <si>
    <t>old_locus_tag=MCA1190</t>
  </si>
  <si>
    <t>WP_010960478.1</t>
  </si>
  <si>
    <t>MCA_RS05865</t>
  </si>
  <si>
    <t>old_locus_tag=MCA1191</t>
  </si>
  <si>
    <t>WP_010960479.1</t>
  </si>
  <si>
    <t>SCO family protein</t>
  </si>
  <si>
    <t>MCA_RS05870</t>
  </si>
  <si>
    <t>old_locus_tag=MCA1192</t>
  </si>
  <si>
    <t>WP_010960480.1</t>
  </si>
  <si>
    <t>copper chaperone PCu(A)C</t>
  </si>
  <si>
    <t>MCA_RS05875</t>
  </si>
  <si>
    <t>old_locus_tag=MCA1193</t>
  </si>
  <si>
    <t>WP_010960481.1</t>
  </si>
  <si>
    <t>MCA_RS05880</t>
  </si>
  <si>
    <t>WP_041360935.1</t>
  </si>
  <si>
    <t>DUF4242 domain-containing protein</t>
  </si>
  <si>
    <t>MCA_RS05885</t>
  </si>
  <si>
    <t>old_locus_tag=MCA1194</t>
  </si>
  <si>
    <t>WP_010960482.1</t>
  </si>
  <si>
    <t>methane monooxygenase component A alpha chain</t>
  </si>
  <si>
    <t>MCA_RS05890</t>
  </si>
  <si>
    <t>old_locus_tag=MCA1195</t>
  </si>
  <si>
    <t>WP_010960483.1</t>
  </si>
  <si>
    <t>methane monooxygenase component A subunit beta</t>
  </si>
  <si>
    <t>MCA_RS05895</t>
  </si>
  <si>
    <t>old_locus_tag=MCA1196</t>
  </si>
  <si>
    <t>WP_010960484.1</t>
  </si>
  <si>
    <t>methane monooxygenase regulatory protein B</t>
  </si>
  <si>
    <t>MCA_RS05900</t>
  </si>
  <si>
    <t>old_locus_tag=MCA1197</t>
  </si>
  <si>
    <t>MCA_RS15670</t>
  </si>
  <si>
    <t>peptide methionine sulfoxide reductase</t>
  </si>
  <si>
    <t>MCA_RS05905</t>
  </si>
  <si>
    <t>old_locus_tag=MCA1198</t>
  </si>
  <si>
    <t>WP_010960485.1</t>
  </si>
  <si>
    <t>methane monooxygenase component A subunit gamma</t>
  </si>
  <si>
    <t>MCA_RS05910</t>
  </si>
  <si>
    <t>old_locus_tag=MCA1199</t>
  </si>
  <si>
    <t>WP_010960486.1</t>
  </si>
  <si>
    <t>methane monooxygenase component D</t>
  </si>
  <si>
    <t>MCA_RS05915</t>
  </si>
  <si>
    <t>old_locus_tag=MCA1200</t>
  </si>
  <si>
    <t>WP_010960487.1</t>
  </si>
  <si>
    <t>methane monooxygenase component C</t>
  </si>
  <si>
    <t>MCA_RS05920</t>
  </si>
  <si>
    <t>old_locus_tag=MCA1201</t>
  </si>
  <si>
    <t>WP_010960488.1</t>
  </si>
  <si>
    <t>MCA_RS05925</t>
  </si>
  <si>
    <t>old_locus_tag=MCA1202</t>
  </si>
  <si>
    <t>WP_010960489.1</t>
  </si>
  <si>
    <t>MCA_RS05930</t>
  </si>
  <si>
    <t>old_locus_tag=MCA1203</t>
  </si>
  <si>
    <t>WP_010960490.1</t>
  </si>
  <si>
    <t>diguanylate cyclase response regulator</t>
  </si>
  <si>
    <t>MCA_RS05935</t>
  </si>
  <si>
    <t>old_locus_tag=MCA1204</t>
  </si>
  <si>
    <t>WP_010960491.1</t>
  </si>
  <si>
    <t>MCA_RS05940</t>
  </si>
  <si>
    <t>old_locus_tag=MCA1205</t>
  </si>
  <si>
    <t>WP_010960492.1</t>
  </si>
  <si>
    <t>MCA_RS05945</t>
  </si>
  <si>
    <t>WP_017364988.1</t>
  </si>
  <si>
    <t>MCA_RS05950</t>
  </si>
  <si>
    <t>old_locus_tag=MCA1207</t>
  </si>
  <si>
    <t>WP_010960493.1</t>
  </si>
  <si>
    <t>MCA_RS05955</t>
  </si>
  <si>
    <t>old_locus_tag=MCA1208</t>
  </si>
  <si>
    <t>WP_010960494.1</t>
  </si>
  <si>
    <t>formate dehydrogenase subunit gamma</t>
  </si>
  <si>
    <t>MCA_RS05960</t>
  </si>
  <si>
    <t>old_locus_tag=MCA1209</t>
  </si>
  <si>
    <t>WP_010960495.1</t>
  </si>
  <si>
    <t>formate dehydrogenase subunit beta</t>
  </si>
  <si>
    <t>MCA_RS05965</t>
  </si>
  <si>
    <t>WP_010960496.1</t>
  </si>
  <si>
    <t>formate dehydrogenase-N subunit alpha</t>
  </si>
  <si>
    <t>MCA_RS05970</t>
  </si>
  <si>
    <t>old_locus_tag=MCA1211</t>
  </si>
  <si>
    <t>WP_041360939.1</t>
  </si>
  <si>
    <t>protein-L-isoaspartate(D-aspartate) O-methyltransferase</t>
  </si>
  <si>
    <t>MCA_RS05975</t>
  </si>
  <si>
    <t>old_locus_tag=MCA1212</t>
  </si>
  <si>
    <t>WP_010960498.1</t>
  </si>
  <si>
    <t>RNA 3'-terminal phosphate cyclase</t>
  </si>
  <si>
    <t>MCA_RS05980</t>
  </si>
  <si>
    <t>old_locus_tag=MCA1213</t>
  </si>
  <si>
    <t>WP_010960499.1</t>
  </si>
  <si>
    <t>DNA polymerase/3'-5' exonuclease PolX</t>
  </si>
  <si>
    <t>MCA_RS05985</t>
  </si>
  <si>
    <t>old_locus_tag=MCA1214</t>
  </si>
  <si>
    <t>WP_010960500.1</t>
  </si>
  <si>
    <t>MCA_RS05990</t>
  </si>
  <si>
    <t>old_locus_tag=MCA1215</t>
  </si>
  <si>
    <t>WP_041360942.1</t>
  </si>
  <si>
    <t>MCA_RS05995</t>
  </si>
  <si>
    <t>old_locus_tag=MCA1216</t>
  </si>
  <si>
    <t>WP_010960502.1</t>
  </si>
  <si>
    <t>MCA_RS06000</t>
  </si>
  <si>
    <t>metalloprotease</t>
  </si>
  <si>
    <t>MCA_RS15675</t>
  </si>
  <si>
    <t>WP_081423447.1</t>
  </si>
  <si>
    <t>MCA_RS06005</t>
  </si>
  <si>
    <t>WP_041360946.1</t>
  </si>
  <si>
    <t>MCA_RS06010</t>
  </si>
  <si>
    <t>old_locus_tag=MCA1219</t>
  </si>
  <si>
    <t>MCA_RS06015</t>
  </si>
  <si>
    <t>old_locus_tag=MCA1220</t>
  </si>
  <si>
    <t>WP_010960504.1</t>
  </si>
  <si>
    <t>YebC/PmpR family DNA-binding transcriptional regulator</t>
  </si>
  <si>
    <t>MCA_RS06020</t>
  </si>
  <si>
    <t>old_locus_tag=MCA1221</t>
  </si>
  <si>
    <t>WP_010960505.1</t>
  </si>
  <si>
    <t>crossover junction endodeoxyribonuclease RuvC</t>
  </si>
  <si>
    <t>MCA_RS06025</t>
  </si>
  <si>
    <t>old_locus_tag=MCA1222</t>
  </si>
  <si>
    <t>WP_010960506.1</t>
  </si>
  <si>
    <t>Holliday junction branch migration protein RuvA</t>
  </si>
  <si>
    <t>MCA_RS06030</t>
  </si>
  <si>
    <t>old_locus_tag=MCA1223</t>
  </si>
  <si>
    <t>WP_010960507.1</t>
  </si>
  <si>
    <t>Holliday junction branch migration DNA helicase RuvB</t>
  </si>
  <si>
    <t>MCA_RS15680</t>
  </si>
  <si>
    <t>old_locus_tag=MCA1224</t>
  </si>
  <si>
    <t>WP_010960508.1</t>
  </si>
  <si>
    <t>tol-pal system-associated acyl-CoA thioesterase</t>
  </si>
  <si>
    <t>MCA_RS15685</t>
  </si>
  <si>
    <t>WP_081423410.1</t>
  </si>
  <si>
    <t>MCA_RS06040</t>
  </si>
  <si>
    <t>old_locus_tag=MCA1225</t>
  </si>
  <si>
    <t>WP_041360950.1</t>
  </si>
  <si>
    <t>MCA_RS06045</t>
  </si>
  <si>
    <t>old_locus_tag=MCA1226</t>
  </si>
  <si>
    <t>WP_010960510.1</t>
  </si>
  <si>
    <t>protein TolQ</t>
  </si>
  <si>
    <t>MCA_RS06050</t>
  </si>
  <si>
    <t>old_locus_tag=MCA1227</t>
  </si>
  <si>
    <t>WP_010960511.1</t>
  </si>
  <si>
    <t>protein TolR</t>
  </si>
  <si>
    <t>MCA_RS06055</t>
  </si>
  <si>
    <t>old_locus_tag=MCA1228</t>
  </si>
  <si>
    <t>WP_010960512.1</t>
  </si>
  <si>
    <t>cell envelope integrity protein TolA</t>
  </si>
  <si>
    <t>MCA_RS06060</t>
  </si>
  <si>
    <t>old_locus_tag=MCA1229</t>
  </si>
  <si>
    <t>WP_010960513.1</t>
  </si>
  <si>
    <t>protein TolB</t>
  </si>
  <si>
    <t>MCA_RS06065</t>
  </si>
  <si>
    <t>old_locus_tag=MCA1230</t>
  </si>
  <si>
    <t>WP_010960514.1</t>
  </si>
  <si>
    <t>peptidoglycan-associated lipoprotein Pal</t>
  </si>
  <si>
    <t>MCA_RS06070</t>
  </si>
  <si>
    <t>old_locus_tag=MCA1231</t>
  </si>
  <si>
    <t>WP_010960515.1</t>
  </si>
  <si>
    <t>tol-pal system protein YbgF</t>
  </si>
  <si>
    <t>MCA_RS06075</t>
  </si>
  <si>
    <t>old_locus_tag=MCA1232</t>
  </si>
  <si>
    <t>WP_010960516.1</t>
  </si>
  <si>
    <t>7-carboxy-7-deazaguanine synthase QueE</t>
  </si>
  <si>
    <t>MCA_RS06080</t>
  </si>
  <si>
    <t>old_locus_tag=MCA1233</t>
  </si>
  <si>
    <t>WP_010960517.1</t>
  </si>
  <si>
    <t>7-cyano-7-deazaguanine synthase</t>
  </si>
  <si>
    <t>MCA_RS06085</t>
  </si>
  <si>
    <t>old_locus_tag=MCA1234</t>
  </si>
  <si>
    <t>WP_010960518.1</t>
  </si>
  <si>
    <t>glutamate--tRNA ligase 2</t>
  </si>
  <si>
    <t>MCA_RS06090</t>
  </si>
  <si>
    <t>old_locus_tag=MCA_tRNA-Ala-2</t>
  </si>
  <si>
    <t>anticodon=GGC</t>
  </si>
  <si>
    <t>MCA_RS06095</t>
  </si>
  <si>
    <t>old_locus_tag=MCA_tRNA-Glu-1</t>
  </si>
  <si>
    <t>tRNA-Glu</t>
  </si>
  <si>
    <t>anticodon=TTC</t>
  </si>
  <si>
    <t>MCA_RS06100</t>
  </si>
  <si>
    <t>WP_081423411.1</t>
  </si>
  <si>
    <t>exosortase system-associated protein, TIGR04073 family</t>
  </si>
  <si>
    <t>MCA_RS06105</t>
  </si>
  <si>
    <t>old_locus_tag=MCA1237</t>
  </si>
  <si>
    <t>WP_010960520.1</t>
  </si>
  <si>
    <t>MCA_RS06110</t>
  </si>
  <si>
    <t>old_locus_tag=MCA1238</t>
  </si>
  <si>
    <t>WP_010960521.1</t>
  </si>
  <si>
    <t>KR domain-containing protein</t>
  </si>
  <si>
    <t>MCA_RS06115</t>
  </si>
  <si>
    <t>old_locus_tag=MCA1239</t>
  </si>
  <si>
    <t>WP_010960522.1</t>
  </si>
  <si>
    <t>MCA_RS06120</t>
  </si>
  <si>
    <t>old_locus_tag=MCA1240</t>
  </si>
  <si>
    <t>WP_010960523.1</t>
  </si>
  <si>
    <t>UbiX family flavin prenyltransferase</t>
  </si>
  <si>
    <t>MCA_RS06125</t>
  </si>
  <si>
    <t>old_locus_tag=MCA1242</t>
  </si>
  <si>
    <t>WP_010960525.1</t>
  </si>
  <si>
    <t>dihydroorotate dehydrogenase (quinone)</t>
  </si>
  <si>
    <t>MCA_RS06130</t>
  </si>
  <si>
    <t>old_locus_tag=MCA1243</t>
  </si>
  <si>
    <t>WP_010960526.1</t>
  </si>
  <si>
    <t>MCA_RS06135</t>
  </si>
  <si>
    <t>old_locus_tag=MCA1244</t>
  </si>
  <si>
    <t>WP_017365827.1</t>
  </si>
  <si>
    <t>DUF447 domain-containing protein</t>
  </si>
  <si>
    <t>MCA_RS06140</t>
  </si>
  <si>
    <t>old_locus_tag=MCA1245</t>
  </si>
  <si>
    <t>WP_010960528.1</t>
  </si>
  <si>
    <t>dihydropteroate synthase</t>
  </si>
  <si>
    <t>MCA_RS06145</t>
  </si>
  <si>
    <t>old_locus_tag=MCA1246</t>
  </si>
  <si>
    <t>WP_041360956.1</t>
  </si>
  <si>
    <t>MCA_RS06150</t>
  </si>
  <si>
    <t>old_locus_tag=MCA1247</t>
  </si>
  <si>
    <t>WP_010960530.1</t>
  </si>
  <si>
    <t>glucose-6-phosphate isomerase</t>
  </si>
  <si>
    <t>MCA_RS06155</t>
  </si>
  <si>
    <t>old_locus_tag=MCA1248</t>
  </si>
  <si>
    <t>WP_010960531.1</t>
  </si>
  <si>
    <t>argininosuccinate lyase</t>
  </si>
  <si>
    <t>MCA_RS06160</t>
  </si>
  <si>
    <t>old_locus_tag=MCA1249</t>
  </si>
  <si>
    <t>WP_010960532.1</t>
  </si>
  <si>
    <t>phosphoglycerate kinase</t>
  </si>
  <si>
    <t>MCA_RS06165</t>
  </si>
  <si>
    <t>old_locus_tag=MCA1250</t>
  </si>
  <si>
    <t>WP_010960533.1</t>
  </si>
  <si>
    <t>HlyC/CorC family transporter</t>
  </si>
  <si>
    <t>MCA_RS06170</t>
  </si>
  <si>
    <t>old_locus_tag=MCA1251</t>
  </si>
  <si>
    <t>WP_010960534.1</t>
  </si>
  <si>
    <t>6-phosphofructokinase</t>
  </si>
  <si>
    <t>hppA</t>
  </si>
  <si>
    <t>MCA_RS06175</t>
  </si>
  <si>
    <t>old_locus_tag=MCA1252</t>
  </si>
  <si>
    <t>WP_010960535.1</t>
  </si>
  <si>
    <t>MCA_RS06180</t>
  </si>
  <si>
    <t>old_locus_tag=MCA1253</t>
  </si>
  <si>
    <t>WP_010960536.1</t>
  </si>
  <si>
    <t>oligopeptidase A</t>
  </si>
  <si>
    <t>MCA_RS06185</t>
  </si>
  <si>
    <t>old_locus_tag=MCA1254</t>
  </si>
  <si>
    <t>WP_010960537.1</t>
  </si>
  <si>
    <t>rubredoxin</t>
  </si>
  <si>
    <t>MCA_RS06190</t>
  </si>
  <si>
    <t>WP_041360958.1</t>
  </si>
  <si>
    <t>MCA_RS06195</t>
  </si>
  <si>
    <t>WP_041360960.1</t>
  </si>
  <si>
    <t>Tim44 domain-containing protein</t>
  </si>
  <si>
    <t>MCA_RS06200</t>
  </si>
  <si>
    <t>old_locus_tag=MCA1257</t>
  </si>
  <si>
    <t>WP_010960540.1</t>
  </si>
  <si>
    <t>MCA_RS06205</t>
  </si>
  <si>
    <t>old_locus_tag=MCA1258</t>
  </si>
  <si>
    <t>WP_010960541.1</t>
  </si>
  <si>
    <t>protoporphyrinogen oxidase HemJ</t>
  </si>
  <si>
    <t>MCA_RS06210</t>
  </si>
  <si>
    <t>old_locus_tag=MCA1259</t>
  </si>
  <si>
    <t>WP_010960542.1</t>
  </si>
  <si>
    <t>zinc ribbon domain-containing protein</t>
  </si>
  <si>
    <t>MCA_RS06215</t>
  </si>
  <si>
    <t>old_locus_tag=MCA1260</t>
  </si>
  <si>
    <t>WP_010960543.1</t>
  </si>
  <si>
    <t>LuxR family transcriptional regulator</t>
  </si>
  <si>
    <t>MCA_RS06220</t>
  </si>
  <si>
    <t>old_locus_tag=MCA1261</t>
  </si>
  <si>
    <t>WP_010960544.1</t>
  </si>
  <si>
    <t>MCA_RS06225</t>
  </si>
  <si>
    <t>old_locus_tag=MCA1262</t>
  </si>
  <si>
    <t>WP_010960545.1</t>
  </si>
  <si>
    <t>MCA_RS06230</t>
  </si>
  <si>
    <t>WP_017365841.1</t>
  </si>
  <si>
    <t>MCA_RS06235</t>
  </si>
  <si>
    <t>old_locus_tag=MCA1263</t>
  </si>
  <si>
    <t>WP_010960546.1</t>
  </si>
  <si>
    <t>enoyl-ACP reductase</t>
  </si>
  <si>
    <t>MCA_RS06240</t>
  </si>
  <si>
    <t>old_locus_tag=MCA1264</t>
  </si>
  <si>
    <t>WP_010960547.1</t>
  </si>
  <si>
    <t>peptide ABC transporter substrate-binding protein</t>
  </si>
  <si>
    <t>MCA_RS06245</t>
  </si>
  <si>
    <t>old_locus_tag=MCA1265</t>
  </si>
  <si>
    <t>WP_010960548.1</t>
  </si>
  <si>
    <t>MCA_RS06250</t>
  </si>
  <si>
    <t>old_locus_tag=MCA1266</t>
  </si>
  <si>
    <t>WP_010960549.1</t>
  </si>
  <si>
    <t>MCA_RS06255</t>
  </si>
  <si>
    <t>old_locus_tag=MCA1267</t>
  </si>
  <si>
    <t>WP_010960550.1</t>
  </si>
  <si>
    <t>phosphoserine phosphatase SerB</t>
  </si>
  <si>
    <t>MCA_RS06260</t>
  </si>
  <si>
    <t>old_locus_tag=MCA1268</t>
  </si>
  <si>
    <t>WP_010960551.1</t>
  </si>
  <si>
    <t>MCA_RS06265</t>
  </si>
  <si>
    <t>old_locus_tag=MCA1269</t>
  </si>
  <si>
    <t>WP_010960552.1</t>
  </si>
  <si>
    <t>MCA_RS06270</t>
  </si>
  <si>
    <t>old_locus_tag=MCA1270</t>
  </si>
  <si>
    <t>WP_010960553.1</t>
  </si>
  <si>
    <t>putative Fe-S cluster assembly protein SufT</t>
  </si>
  <si>
    <t>MCA_RS06275</t>
  </si>
  <si>
    <t>old_locus_tag=MCA1271</t>
  </si>
  <si>
    <t>WP_010960554.1</t>
  </si>
  <si>
    <t>MCA_RS06280</t>
  </si>
  <si>
    <t>old_locus_tag=MCA1272</t>
  </si>
  <si>
    <t>WP_010960555.1</t>
  </si>
  <si>
    <t>bifunctional 3-demethylubiquinone 3-O-methyltransferase/2-octaprenyl-6-hydroxy phenol methylase</t>
  </si>
  <si>
    <t>MCA_RS06285</t>
  </si>
  <si>
    <t>old_locus_tag=MCA1273</t>
  </si>
  <si>
    <t>WP_010960556.1</t>
  </si>
  <si>
    <t>N-ethylammeline chlorohydrolase</t>
  </si>
  <si>
    <t>MCA_RS06290</t>
  </si>
  <si>
    <t>WP_041360964.1</t>
  </si>
  <si>
    <t>MCA_RS06295</t>
  </si>
  <si>
    <t>old_locus_tag=MCA1275</t>
  </si>
  <si>
    <t>WP_010960557.1</t>
  </si>
  <si>
    <t>MCA_RS06300</t>
  </si>
  <si>
    <t>old_locus_tag=MCA1276</t>
  </si>
  <si>
    <t>WP_010960558.1</t>
  </si>
  <si>
    <t>glutamate racemase</t>
  </si>
  <si>
    <t>MCA_RS06305</t>
  </si>
  <si>
    <t>old_locus_tag=MCA1277</t>
  </si>
  <si>
    <t>WP_010960559.1</t>
  </si>
  <si>
    <t>outer membrane protein TolC</t>
  </si>
  <si>
    <t>MCA_RS06310</t>
  </si>
  <si>
    <t>old_locus_tag=MCA1278</t>
  </si>
  <si>
    <t>WP_010960560.1</t>
  </si>
  <si>
    <t>branched-chain amino acid ABC transporter substrate-binding protein</t>
  </si>
  <si>
    <t>MCA_RS06315</t>
  </si>
  <si>
    <t>old_locus_tag=MCA1279</t>
  </si>
  <si>
    <t>WP_010960561.1</t>
  </si>
  <si>
    <t>MCA_RS06320</t>
  </si>
  <si>
    <t>old_locus_tag=MCA1280</t>
  </si>
  <si>
    <t>WP_010960562.1</t>
  </si>
  <si>
    <t>2-phenylethanol ABC transporter ATP-binding protein</t>
  </si>
  <si>
    <t>MCA_RS06325</t>
  </si>
  <si>
    <t>old_locus_tag=MCA1281</t>
  </si>
  <si>
    <t>WP_010960563.1</t>
  </si>
  <si>
    <t>multidrug ABC transporter permease</t>
  </si>
  <si>
    <t>MCA_RS06330</t>
  </si>
  <si>
    <t>old_locus_tag=MCA1282</t>
  </si>
  <si>
    <t>WP_010960564.1</t>
  </si>
  <si>
    <t>dTDP-glucose 4,6-dehydratase</t>
  </si>
  <si>
    <t>MCA_RS06335</t>
  </si>
  <si>
    <t>old_locus_tag=MCA1283</t>
  </si>
  <si>
    <t>WP_010960565.1</t>
  </si>
  <si>
    <t>glucose-1-phosphate thymidylyltransferase</t>
  </si>
  <si>
    <t>MCA_RS06340</t>
  </si>
  <si>
    <t>old_locus_tag=MCA1284</t>
  </si>
  <si>
    <t>WP_010960566.1</t>
  </si>
  <si>
    <t>dTDP-4-dehydrorhamnose 3,5-epimerase</t>
  </si>
  <si>
    <t>MCA_RS06345</t>
  </si>
  <si>
    <t>old_locus_tag=MCA1285</t>
  </si>
  <si>
    <t>WP_010960567.1</t>
  </si>
  <si>
    <t>dTDP-4-dehydrorhamnose reductase</t>
  </si>
  <si>
    <t>MCA_RS06350</t>
  </si>
  <si>
    <t>old_locus_tag=MCA1286</t>
  </si>
  <si>
    <t>WP_010960568.1</t>
  </si>
  <si>
    <t>DNA polymerase III subunit alpha</t>
  </si>
  <si>
    <t>MCA_RS06355</t>
  </si>
  <si>
    <t>old_locus_tag=MCA1288</t>
  </si>
  <si>
    <t>WP_010960570.1</t>
  </si>
  <si>
    <t>N-acetylmuramoyl-L-alanine amidase</t>
  </si>
  <si>
    <t>MCA_RS06360</t>
  </si>
  <si>
    <t>old_locus_tag=MCA1289</t>
  </si>
  <si>
    <t>WP_010960571.1</t>
  </si>
  <si>
    <t>MCA_RS06365</t>
  </si>
  <si>
    <t>old_locus_tag=MCA1290</t>
  </si>
  <si>
    <t>WP_010960572.1</t>
  </si>
  <si>
    <t>MCA_RS06370</t>
  </si>
  <si>
    <t>old_locus_tag=MCA1291</t>
  </si>
  <si>
    <t>WP_010960573.1</t>
  </si>
  <si>
    <t>DUF1269 domain-containing protein</t>
  </si>
  <si>
    <t>MCA_RS06375</t>
  </si>
  <si>
    <t>old_locus_tag=MCA1292</t>
  </si>
  <si>
    <t>WP_010960574.1</t>
  </si>
  <si>
    <t>MCA_RS06380</t>
  </si>
  <si>
    <t>old_locus_tag=MCA1293</t>
  </si>
  <si>
    <t>WP_041360967.1</t>
  </si>
  <si>
    <t>ribonuclease T</t>
  </si>
  <si>
    <t>MCA_RS06385</t>
  </si>
  <si>
    <t>old_locus_tag=MCA1294</t>
  </si>
  <si>
    <t>WP_010960576.1</t>
  </si>
  <si>
    <t>UDP-N-acetylmuramoyl-tripeptide--D-alanyl-D-alanine ligase</t>
  </si>
  <si>
    <t>MCA_RS06390</t>
  </si>
  <si>
    <t>old_locus_tag=MCA1295</t>
  </si>
  <si>
    <t>WP_010960577.1</t>
  </si>
  <si>
    <t>MCA_RS06395</t>
  </si>
  <si>
    <t>old_locus_tag=MCA1296</t>
  </si>
  <si>
    <t>WP_010960578.1</t>
  </si>
  <si>
    <t>MCA_RS06400</t>
  </si>
  <si>
    <t>old_locus_tag=MCA1297</t>
  </si>
  <si>
    <t>WP_010960579.1</t>
  </si>
  <si>
    <t>MCA_RS06405</t>
  </si>
  <si>
    <t>old_locus_tag=MCA1298</t>
  </si>
  <si>
    <t>WP_010960580.1</t>
  </si>
  <si>
    <t>MCA_RS06410</t>
  </si>
  <si>
    <t>old_locus_tag=MCA1299</t>
  </si>
  <si>
    <t>WP_010960581.1</t>
  </si>
  <si>
    <t>MCA_RS06415</t>
  </si>
  <si>
    <t>old_locus_tag=MCA1300</t>
  </si>
  <si>
    <t>WP_010960582.1</t>
  </si>
  <si>
    <t>tRNA (adenosine(37)-N6)-threonylcarbamoyltransferase complex ATPase subunit type 1 TsaE</t>
  </si>
  <si>
    <t>MCA_RS06420</t>
  </si>
  <si>
    <t>old_locus_tag=MCA1301</t>
  </si>
  <si>
    <t>WP_041360972.1</t>
  </si>
  <si>
    <t>bifunctional ADP-dependent NAD(P)H-hydrate dehydratase/NAD(P)H-hydrate epimerase</t>
  </si>
  <si>
    <t>MCA_RS06425</t>
  </si>
  <si>
    <t>old_locus_tag=MCA1302</t>
  </si>
  <si>
    <t>WP_010960584.1</t>
  </si>
  <si>
    <t>tRNA epoxyqueuosine(34) reductase QueG</t>
  </si>
  <si>
    <t>MCA_RS06430</t>
  </si>
  <si>
    <t>old_locus_tag=MCA1303</t>
  </si>
  <si>
    <t>WP_010960585.1</t>
  </si>
  <si>
    <t>MCA_RS06435</t>
  </si>
  <si>
    <t>old_locus_tag=MCA1304</t>
  </si>
  <si>
    <t>WP_010960586.1</t>
  </si>
  <si>
    <t>DUF2760 domain-containing protein</t>
  </si>
  <si>
    <t>MCA_RS06440</t>
  </si>
  <si>
    <t>old_locus_tag=MCA1305</t>
  </si>
  <si>
    <t>WP_010960587.1</t>
  </si>
  <si>
    <t>Hsp70 family protein</t>
  </si>
  <si>
    <t>MCA_RS06445</t>
  </si>
  <si>
    <t>old_locus_tag=MCA1306</t>
  </si>
  <si>
    <t>WP_081423412.1</t>
  </si>
  <si>
    <t>molecular chaperone DnaK</t>
  </si>
  <si>
    <t>MCA_RS06450</t>
  </si>
  <si>
    <t>old_locus_tag=MCA1307</t>
  </si>
  <si>
    <t>WP_010960589.1</t>
  </si>
  <si>
    <t>nucleoside deaminase</t>
  </si>
  <si>
    <t>MCA_RS06455</t>
  </si>
  <si>
    <t>old_locus_tag=MCA1308</t>
  </si>
  <si>
    <t>WP_010960590.1</t>
  </si>
  <si>
    <t>BAX inhibitor (BI)-1/YccA family protein</t>
  </si>
  <si>
    <t>MCA_RS06460</t>
  </si>
  <si>
    <t>old_locus_tag=MCA1309</t>
  </si>
  <si>
    <t>WP_010960591.1</t>
  </si>
  <si>
    <t>polyribonucleotide nucleotidyltransferase</t>
  </si>
  <si>
    <t>MCA_RS06465</t>
  </si>
  <si>
    <t>old_locus_tag=MCA1310</t>
  </si>
  <si>
    <t>WP_010960592.1</t>
  </si>
  <si>
    <t>30S ribosomal protein S15</t>
  </si>
  <si>
    <t>MCA_RS06470</t>
  </si>
  <si>
    <t>old_locus_tag=MCA1311</t>
  </si>
  <si>
    <t>WP_081423448.1</t>
  </si>
  <si>
    <t>MCA_RS06475</t>
  </si>
  <si>
    <t>old_locus_tag=MCA1312</t>
  </si>
  <si>
    <t>MCA_RS06480</t>
  </si>
  <si>
    <t>old_locus_tag=MCA1313</t>
  </si>
  <si>
    <t>WP_010960594.1</t>
  </si>
  <si>
    <t>tRNA pseudouridine synthase B</t>
  </si>
  <si>
    <t>MCA_RS06485</t>
  </si>
  <si>
    <t>old_locus_tag=MCA1314</t>
  </si>
  <si>
    <t>WP_010960595.1</t>
  </si>
  <si>
    <t>ribosome-binding factor A</t>
  </si>
  <si>
    <t>MCA_RS06490</t>
  </si>
  <si>
    <t>old_locus_tag=MCA1315</t>
  </si>
  <si>
    <t>WP_010960596.1</t>
  </si>
  <si>
    <t>translation initiation factor IF-2</t>
  </si>
  <si>
    <t>nusA</t>
  </si>
  <si>
    <t>MCA_RS06495</t>
  </si>
  <si>
    <t>old_locus_tag=MCA1316</t>
  </si>
  <si>
    <t>WP_010960597.1</t>
  </si>
  <si>
    <t>transcription termination/antitermination protein NusA</t>
  </si>
  <si>
    <t>MCA_RS06500</t>
  </si>
  <si>
    <t>old_locus_tag=MCA1317</t>
  </si>
  <si>
    <t>WP_010960598.1</t>
  </si>
  <si>
    <t>ribosome maturation factor</t>
  </si>
  <si>
    <t>MCA_RS06505</t>
  </si>
  <si>
    <t>old_locus_tag=MCA1318</t>
  </si>
  <si>
    <t>WP_041360977.1</t>
  </si>
  <si>
    <t>UDP-2,3-diacylglucosamine diphosphatase</t>
  </si>
  <si>
    <t>MCA_RS06510</t>
  </si>
  <si>
    <t>old_locus_tag=MCA1319</t>
  </si>
  <si>
    <t>WP_010960600.1</t>
  </si>
  <si>
    <t>EF-P lysine aminoacylase GenX</t>
  </si>
  <si>
    <t>MCA_RS06515</t>
  </si>
  <si>
    <t>old_locus_tag=MCA1320</t>
  </si>
  <si>
    <t>WP_010960601.1</t>
  </si>
  <si>
    <t>elongation factor P</t>
  </si>
  <si>
    <t>MCA_RS06520</t>
  </si>
  <si>
    <t>old_locus_tag=MCA1321</t>
  </si>
  <si>
    <t>WP_010960602.1</t>
  </si>
  <si>
    <t>EF-P beta-lysylation protein EpmB</t>
  </si>
  <si>
    <t>MCA_RS06525</t>
  </si>
  <si>
    <t>old_locus_tag=MCA1322</t>
  </si>
  <si>
    <t>WP_010960603.1</t>
  </si>
  <si>
    <t>5'-nucleotidase</t>
  </si>
  <si>
    <t>MCA_RS06530</t>
  </si>
  <si>
    <t>old_locus_tag=MCA1324</t>
  </si>
  <si>
    <t>WP_010960605.1</t>
  </si>
  <si>
    <t>MCA_RS06535</t>
  </si>
  <si>
    <t>old_locus_tag=MCA1325</t>
  </si>
  <si>
    <t>WP_010960606.1</t>
  </si>
  <si>
    <t>histidine triad nucleotide-binding protein</t>
  </si>
  <si>
    <t>MCA_RS06540</t>
  </si>
  <si>
    <t>old_locus_tag=MCA1326</t>
  </si>
  <si>
    <t>WP_010960607.1</t>
  </si>
  <si>
    <t>recombination protein RecR</t>
  </si>
  <si>
    <t>MCA_RS06545</t>
  </si>
  <si>
    <t>old_locus_tag=MCA1327</t>
  </si>
  <si>
    <t>WP_010960608.1</t>
  </si>
  <si>
    <t>nucleoid-associated protein, YbaB/EbfC family</t>
  </si>
  <si>
    <t>MCA_RS06550</t>
  </si>
  <si>
    <t>old_locus_tag=MCA1328</t>
  </si>
  <si>
    <t>WP_010960609.1</t>
  </si>
  <si>
    <t>DNA polymerase III subunit gamma/tau</t>
  </si>
  <si>
    <t>SRP_RNA</t>
  </si>
  <si>
    <t>ffs</t>
  </si>
  <si>
    <t>MCA_RS15690</t>
  </si>
  <si>
    <t>ncRNA</t>
  </si>
  <si>
    <t>signal recognition particle sRNA small type</t>
  </si>
  <si>
    <t>MCA_RS06555</t>
  </si>
  <si>
    <t>old_locus_tag=MCA1330</t>
  </si>
  <si>
    <t>WP_050738235.1</t>
  </si>
  <si>
    <t>peptidase M48 Ste24p</t>
  </si>
  <si>
    <t>MCA_RS06560</t>
  </si>
  <si>
    <t>old_locus_tag=MCA1331</t>
  </si>
  <si>
    <t>WP_010960612.1</t>
  </si>
  <si>
    <t>sulfurtransferase TusD</t>
  </si>
  <si>
    <t>MCA_RS06565</t>
  </si>
  <si>
    <t>old_locus_tag=MCA1332</t>
  </si>
  <si>
    <t>WP_010960613.1</t>
  </si>
  <si>
    <t>sulfurtransferase complex subunit TusC</t>
  </si>
  <si>
    <t>MCA_RS06570</t>
  </si>
  <si>
    <t>old_locus_tag=MCA1333</t>
  </si>
  <si>
    <t>WP_010960614.1</t>
  </si>
  <si>
    <t>sulfurtransferase complex subunit TusB</t>
  </si>
  <si>
    <t>MCA_RS06575</t>
  </si>
  <si>
    <t>old_locus_tag=MCA1334</t>
  </si>
  <si>
    <t>WP_010960615.1</t>
  </si>
  <si>
    <t>sulfurtransferase TusE</t>
  </si>
  <si>
    <t>MCA_RS06580</t>
  </si>
  <si>
    <t>old_locus_tag=MCA1335</t>
  </si>
  <si>
    <t>WP_010960616.1</t>
  </si>
  <si>
    <t>chorismate--pyruvate lyase</t>
  </si>
  <si>
    <t>MCA_RS06585</t>
  </si>
  <si>
    <t>old_locus_tag=MCA1336</t>
  </si>
  <si>
    <t>WP_010960617.1</t>
  </si>
  <si>
    <t>4-hydroxybenzoate octaprenyltransferase</t>
  </si>
  <si>
    <t>MCA_RS06590</t>
  </si>
  <si>
    <t>old_locus_tag=MCA1337</t>
  </si>
  <si>
    <t>WP_010960618.1</t>
  </si>
  <si>
    <t>MCA_RS06595</t>
  </si>
  <si>
    <t>old_locus_tag=MCA1338</t>
  </si>
  <si>
    <t>WP_010960619.1</t>
  </si>
  <si>
    <t>signal recognition particle protein</t>
  </si>
  <si>
    <t>MCA_RS06600</t>
  </si>
  <si>
    <t>old_locus_tag=MCA1339</t>
  </si>
  <si>
    <t>WP_010960620.1</t>
  </si>
  <si>
    <t>Hg(II)-responsive transcriptional regulator</t>
  </si>
  <si>
    <t>MCA_RS15695</t>
  </si>
  <si>
    <t>WP_081423449.1</t>
  </si>
  <si>
    <t>MCA_RS06605</t>
  </si>
  <si>
    <t>old_locus_tag=MCA1340</t>
  </si>
  <si>
    <t>WP_041360981.1</t>
  </si>
  <si>
    <t>mercury(II) reductase</t>
  </si>
  <si>
    <t>MCA_RS06610</t>
  </si>
  <si>
    <t>old_locus_tag=MCA_tRNA-Val-3</t>
  </si>
  <si>
    <t>anticodon=CAC</t>
  </si>
  <si>
    <t>MCA_RS15345</t>
  </si>
  <si>
    <t>old_locus_tag=MCA1343</t>
  </si>
  <si>
    <t>WP_010960624.1</t>
  </si>
  <si>
    <t>molybdenum transport protein</t>
  </si>
  <si>
    <t>MCA_RS06620</t>
  </si>
  <si>
    <t>old_locus_tag=MCA1344</t>
  </si>
  <si>
    <t>WP_041360983.1</t>
  </si>
  <si>
    <t>integrase</t>
  </si>
  <si>
    <t>MCA_RS06625</t>
  </si>
  <si>
    <t>old_locus_tag=MCA1346</t>
  </si>
  <si>
    <t>WP_010960626.1</t>
  </si>
  <si>
    <t>arsenical-resistance protein</t>
  </si>
  <si>
    <t>MCA_RS06630</t>
  </si>
  <si>
    <t>old_locus_tag=MCA1347</t>
  </si>
  <si>
    <t>WP_010960627.1</t>
  </si>
  <si>
    <t>NADH-quinone oxidoreductase subunit N</t>
  </si>
  <si>
    <t>MCA_RS06635</t>
  </si>
  <si>
    <t>old_locus_tag=MCA1348</t>
  </si>
  <si>
    <t>WP_010960628.1</t>
  </si>
  <si>
    <t>NADH-quinone oxidoreductase subunit M</t>
  </si>
  <si>
    <t>MCA_RS06640</t>
  </si>
  <si>
    <t>old_locus_tag=MCA1349</t>
  </si>
  <si>
    <t>WP_010960629.1</t>
  </si>
  <si>
    <t>NADH-quinone oxidoreductase subunit L</t>
  </si>
  <si>
    <t>MCA_RS06645</t>
  </si>
  <si>
    <t>old_locus_tag=MCA1350</t>
  </si>
  <si>
    <t>WP_010960630.1</t>
  </si>
  <si>
    <t>NADH-quinone oxidoreductase subunit K</t>
  </si>
  <si>
    <t>MCA_RS06650</t>
  </si>
  <si>
    <t>old_locus_tag=MCA1351</t>
  </si>
  <si>
    <t>WP_010960631.1</t>
  </si>
  <si>
    <t>NADH-quinone oxidoreductase subunit J</t>
  </si>
  <si>
    <t>MCA_RS06655</t>
  </si>
  <si>
    <t>old_locus_tag=MCA1352</t>
  </si>
  <si>
    <t>WP_010960632.1</t>
  </si>
  <si>
    <t>NADH-quinone oxidoreductase subunit I</t>
  </si>
  <si>
    <t>MCA_RS06660</t>
  </si>
  <si>
    <t>old_locus_tag=MCA1353</t>
  </si>
  <si>
    <t>WP_010960633.1</t>
  </si>
  <si>
    <t>NADH-quinone oxidoreductase subunit H</t>
  </si>
  <si>
    <t>MCA_RS06665</t>
  </si>
  <si>
    <t>old_locus_tag=MCA1354</t>
  </si>
  <si>
    <t>WP_010960634.1</t>
  </si>
  <si>
    <t>NADH-quinone oxidoreductase subunit NuoG</t>
  </si>
  <si>
    <t>MCA_RS06670</t>
  </si>
  <si>
    <t>old_locus_tag=MCA1355</t>
  </si>
  <si>
    <t>WP_010960635.1</t>
  </si>
  <si>
    <t>NADH-quinone oxidoreductase subunit F</t>
  </si>
  <si>
    <t>MCA_RS06675</t>
  </si>
  <si>
    <t>old_locus_tag=MCA1356</t>
  </si>
  <si>
    <t>WP_010960636.1</t>
  </si>
  <si>
    <t>NADH-quinone oxidoreductase subunit NuoE</t>
  </si>
  <si>
    <t>MCA_RS06680</t>
  </si>
  <si>
    <t>old_locus_tag=MCA1357</t>
  </si>
  <si>
    <t>WP_010960637.1</t>
  </si>
  <si>
    <t>NADH-quinone oxidoreductase subunit C/D</t>
  </si>
  <si>
    <t>MCA_RS06685</t>
  </si>
  <si>
    <t>old_locus_tag=MCA1358</t>
  </si>
  <si>
    <t>WP_010960638.1</t>
  </si>
  <si>
    <t>NADH-quinone oxidoreductase subunit B</t>
  </si>
  <si>
    <t>MCA_RS06690</t>
  </si>
  <si>
    <t>old_locus_tag=MCA1359</t>
  </si>
  <si>
    <t>WP_010960639.1</t>
  </si>
  <si>
    <t>NADH-quinone oxidoreductase subunit A</t>
  </si>
  <si>
    <t>MCA_RS06695</t>
  </si>
  <si>
    <t>old_locus_tag=MCA1360</t>
  </si>
  <si>
    <t>WP_010960640.1</t>
  </si>
  <si>
    <t>hydrophobe/amphiphile efflux-1 family RND transporter</t>
  </si>
  <si>
    <t>MCA_RS06700</t>
  </si>
  <si>
    <t>old_locus_tag=MCA1361</t>
  </si>
  <si>
    <t>WP_010960641.1</t>
  </si>
  <si>
    <t>MexE family multidrug efflux RND transporter periplasmic adaptor subunit</t>
  </si>
  <si>
    <t>MCA_RS06705</t>
  </si>
  <si>
    <t>old_locus_tag=MCA1362</t>
  </si>
  <si>
    <t>WP_010960642.1</t>
  </si>
  <si>
    <t>transporter</t>
  </si>
  <si>
    <t>MCA_RS06710</t>
  </si>
  <si>
    <t>WP_041360986.1</t>
  </si>
  <si>
    <t>MCA_RS06715</t>
  </si>
  <si>
    <t>old_locus_tag=MCA1363</t>
  </si>
  <si>
    <t>WP_041360988.1</t>
  </si>
  <si>
    <t>DUF4115 domain-containing protein</t>
  </si>
  <si>
    <t>MCA_RS06720</t>
  </si>
  <si>
    <t>WP_041360990.1</t>
  </si>
  <si>
    <t>MCA_RS06725</t>
  </si>
  <si>
    <t>old_locus_tag=MCA1365</t>
  </si>
  <si>
    <t>WP_010960644.1</t>
  </si>
  <si>
    <t>MCA_RS06730</t>
  </si>
  <si>
    <t>old_locus_tag=MCA1366</t>
  </si>
  <si>
    <t>WP_010960645.1</t>
  </si>
  <si>
    <t>MCA_RS06735</t>
  </si>
  <si>
    <t>old_locus_tag=MCA1367</t>
  </si>
  <si>
    <t>WP_010960646.1</t>
  </si>
  <si>
    <t>MCA_RS06740</t>
  </si>
  <si>
    <t>WP_017364120.1</t>
  </si>
  <si>
    <t>MCA_RS06745</t>
  </si>
  <si>
    <t>old_locus_tag=MCA1369</t>
  </si>
  <si>
    <t>WP_010960647.1</t>
  </si>
  <si>
    <t>MCA_RS06750</t>
  </si>
  <si>
    <t>old_locus_tag=MCA1370</t>
  </si>
  <si>
    <t>WP_010960648.1</t>
  </si>
  <si>
    <t>bacterioferritin-associated ferredoxin</t>
  </si>
  <si>
    <t>MCA_RS06755</t>
  </si>
  <si>
    <t>old_locus_tag=MCA1371</t>
  </si>
  <si>
    <t>WP_010960649.1</t>
  </si>
  <si>
    <t>peptide deformylase</t>
  </si>
  <si>
    <t>MCA_RS06760</t>
  </si>
  <si>
    <t>old_locus_tag=MCA1372</t>
  </si>
  <si>
    <t>WP_010960650.1</t>
  </si>
  <si>
    <t>NADPH-dependent oxidoreductase</t>
  </si>
  <si>
    <t>MCA_RS06765</t>
  </si>
  <si>
    <t>WP_041360993.1</t>
  </si>
  <si>
    <t>MCA_RS06770</t>
  </si>
  <si>
    <t>old_locus_tag=MCA1375</t>
  </si>
  <si>
    <t>WP_010960653.1</t>
  </si>
  <si>
    <t>MCA_RS06775</t>
  </si>
  <si>
    <t>old_locus_tag=MCA1377</t>
  </si>
  <si>
    <t>WP_010960654.1</t>
  </si>
  <si>
    <t>molybdate ABC transporter substrate-binding protein</t>
  </si>
  <si>
    <t>MCA_RS06780</t>
  </si>
  <si>
    <t>old_locus_tag=MCA1378</t>
  </si>
  <si>
    <t>WP_010960655.1</t>
  </si>
  <si>
    <t>MCA_RS06785</t>
  </si>
  <si>
    <t>old_locus_tag=MCA1379</t>
  </si>
  <si>
    <t>WP_010960656.1</t>
  </si>
  <si>
    <t>molybdate ABC transporter permease subunit</t>
  </si>
  <si>
    <t>MCA_RS06790</t>
  </si>
  <si>
    <t>old_locus_tag=MCA1380</t>
  </si>
  <si>
    <t>WP_010960657.1</t>
  </si>
  <si>
    <t>molybdenum import ATP-binding protein ModC</t>
  </si>
  <si>
    <t>MCA_RS06795</t>
  </si>
  <si>
    <t>old_locus_tag=MCA1381</t>
  </si>
  <si>
    <t>WP_010960658.1</t>
  </si>
  <si>
    <t>MCA_RS06800</t>
  </si>
  <si>
    <t>WP_041360995.1</t>
  </si>
  <si>
    <t>MCA_RS06805</t>
  </si>
  <si>
    <t>old_locus_tag=MCA1383</t>
  </si>
  <si>
    <t>WP_010960660.1</t>
  </si>
  <si>
    <t>protease HtpX</t>
  </si>
  <si>
    <t>MCA_RS06810</t>
  </si>
  <si>
    <t>old_locus_tag=MCA1384</t>
  </si>
  <si>
    <t>WP_010960661.1</t>
  </si>
  <si>
    <t>MCA_RS06815</t>
  </si>
  <si>
    <t>old_locus_tag=MCA1385</t>
  </si>
  <si>
    <t>WP_010960662.1</t>
  </si>
  <si>
    <t>DNA repair protein RadA</t>
  </si>
  <si>
    <t>MCA_RS06820</t>
  </si>
  <si>
    <t>WP_041360998.1</t>
  </si>
  <si>
    <t>MCA_RS06825</t>
  </si>
  <si>
    <t>old_locus_tag=MCA1387</t>
  </si>
  <si>
    <t>WP_010960664.1</t>
  </si>
  <si>
    <t>arsenate reductase ArsC</t>
  </si>
  <si>
    <t>MCA_RS06830</t>
  </si>
  <si>
    <t>old_locus_tag=MCA1388</t>
  </si>
  <si>
    <t>WP_010960665.1</t>
  </si>
  <si>
    <t>MCA_RS06835</t>
  </si>
  <si>
    <t>old_locus_tag=MCA1389</t>
  </si>
  <si>
    <t>WP_010960666.1</t>
  </si>
  <si>
    <t>formate dehydrogenase subunit delta</t>
  </si>
  <si>
    <t>MCA_RS06840</t>
  </si>
  <si>
    <t>old_locus_tag=MCA1390</t>
  </si>
  <si>
    <t>WP_010960667.1</t>
  </si>
  <si>
    <t>sulfurtransferase FdhD</t>
  </si>
  <si>
    <t>MCA_RS06845</t>
  </si>
  <si>
    <t>old_locus_tag=MCA1391</t>
  </si>
  <si>
    <t>WP_010960668.1</t>
  </si>
  <si>
    <t>formate dehydrogenase subunit alpha</t>
  </si>
  <si>
    <t>MCA_RS06850</t>
  </si>
  <si>
    <t>old_locus_tag=MCA1392</t>
  </si>
  <si>
    <t>WP_010960669.1</t>
  </si>
  <si>
    <t>MCA_RS06855</t>
  </si>
  <si>
    <t>old_locus_tag=MCA1393</t>
  </si>
  <si>
    <t>WP_010960670.1</t>
  </si>
  <si>
    <t>MCA_RS06860</t>
  </si>
  <si>
    <t>old_locus_tag=MCA1394</t>
  </si>
  <si>
    <t>WP_010960671.1</t>
  </si>
  <si>
    <t>MCA_RS06865</t>
  </si>
  <si>
    <t>WP_050738181.1</t>
  </si>
  <si>
    <t>MCA_RS06870</t>
  </si>
  <si>
    <t>old_locus_tag=MCA1396</t>
  </si>
  <si>
    <t>WP_017364613.1</t>
  </si>
  <si>
    <t>MCA_RS06875</t>
  </si>
  <si>
    <t>old_locus_tag=MCA1397</t>
  </si>
  <si>
    <t>WP_050738182.1</t>
  </si>
  <si>
    <t>MCA_RS06880</t>
  </si>
  <si>
    <t>old_locus_tag=MCA1398</t>
  </si>
  <si>
    <t>WP_010960675.1</t>
  </si>
  <si>
    <t>MCA_RS06885</t>
  </si>
  <si>
    <t>old_locus_tag=MCA1399</t>
  </si>
  <si>
    <t>WP_010960676.1</t>
  </si>
  <si>
    <t>MCA_RS06890</t>
  </si>
  <si>
    <t>old_locus_tag=MCA1400</t>
  </si>
  <si>
    <t>WP_017364616.1</t>
  </si>
  <si>
    <t>MCA_RS06895</t>
  </si>
  <si>
    <t>old_locus_tag=MCA1401</t>
  </si>
  <si>
    <t>WP_050738236.1</t>
  </si>
  <si>
    <t>arylesterase</t>
  </si>
  <si>
    <t>MCA_RS06900</t>
  </si>
  <si>
    <t>old_locus_tag=MCA1402</t>
  </si>
  <si>
    <t>WP_010960679.1</t>
  </si>
  <si>
    <t>MCA_RS06905</t>
  </si>
  <si>
    <t>old_locus_tag=MCA1403</t>
  </si>
  <si>
    <t>WP_010960680.1</t>
  </si>
  <si>
    <t>murein transglycosylase</t>
  </si>
  <si>
    <t>MCA_RS06910</t>
  </si>
  <si>
    <t>old_locus_tag=MCA1404</t>
  </si>
  <si>
    <t>WP_010960681.1</t>
  </si>
  <si>
    <t>FAD-binding oxidoreductase</t>
  </si>
  <si>
    <t>MCA_RS06915</t>
  </si>
  <si>
    <t>old_locus_tag=MCA_tRNA-Met-1</t>
  </si>
  <si>
    <t>tRNA-Met</t>
  </si>
  <si>
    <t>anticodon=CAT</t>
  </si>
  <si>
    <t>MCA_RS06920</t>
  </si>
  <si>
    <t>old_locus_tag=MCA1406</t>
  </si>
  <si>
    <t>WP_010960683.1</t>
  </si>
  <si>
    <t>MCA_RS06925</t>
  </si>
  <si>
    <t>old_locus_tag=MCA1407</t>
  </si>
  <si>
    <t>WP_010960684.1</t>
  </si>
  <si>
    <t>D-glycerate dehydrogenase</t>
  </si>
  <si>
    <t>MCA_RS06930</t>
  </si>
  <si>
    <t>old_locus_tag=MCA1408</t>
  </si>
  <si>
    <t>WP_050738183.1</t>
  </si>
  <si>
    <t>MCA_RS06935</t>
  </si>
  <si>
    <t>old_locus_tag=MCA1409</t>
  </si>
  <si>
    <t>WP_010960686.1</t>
  </si>
  <si>
    <t>phosphatidylserine decarboxylase proenzyme</t>
  </si>
  <si>
    <t>MCA_RS06940</t>
  </si>
  <si>
    <t>old_locus_tag=MCA1410</t>
  </si>
  <si>
    <t>WP_041361003.1</t>
  </si>
  <si>
    <t>lipopolysaccharide assembly protein LapB</t>
  </si>
  <si>
    <t>MCA_RS06945</t>
  </si>
  <si>
    <t>old_locus_tag=MCA1411</t>
  </si>
  <si>
    <t>WP_010960688.1</t>
  </si>
  <si>
    <t>integration host factor subunit beta</t>
  </si>
  <si>
    <t>MCA_RS06950</t>
  </si>
  <si>
    <t>old_locus_tag=MCA1413</t>
  </si>
  <si>
    <t>WP_010960689.1</t>
  </si>
  <si>
    <t>30S ribosomal protein S1</t>
  </si>
  <si>
    <t>MCA_RS06955</t>
  </si>
  <si>
    <t>old_locus_tag=MCA1414</t>
  </si>
  <si>
    <t>WP_010960690.1</t>
  </si>
  <si>
    <t>cytidylate kinase</t>
  </si>
  <si>
    <t>MCA_RS06960</t>
  </si>
  <si>
    <t>old_locus_tag=MCA1415</t>
  </si>
  <si>
    <t>WP_050738184.1</t>
  </si>
  <si>
    <t>3-phosphoshikimate 1-carboxyvinyltransferase</t>
  </si>
  <si>
    <t>MCA_RS06965</t>
  </si>
  <si>
    <t>old_locus_tag=MCA1416</t>
  </si>
  <si>
    <t>WP_010960692.1</t>
  </si>
  <si>
    <t>prephenate dehydrogenase/arogenate dehydrogenase family protein</t>
  </si>
  <si>
    <t>MCA_RS06970</t>
  </si>
  <si>
    <t>old_locus_tag=MCA1417</t>
  </si>
  <si>
    <t>WP_010960693.1</t>
  </si>
  <si>
    <t>histidinol-phosphate aminotransferase</t>
  </si>
  <si>
    <t>MCA_RS06975</t>
  </si>
  <si>
    <t>old_locus_tag=MCA1418</t>
  </si>
  <si>
    <t>WP_010960694.1</t>
  </si>
  <si>
    <t>prephenate dehydratase</t>
  </si>
  <si>
    <t>MCA_RS06980</t>
  </si>
  <si>
    <t>old_locus_tag=MCA1419</t>
  </si>
  <si>
    <t>WP_010960695.1</t>
  </si>
  <si>
    <t>MCA_RS06985</t>
  </si>
  <si>
    <t>old_locus_tag=MCA1420</t>
  </si>
  <si>
    <t>WP_010960696.1</t>
  </si>
  <si>
    <t>3-phosphoserine/phosphohydroxythreonine transaminase</t>
  </si>
  <si>
    <t>MCA_RS06990</t>
  </si>
  <si>
    <t>old_locus_tag=MCA1421</t>
  </si>
  <si>
    <t>WP_010960697.1</t>
  </si>
  <si>
    <t>DNA gyrase subunit A</t>
  </si>
  <si>
    <t>MCA_RS06995</t>
  </si>
  <si>
    <t>old_locus_tag=MCA1422</t>
  </si>
  <si>
    <t>WP_010960698.1</t>
  </si>
  <si>
    <t>MCA_RS07000</t>
  </si>
  <si>
    <t>old_locus_tag=MCA1423</t>
  </si>
  <si>
    <t>WP_010960699.1</t>
  </si>
  <si>
    <t>MCA_RS07005</t>
  </si>
  <si>
    <t>old_locus_tag=MCA1424</t>
  </si>
  <si>
    <t>WP_010960700.1</t>
  </si>
  <si>
    <t>MCA_RS07010</t>
  </si>
  <si>
    <t>old_locus_tag=MCA1425</t>
  </si>
  <si>
    <t>WP_010960701.1</t>
  </si>
  <si>
    <t>MCA_RS07015</t>
  </si>
  <si>
    <t>old_locus_tag=MCA1426</t>
  </si>
  <si>
    <t>WP_010960702.1</t>
  </si>
  <si>
    <t>MCA_RS07020</t>
  </si>
  <si>
    <t>old_locus_tag=MCA1427</t>
  </si>
  <si>
    <t>WP_010960703.1</t>
  </si>
  <si>
    <t>glycosyl transferase family 2</t>
  </si>
  <si>
    <t>MCA_RS07025</t>
  </si>
  <si>
    <t>old_locus_tag=MCA1428</t>
  </si>
  <si>
    <t>WP_010960704.1</t>
  </si>
  <si>
    <t>MCA_RS07030</t>
  </si>
  <si>
    <t>old_locus_tag=MCA1429</t>
  </si>
  <si>
    <t>WP_010960705.1</t>
  </si>
  <si>
    <t>chain length determinant protein</t>
  </si>
  <si>
    <t>MCA_RS07035</t>
  </si>
  <si>
    <t>old_locus_tag=MCA1430</t>
  </si>
  <si>
    <t>WP_010960706.1</t>
  </si>
  <si>
    <t>capsule biosynthesis protein CapA</t>
  </si>
  <si>
    <t>MCA_RS07040</t>
  </si>
  <si>
    <t>old_locus_tag=MCA1431</t>
  </si>
  <si>
    <t>WP_010960707.1</t>
  </si>
  <si>
    <t>anti-sigma factor antagonist</t>
  </si>
  <si>
    <t>MCA_RS07045</t>
  </si>
  <si>
    <t>old_locus_tag=MCA1432</t>
  </si>
  <si>
    <t>WP_041361012.1</t>
  </si>
  <si>
    <t>glycosyltransferase family 4 protein</t>
  </si>
  <si>
    <t>MCA_RS07050</t>
  </si>
  <si>
    <t>old_locus_tag=MCA1433</t>
  </si>
  <si>
    <t>WP_010960709.1</t>
  </si>
  <si>
    <t>colanic acid biosynthesis glycosyltransferase WcaL</t>
  </si>
  <si>
    <t>MCA_RS07055</t>
  </si>
  <si>
    <t>old_locus_tag=MCA1434</t>
  </si>
  <si>
    <t>WP_010960710.1</t>
  </si>
  <si>
    <t>MCA_RS07060</t>
  </si>
  <si>
    <t>old_locus_tag=MCA1435</t>
  </si>
  <si>
    <t>WP_010960711.1</t>
  </si>
  <si>
    <t>MCA_RS07065</t>
  </si>
  <si>
    <t>old_locus_tag=MCA1436</t>
  </si>
  <si>
    <t>WP_010960712.1</t>
  </si>
  <si>
    <t>MCA_RS07070</t>
  </si>
  <si>
    <t>old_locus_tag=MCA1437</t>
  </si>
  <si>
    <t>WP_010960713.1</t>
  </si>
  <si>
    <t>sugar transferase</t>
  </si>
  <si>
    <t>MCA_RS07075</t>
  </si>
  <si>
    <t>old_locus_tag=MCA1438</t>
  </si>
  <si>
    <t>WP_050738185.1</t>
  </si>
  <si>
    <t>MCA_RS07080</t>
  </si>
  <si>
    <t>old_locus_tag=MCA1439</t>
  </si>
  <si>
    <t>WP_010960715.1</t>
  </si>
  <si>
    <t>MCA_RS07085</t>
  </si>
  <si>
    <t>old_locus_tag=MCA1440</t>
  </si>
  <si>
    <t>WP_010960716.1</t>
  </si>
  <si>
    <t>MCA_RS07090</t>
  </si>
  <si>
    <t>WP_081423413.1</t>
  </si>
  <si>
    <t>ATP-binding protein</t>
  </si>
  <si>
    <t>MCA_RS07095</t>
  </si>
  <si>
    <t>old_locus_tag=MCA1441</t>
  </si>
  <si>
    <t>WP_010960717.1</t>
  </si>
  <si>
    <t>MCA_RS07100</t>
  </si>
  <si>
    <t>old_locus_tag=MCA1442</t>
  </si>
  <si>
    <t>WP_010960718.1</t>
  </si>
  <si>
    <t>MCA_RS07105</t>
  </si>
  <si>
    <t>old_locus_tag=MCA1443</t>
  </si>
  <si>
    <t>WP_010960719.1</t>
  </si>
  <si>
    <t>SulP family inorganic anion transporter</t>
  </si>
  <si>
    <t>MCA_RS07110</t>
  </si>
  <si>
    <t>WP_017365613.1</t>
  </si>
  <si>
    <t>MCA_RS15700</t>
  </si>
  <si>
    <t>old_locus_tag=MCA1445.1</t>
  </si>
  <si>
    <t>WP_010960722.1</t>
  </si>
  <si>
    <t>pyrroloquinoline quinone precursor peptide PqqA</t>
  </si>
  <si>
    <t>MCA_RS07115</t>
  </si>
  <si>
    <t>old_locus_tag=MCA1446</t>
  </si>
  <si>
    <t>WP_010960723.1</t>
  </si>
  <si>
    <t>pyrroloquinoline quinone biosynthesis protein B</t>
  </si>
  <si>
    <t>MCA_RS07120</t>
  </si>
  <si>
    <t>old_locus_tag=MCA1447</t>
  </si>
  <si>
    <t>WP_010960724.1</t>
  </si>
  <si>
    <t>pyrroloquinoline quinone biosynthesis protein PqqC</t>
  </si>
  <si>
    <t>MCA_RS07125</t>
  </si>
  <si>
    <t>old_locus_tag=MCA1448</t>
  </si>
  <si>
    <t>WP_010960725.1</t>
  </si>
  <si>
    <t>pyrroloquinoline quinone biosynthesis protein PqqD</t>
  </si>
  <si>
    <t>MCA_RS07130</t>
  </si>
  <si>
    <t>old_locus_tag=MCA1449</t>
  </si>
  <si>
    <t>WP_010960726.1</t>
  </si>
  <si>
    <t>coenzyme PQQ synthesis protein E</t>
  </si>
  <si>
    <t>MCA_RS07135</t>
  </si>
  <si>
    <t>WP_041361019.1</t>
  </si>
  <si>
    <t>MCA_RS07140</t>
  </si>
  <si>
    <t>old_locus_tag=MCA1451</t>
  </si>
  <si>
    <t>WP_010960727.1</t>
  </si>
  <si>
    <t>DNA polymerase III subunit delta</t>
  </si>
  <si>
    <t>MCA_RS07145</t>
  </si>
  <si>
    <t>old_locus_tag=MCA1452</t>
  </si>
  <si>
    <t>WP_010960728.1</t>
  </si>
  <si>
    <t>MCA_RS07150</t>
  </si>
  <si>
    <t>old_locus_tag=MCA1453</t>
  </si>
  <si>
    <t>WP_010960729.1</t>
  </si>
  <si>
    <t>leucine--tRNA ligase</t>
  </si>
  <si>
    <t>MCA_RS07155</t>
  </si>
  <si>
    <t>old_locus_tag=MCA1454</t>
  </si>
  <si>
    <t>WP_010960730.1</t>
  </si>
  <si>
    <t>MCA_RS07160</t>
  </si>
  <si>
    <t>old_locus_tag=MCA1455</t>
  </si>
  <si>
    <t>WP_010960731.1</t>
  </si>
  <si>
    <t>apolipoprotein N-acyltransferase</t>
  </si>
  <si>
    <t>MCA_RS07165</t>
  </si>
  <si>
    <t>old_locus_tag=MCA1456</t>
  </si>
  <si>
    <t>WP_010960732.1</t>
  </si>
  <si>
    <t>MCA_RS07170</t>
  </si>
  <si>
    <t>old_locus_tag=MCA1457</t>
  </si>
  <si>
    <t>WP_010960733.1</t>
  </si>
  <si>
    <t>endoribonuclease YbeY</t>
  </si>
  <si>
    <t>MCA_RS07175</t>
  </si>
  <si>
    <t>old_locus_tag=MCA1458</t>
  </si>
  <si>
    <t>WP_010960734.1</t>
  </si>
  <si>
    <t>MCA_RS07180</t>
  </si>
  <si>
    <t>old_locus_tag=MCA1459</t>
  </si>
  <si>
    <t>WP_010960735.1</t>
  </si>
  <si>
    <t>tRNA (N6-isopentenyl adenosine(37)-C2)-methylthiotransferase MiaB</t>
  </si>
  <si>
    <t>MCA_RS07185</t>
  </si>
  <si>
    <t>old_locus_tag=MCA1460</t>
  </si>
  <si>
    <t>WP_010960736.1</t>
  </si>
  <si>
    <t>MCA_RS07190</t>
  </si>
  <si>
    <t>old_locus_tag=MCA1461</t>
  </si>
  <si>
    <t>WP_010960737.1</t>
  </si>
  <si>
    <t>DNA repair protein RecO</t>
  </si>
  <si>
    <t>MCA_RS07195</t>
  </si>
  <si>
    <t>old_locus_tag=MCA1462</t>
  </si>
  <si>
    <t>WP_010960738.1</t>
  </si>
  <si>
    <t>GTPase Era</t>
  </si>
  <si>
    <t>MCA_RS07200</t>
  </si>
  <si>
    <t>old_locus_tag=MCA1463</t>
  </si>
  <si>
    <t>WP_010960739.1</t>
  </si>
  <si>
    <t>ribonuclease 3</t>
  </si>
  <si>
    <t>MCA_RS07205</t>
  </si>
  <si>
    <t>old_locus_tag=MCA1464</t>
  </si>
  <si>
    <t>WP_010960740.1</t>
  </si>
  <si>
    <t>DUF4845 domain-containing protein</t>
  </si>
  <si>
    <t>MCA_RS07210</t>
  </si>
  <si>
    <t>old_locus_tag=MCA1465</t>
  </si>
  <si>
    <t>WP_010960741.1</t>
  </si>
  <si>
    <t>signal peptidase I</t>
  </si>
  <si>
    <t>MCA_RS07215</t>
  </si>
  <si>
    <t>old_locus_tag=MCA1466</t>
  </si>
  <si>
    <t>WP_010960742.1</t>
  </si>
  <si>
    <t>elongation factor 4</t>
  </si>
  <si>
    <t>MCA_RS07220</t>
  </si>
  <si>
    <t>old_locus_tag=MCA1467</t>
  </si>
  <si>
    <t>WP_010960743.1</t>
  </si>
  <si>
    <t>PDZ domain-containing protein</t>
  </si>
  <si>
    <t>MCA_RS07225</t>
  </si>
  <si>
    <t>old_locus_tag=MCA1468</t>
  </si>
  <si>
    <t>WP_010960744.1</t>
  </si>
  <si>
    <t>sigma factor regulator MucC</t>
  </si>
  <si>
    <t>MCA_RS07230</t>
  </si>
  <si>
    <t>old_locus_tag=MCA1469</t>
  </si>
  <si>
    <t>WP_010960745.1</t>
  </si>
  <si>
    <t>sigma-E factor regulatory protein</t>
  </si>
  <si>
    <t>MCA_RS07235</t>
  </si>
  <si>
    <t>old_locus_tag=MCA1470</t>
  </si>
  <si>
    <t>WP_010960746.1</t>
  </si>
  <si>
    <t>MCA_RS07240</t>
  </si>
  <si>
    <t>old_locus_tag=MCA1471</t>
  </si>
  <si>
    <t>WP_050738186.1</t>
  </si>
  <si>
    <t>RNA polymerase sigma factor RpoE</t>
  </si>
  <si>
    <t>MCA_RS07245</t>
  </si>
  <si>
    <t>old_locus_tag=MCA1472</t>
  </si>
  <si>
    <t>WP_010960748.1</t>
  </si>
  <si>
    <t>L-aspartate oxidase</t>
  </si>
  <si>
    <t>MCA_RS07250</t>
  </si>
  <si>
    <t>old_locus_tag=MCA1473</t>
  </si>
  <si>
    <t>WP_010960749.1</t>
  </si>
  <si>
    <t>4-alpha-glucanotransferase</t>
  </si>
  <si>
    <t>MCA_RS07255</t>
  </si>
  <si>
    <t>old_locus_tag=MCA1474</t>
  </si>
  <si>
    <t>WP_010960750.1</t>
  </si>
  <si>
    <t>glucose-1-phosphate adenylyltransferase</t>
  </si>
  <si>
    <t>MCA_RS07260</t>
  </si>
  <si>
    <t>old_locus_tag=MCA1475</t>
  </si>
  <si>
    <t>WP_010960751.1</t>
  </si>
  <si>
    <t>glycogen-branching enzyme</t>
  </si>
  <si>
    <t>MCA_RS07265</t>
  </si>
  <si>
    <t>old_locus_tag=MCA1476</t>
  </si>
  <si>
    <t>WP_010960752.1</t>
  </si>
  <si>
    <t>glycogen synthase</t>
  </si>
  <si>
    <t>nudF</t>
  </si>
  <si>
    <t>MCA_RS07270</t>
  </si>
  <si>
    <t>old_locus_tag=MCA1477</t>
  </si>
  <si>
    <t>WP_010960753.1</t>
  </si>
  <si>
    <t>MCA_RS07275</t>
  </si>
  <si>
    <t>old_locus_tag=MCA1478</t>
  </si>
  <si>
    <t>WP_010960754.1</t>
  </si>
  <si>
    <t>signal peptide peptidase SppA</t>
  </si>
  <si>
    <t>MCA_RS07280</t>
  </si>
  <si>
    <t>old_locus_tag=MCA1479</t>
  </si>
  <si>
    <t>WP_041361030.1</t>
  </si>
  <si>
    <t>23S rRNA pseudouridine(955/2504/2580) synthase RluC</t>
  </si>
  <si>
    <t>MCA_RS07285</t>
  </si>
  <si>
    <t>old_locus_tag=MCA1481</t>
  </si>
  <si>
    <t>WP_010960757.1</t>
  </si>
  <si>
    <t>ribonuclease E/G</t>
  </si>
  <si>
    <t>MCA_RS07290</t>
  </si>
  <si>
    <t>old_locus_tag=MCA1482</t>
  </si>
  <si>
    <t>WP_010960758.1</t>
  </si>
  <si>
    <t>ATP-dependent RNA helicase HrpA</t>
  </si>
  <si>
    <t>MCA_RS07295</t>
  </si>
  <si>
    <t>old_locus_tag=MCA1483</t>
  </si>
  <si>
    <t>WP_010960759.1</t>
  </si>
  <si>
    <t>nodulation protein NodJ</t>
  </si>
  <si>
    <t>MCA_RS07300</t>
  </si>
  <si>
    <t>old_locus_tag=MCA1484</t>
  </si>
  <si>
    <t>WP_017365645.1</t>
  </si>
  <si>
    <t>MCA_RS07305</t>
  </si>
  <si>
    <t>old_locus_tag=MCA1485</t>
  </si>
  <si>
    <t>WP_010960761.1</t>
  </si>
  <si>
    <t>MCA_RS07310</t>
  </si>
  <si>
    <t>old_locus_tag=MCA1486</t>
  </si>
  <si>
    <t>WP_017365646.1</t>
  </si>
  <si>
    <t>twin-arginine translocase subunit TatC</t>
  </si>
  <si>
    <t>MCA_RS07315</t>
  </si>
  <si>
    <t>old_locus_tag=MCA1487</t>
  </si>
  <si>
    <t>WP_010960763.1</t>
  </si>
  <si>
    <t>twin-arginine translocase subunit TatB</t>
  </si>
  <si>
    <t>MCA_RS07320</t>
  </si>
  <si>
    <t>old_locus_tag=MCA1488</t>
  </si>
  <si>
    <t>WP_010960764.1</t>
  </si>
  <si>
    <t>twin-arginine translocase TatA/TatE family subunit</t>
  </si>
  <si>
    <t>MCA_RS07325</t>
  </si>
  <si>
    <t>old_locus_tag=MCA1489</t>
  </si>
  <si>
    <t>WP_010960765.1</t>
  </si>
  <si>
    <t>MCA_RS07330</t>
  </si>
  <si>
    <t>old_locus_tag=MCA1490</t>
  </si>
  <si>
    <t>WP_010960766.1</t>
  </si>
  <si>
    <t>2,3,4,5-tetrahydropyridine-2,6-dicarboxylate N-succinyltransferase</t>
  </si>
  <si>
    <t>MCA_RS07335</t>
  </si>
  <si>
    <t>old_locus_tag=MCA1491</t>
  </si>
  <si>
    <t>WP_010960767.1</t>
  </si>
  <si>
    <t>succinyldiaminopimelate transaminase</t>
  </si>
  <si>
    <t>MCA_RS07340</t>
  </si>
  <si>
    <t>old_locus_tag=MCA1492</t>
  </si>
  <si>
    <t>WP_010960768.1</t>
  </si>
  <si>
    <t>DUF1552 domain-containing protein</t>
  </si>
  <si>
    <t>MCA_RS07345</t>
  </si>
  <si>
    <t>old_locus_tag=MCA1493</t>
  </si>
  <si>
    <t>WP_081423414.1</t>
  </si>
  <si>
    <t>DUF1592 domain-containing protein</t>
  </si>
  <si>
    <t>MCA_RS07350</t>
  </si>
  <si>
    <t>old_locus_tag=MCA1494</t>
  </si>
  <si>
    <t>WP_050738187.1</t>
  </si>
  <si>
    <t>NAD(P)/FAD-dependent oxidoreductase</t>
  </si>
  <si>
    <t>MCA_RS07355</t>
  </si>
  <si>
    <t>old_locus_tag=MCA1495</t>
  </si>
  <si>
    <t>WP_041361035.1</t>
  </si>
  <si>
    <t>MCA_RS07360</t>
  </si>
  <si>
    <t>old_locus_tag=MCA1496</t>
  </si>
  <si>
    <t>WP_010960772.1</t>
  </si>
  <si>
    <t>MCA_RS07365</t>
  </si>
  <si>
    <t>old_locus_tag=MCA1497</t>
  </si>
  <si>
    <t>WP_010960773.1</t>
  </si>
  <si>
    <t>MCA_RS07370</t>
  </si>
  <si>
    <t>old_locus_tag=MCA1498</t>
  </si>
  <si>
    <t>WP_081423415.1</t>
  </si>
  <si>
    <t>MCA_RS07375</t>
  </si>
  <si>
    <t>old_locus_tag=MCA1499</t>
  </si>
  <si>
    <t>WP_010960775.1</t>
  </si>
  <si>
    <t>glycolate oxidase iron-sulfur subunit</t>
  </si>
  <si>
    <t>MCA_RS07380</t>
  </si>
  <si>
    <t>old_locus_tag=MCA1500</t>
  </si>
  <si>
    <t>WP_010960776.1</t>
  </si>
  <si>
    <t>glycolate oxidase subunit GlcE</t>
  </si>
  <si>
    <t>MCA_RS07385</t>
  </si>
  <si>
    <t>old_locus_tag=MCA1501</t>
  </si>
  <si>
    <t>WP_010960777.1</t>
  </si>
  <si>
    <t>MCA_RS07390</t>
  </si>
  <si>
    <t>old_locus_tag=MCA1502</t>
  </si>
  <si>
    <t>WP_010960778.1</t>
  </si>
  <si>
    <t>rhomboid family intramembrane serine protease</t>
  </si>
  <si>
    <t>MCA_RS07395</t>
  </si>
  <si>
    <t>old_locus_tag=MCA1503</t>
  </si>
  <si>
    <t>WP_010960779.1</t>
  </si>
  <si>
    <t>MCA_RS07400</t>
  </si>
  <si>
    <t>old_locus_tag=MCA1504</t>
  </si>
  <si>
    <t>WP_010960780.1</t>
  </si>
  <si>
    <t>sulfite dehydrogenase</t>
  </si>
  <si>
    <t>MCA_RS07405</t>
  </si>
  <si>
    <t>WP_041361042.1</t>
  </si>
  <si>
    <t>MCA_RS07410</t>
  </si>
  <si>
    <t>old_locus_tag=MCA1506</t>
  </si>
  <si>
    <t>WP_010960781.1</t>
  </si>
  <si>
    <t>MCA_RS15705</t>
  </si>
  <si>
    <t>IS200/IS605 family transposase</t>
  </si>
  <si>
    <t>MCA_RS07415</t>
  </si>
  <si>
    <t>old_locus_tag=MCA1507</t>
  </si>
  <si>
    <t>WP_041361044.1</t>
  </si>
  <si>
    <t>MCA_RS15710</t>
  </si>
  <si>
    <t>old_locus_tag=MCA1508</t>
  </si>
  <si>
    <t>WP_010960783.1</t>
  </si>
  <si>
    <t>MCA_RS07430</t>
  </si>
  <si>
    <t>old_locus_tag=MCA1509</t>
  </si>
  <si>
    <t>WP_010960784.1</t>
  </si>
  <si>
    <t>MCA_RS07435</t>
  </si>
  <si>
    <t>old_locus_tag=MCA1510</t>
  </si>
  <si>
    <t>WP_010960785.1</t>
  </si>
  <si>
    <t>MCA_RS07440</t>
  </si>
  <si>
    <t>old_locus_tag=MCA1511</t>
  </si>
  <si>
    <t>WP_081423416.1</t>
  </si>
  <si>
    <t>tetratricopeptide repeat-containing protein</t>
  </si>
  <si>
    <t>MCA_RS07445</t>
  </si>
  <si>
    <t>WP_081423417.1</t>
  </si>
  <si>
    <t>tetratricopeptide repeat protein</t>
  </si>
  <si>
    <t>MCA_RS07450</t>
  </si>
  <si>
    <t>old_locus_tag=MCA1513</t>
  </si>
  <si>
    <t>WP_010960788.1</t>
  </si>
  <si>
    <t>MCA_RS07455</t>
  </si>
  <si>
    <t>old_locus_tag=MCA1514</t>
  </si>
  <si>
    <t>MCA_RS07460</t>
  </si>
  <si>
    <t>old_locus_tag=MCA1515</t>
  </si>
  <si>
    <t>WP_010960789.1</t>
  </si>
  <si>
    <t>MCA_RS07465</t>
  </si>
  <si>
    <t>old_locus_tag=MCA1516</t>
  </si>
  <si>
    <t>WP_010960790.1</t>
  </si>
  <si>
    <t>MCA_RS07470</t>
  </si>
  <si>
    <t>old_locus_tag=MCA1517</t>
  </si>
  <si>
    <t>MCA_RS07475</t>
  </si>
  <si>
    <t>old_locus_tag=MCA1518</t>
  </si>
  <si>
    <t>WP_010960791.1</t>
  </si>
  <si>
    <t>MCA_RS07480</t>
  </si>
  <si>
    <t>WP_041361053.1</t>
  </si>
  <si>
    <t>MCA_RS07485</t>
  </si>
  <si>
    <t>old_locus_tag=MCA1519</t>
  </si>
  <si>
    <t>WP_010960792.1</t>
  </si>
  <si>
    <t>sodium/hydrogen exchanger family protein</t>
  </si>
  <si>
    <t>MCA_RS07490</t>
  </si>
  <si>
    <t>old_locus_tag=MCA1521</t>
  </si>
  <si>
    <t>WP_010960794.1</t>
  </si>
  <si>
    <t>MCA_RS07495</t>
  </si>
  <si>
    <t>old_locus_tag=MCA1522</t>
  </si>
  <si>
    <t>WP_010960795.1</t>
  </si>
  <si>
    <t>4'-phosphopantetheinyl transferase</t>
  </si>
  <si>
    <t>MCA_RS07500</t>
  </si>
  <si>
    <t>old_locus_tag=MCA1523</t>
  </si>
  <si>
    <t>WP_010960796.1</t>
  </si>
  <si>
    <t>MCA_RS07505</t>
  </si>
  <si>
    <t>WP_010960797.1</t>
  </si>
  <si>
    <t>MCA_RS07510</t>
  </si>
  <si>
    <t>old_locus_tag=MCA1525</t>
  </si>
  <si>
    <t>WP_010960798.1</t>
  </si>
  <si>
    <t>MCA_RS07515</t>
  </si>
  <si>
    <t>old_locus_tag=MCA1526</t>
  </si>
  <si>
    <t>WP_010960799.1</t>
  </si>
  <si>
    <t>MCA_RS07520</t>
  </si>
  <si>
    <t>WP_041361060.1</t>
  </si>
  <si>
    <t>MCA_RS07525</t>
  </si>
  <si>
    <t>old_locus_tag=MCA1528</t>
  </si>
  <si>
    <t>WP_010960800.1</t>
  </si>
  <si>
    <t>MCA_RS07530</t>
  </si>
  <si>
    <t>old_locus_tag=MCA1529</t>
  </si>
  <si>
    <t>WP_010960801.1</t>
  </si>
  <si>
    <t>MxaK protein</t>
  </si>
  <si>
    <t>MCA_RS07535</t>
  </si>
  <si>
    <t>old_locus_tag=MCA1530</t>
  </si>
  <si>
    <t>WP_010960802.1</t>
  </si>
  <si>
    <t>MCA_RS07540</t>
  </si>
  <si>
    <t>old_locus_tag=MCA1531</t>
  </si>
  <si>
    <t>WP_010960803.1</t>
  </si>
  <si>
    <t>DUF2905 domain-containing protein</t>
  </si>
  <si>
    <t>MCA_RS07545</t>
  </si>
  <si>
    <t>old_locus_tag=MCA1532</t>
  </si>
  <si>
    <t>WP_010960804.1</t>
  </si>
  <si>
    <t>tRNA (guanosine(46)-N7)-methyltransferase TrmB</t>
  </si>
  <si>
    <t>MCA_RS07550</t>
  </si>
  <si>
    <t>old_locus_tag=MCA1533</t>
  </si>
  <si>
    <t>WP_010960805.1</t>
  </si>
  <si>
    <t>MCA_RS07555</t>
  </si>
  <si>
    <t>old_locus_tag=MCA1534</t>
  </si>
  <si>
    <t>WP_010960806.1</t>
  </si>
  <si>
    <t>YggT family protein</t>
  </si>
  <si>
    <t>MCA_RS07560</t>
  </si>
  <si>
    <t>old_locus_tag=MCA1535</t>
  </si>
  <si>
    <t>WP_010960807.1</t>
  </si>
  <si>
    <t>pyrroline-5-carboxylate reductase</t>
  </si>
  <si>
    <t>MCA_RS07565</t>
  </si>
  <si>
    <t>old_locus_tag=MCA1536</t>
  </si>
  <si>
    <t>WP_010960808.1</t>
  </si>
  <si>
    <t>YggS family pyridoxal phosphate-dependent enzyme</t>
  </si>
  <si>
    <t>MCA_RS07570</t>
  </si>
  <si>
    <t>old_locus_tag=MCA1537</t>
  </si>
  <si>
    <t>WP_010960809.1</t>
  </si>
  <si>
    <t>type IV pili twitching motility protein PilT</t>
  </si>
  <si>
    <t>MCA_RS07575</t>
  </si>
  <si>
    <t>old_locus_tag=MCA1538</t>
  </si>
  <si>
    <t>WP_010960810.1</t>
  </si>
  <si>
    <t>twitching motility protein PilT</t>
  </si>
  <si>
    <t>MCA_RS07580</t>
  </si>
  <si>
    <t>WP_041361062.1</t>
  </si>
  <si>
    <t>MCA_RS07585</t>
  </si>
  <si>
    <t>old_locus_tag=MCA1539</t>
  </si>
  <si>
    <t>WP_010960811.1</t>
  </si>
  <si>
    <t>MCA_RS07590</t>
  </si>
  <si>
    <t>old_locus_tag=MCA1540</t>
  </si>
  <si>
    <t>WP_010960812.1</t>
  </si>
  <si>
    <t>MCA_RS07595</t>
  </si>
  <si>
    <t>old_locus_tag=MCA1541</t>
  </si>
  <si>
    <t>WP_010960813.1</t>
  </si>
  <si>
    <t>succinate dehydrogenase assembly factor 2</t>
  </si>
  <si>
    <t>MCA_RS07600</t>
  </si>
  <si>
    <t>old_locus_tag=MCA1542</t>
  </si>
  <si>
    <t>WP_010960814.1</t>
  </si>
  <si>
    <t>succinate dehydrogenase iron-sulfur subunit</t>
  </si>
  <si>
    <t>aspA</t>
  </si>
  <si>
    <t>MCA_RS07605</t>
  </si>
  <si>
    <t>old_locus_tag=MCA1543</t>
  </si>
  <si>
    <t>WP_010960815.1</t>
  </si>
  <si>
    <t>class II fumarate hydratase</t>
  </si>
  <si>
    <t>MCA_RS07610</t>
  </si>
  <si>
    <t>old_locus_tag=MCA1544</t>
  </si>
  <si>
    <t>WP_010960816.1</t>
  </si>
  <si>
    <t>glutaredoxin family protein</t>
  </si>
  <si>
    <t>MCA_RS07615</t>
  </si>
  <si>
    <t>old_locus_tag=MCA1545</t>
  </si>
  <si>
    <t>WP_010960817.1</t>
  </si>
  <si>
    <t>methionine synthase</t>
  </si>
  <si>
    <t>MCA_RS07620</t>
  </si>
  <si>
    <t>old_locus_tag=MCA1546</t>
  </si>
  <si>
    <t>WP_010960818.1</t>
  </si>
  <si>
    <t>MCA_RS07625</t>
  </si>
  <si>
    <t>WP_017365690.1</t>
  </si>
  <si>
    <t>MCA_RS07630</t>
  </si>
  <si>
    <t>WP_041361066.1</t>
  </si>
  <si>
    <t>DUF2970 domain-containing protein</t>
  </si>
  <si>
    <t>MCA_RS07635</t>
  </si>
  <si>
    <t>old_locus_tag=MCA1548</t>
  </si>
  <si>
    <t>WP_010960820.1</t>
  </si>
  <si>
    <t>succinate dehydrogenase, cytochrome b556 subunit</t>
  </si>
  <si>
    <t>MCA_RS07640</t>
  </si>
  <si>
    <t>old_locus_tag=MCA1549</t>
  </si>
  <si>
    <t>WP_010960821.1</t>
  </si>
  <si>
    <t>succinate dehydrogenase, hydrophobic membrane anchor protein</t>
  </si>
  <si>
    <t>MCA_RS07645</t>
  </si>
  <si>
    <t>old_locus_tag=MCA1550</t>
  </si>
  <si>
    <t>WP_010960822.1</t>
  </si>
  <si>
    <t>succinate dehydrogenase flavoprotein subunit</t>
  </si>
  <si>
    <t>MCA_RS07650</t>
  </si>
  <si>
    <t>old_locus_tag=MCA1551</t>
  </si>
  <si>
    <t>WP_050738188.1</t>
  </si>
  <si>
    <t>DUF2726 domain-containing protein</t>
  </si>
  <si>
    <t>MCA_RS07655</t>
  </si>
  <si>
    <t>old_locus_tag=MCA1552</t>
  </si>
  <si>
    <t>WP_010960824.1</t>
  </si>
  <si>
    <t>arsenate reductase</t>
  </si>
  <si>
    <t>MCA_RS07660</t>
  </si>
  <si>
    <t>old_locus_tag=MCA1553</t>
  </si>
  <si>
    <t>WP_010960825.1</t>
  </si>
  <si>
    <t>succinyl-diaminopimelate desuccinylase</t>
  </si>
  <si>
    <t>MCA_RS07665</t>
  </si>
  <si>
    <t>old_locus_tag=MCA1555</t>
  </si>
  <si>
    <t>WP_041361068.1</t>
  </si>
  <si>
    <t>3-mercaptopyruvate sulfurtransferase</t>
  </si>
  <si>
    <t>MCA_RS07670</t>
  </si>
  <si>
    <t>old_locus_tag=MCA1556</t>
  </si>
  <si>
    <t>WP_017365699.1</t>
  </si>
  <si>
    <t>F0F1 ATP synthase subunit beta</t>
  </si>
  <si>
    <t>MCA_RS07675</t>
  </si>
  <si>
    <t>old_locus_tag=MCA1557</t>
  </si>
  <si>
    <t>WP_010960829.1</t>
  </si>
  <si>
    <t>MCA_RS07680</t>
  </si>
  <si>
    <t>WP_041361071.1</t>
  </si>
  <si>
    <t>MCA_RS07685</t>
  </si>
  <si>
    <t>old_locus_tag=MCA1559</t>
  </si>
  <si>
    <t>WP_050738237.1</t>
  </si>
  <si>
    <t>MCA_RS07690</t>
  </si>
  <si>
    <t>WP_041361073.1</t>
  </si>
  <si>
    <t>MCA_RS07695</t>
  </si>
  <si>
    <t>old_locus_tag=MCA1561</t>
  </si>
  <si>
    <t>WP_010960831.1</t>
  </si>
  <si>
    <t>MCA_RS07700</t>
  </si>
  <si>
    <t>old_locus_tag=MCA1562</t>
  </si>
  <si>
    <t>WP_010960832.1</t>
  </si>
  <si>
    <t>MCA_RS07705</t>
  </si>
  <si>
    <t>old_locus_tag=MCA1563</t>
  </si>
  <si>
    <t>WP_010960833.1</t>
  </si>
  <si>
    <t>MCA_RS07710</t>
  </si>
  <si>
    <t>old_locus_tag=MCA1564</t>
  </si>
  <si>
    <t>WP_010960834.1</t>
  </si>
  <si>
    <t>DUF4340 domain-containing protein</t>
  </si>
  <si>
    <t>MCA_RS07715</t>
  </si>
  <si>
    <t>old_locus_tag=MCA1565</t>
  </si>
  <si>
    <t>WP_010960835.1</t>
  </si>
  <si>
    <t>MCA_RS07720</t>
  </si>
  <si>
    <t>old_locus_tag=MCA1567</t>
  </si>
  <si>
    <t>WP_010960836.1</t>
  </si>
  <si>
    <t>molybdopterin molybdenumtransferase MoeA</t>
  </si>
  <si>
    <t>MCA_RS07725</t>
  </si>
  <si>
    <t>old_locus_tag=MCA1569</t>
  </si>
  <si>
    <t>WP_010960838.1</t>
  </si>
  <si>
    <t>long-chain fatty acid--CoA ligase</t>
  </si>
  <si>
    <t>MCA_RS07730</t>
  </si>
  <si>
    <t>WP_081423418.1</t>
  </si>
  <si>
    <t>MCA_RS07735</t>
  </si>
  <si>
    <t>old_locus_tag=MCA1574</t>
  </si>
  <si>
    <t>WP_041361075.1</t>
  </si>
  <si>
    <t>MCA_RS07740</t>
  </si>
  <si>
    <t>old_locus_tag=MCA1575</t>
  </si>
  <si>
    <t>WP_010960842.1</t>
  </si>
  <si>
    <t>NAD(P)-dependent alcohol dehydrogenase</t>
  </si>
  <si>
    <t>MCA_RS07745</t>
  </si>
  <si>
    <t>old_locus_tag=MCA1576</t>
  </si>
  <si>
    <t>WP_010960843.1</t>
  </si>
  <si>
    <t>penicillin-binding protein 1C</t>
  </si>
  <si>
    <t>MCA_RS07750</t>
  </si>
  <si>
    <t>old_locus_tag=MCA1577</t>
  </si>
  <si>
    <t>WP_010960844.1</t>
  </si>
  <si>
    <t>MCA_RS07755</t>
  </si>
  <si>
    <t>old_locus_tag=MCA1578</t>
  </si>
  <si>
    <t>WP_010960845.1</t>
  </si>
  <si>
    <t>beta-glucosidase</t>
  </si>
  <si>
    <t>MCA_RS07760</t>
  </si>
  <si>
    <t>old_locus_tag=MCA1579</t>
  </si>
  <si>
    <t>WP_010960846.1</t>
  </si>
  <si>
    <t>ATP-dependent DNA helicase</t>
  </si>
  <si>
    <t>MCA_RS07765</t>
  </si>
  <si>
    <t>old_locus_tag=MCA1580</t>
  </si>
  <si>
    <t>MCA_RS07770</t>
  </si>
  <si>
    <t>old_locus_tag=MCA1581</t>
  </si>
  <si>
    <t>WP_017365298.1</t>
  </si>
  <si>
    <t>MCA_RS07775</t>
  </si>
  <si>
    <t>old_locus_tag=MCA1583</t>
  </si>
  <si>
    <t>WP_010960849.1</t>
  </si>
  <si>
    <t>MCA_RS07780</t>
  </si>
  <si>
    <t>old_locus_tag=MCA1584</t>
  </si>
  <si>
    <t>WP_010960850.1</t>
  </si>
  <si>
    <t>MCA_RS07785</t>
  </si>
  <si>
    <t>old_locus_tag=MCA1585</t>
  </si>
  <si>
    <t>WP_010960851.1</t>
  </si>
  <si>
    <t>peptidyl-prolyl cis-trans isomerase</t>
  </si>
  <si>
    <t>MCA_RS07790</t>
  </si>
  <si>
    <t>old_locus_tag=MCA1586</t>
  </si>
  <si>
    <t>WP_010960852.1</t>
  </si>
  <si>
    <t>MCA_RS07795</t>
  </si>
  <si>
    <t>old_locus_tag=MCA1587</t>
  </si>
  <si>
    <t>WP_010960853.1</t>
  </si>
  <si>
    <t>phosphoketolase</t>
  </si>
  <si>
    <t>MCA_RS07800</t>
  </si>
  <si>
    <t>old_locus_tag=MCA1588</t>
  </si>
  <si>
    <t>WP_010960854.1</t>
  </si>
  <si>
    <t>MCA_RS07805</t>
  </si>
  <si>
    <t>old_locus_tag=MCA1589</t>
  </si>
  <si>
    <t>WP_010960855.1</t>
  </si>
  <si>
    <t>acetate/propionate family kinase</t>
  </si>
  <si>
    <t>MCA_RS07810</t>
  </si>
  <si>
    <t>old_locus_tag=MCA1590</t>
  </si>
  <si>
    <t>WP_041361077.1</t>
  </si>
  <si>
    <t>DUF2058 domain-containing protein</t>
  </si>
  <si>
    <t>MCA_RS07815</t>
  </si>
  <si>
    <t>old_locus_tag=MCA1592</t>
  </si>
  <si>
    <t>WP_010960858.1</t>
  </si>
  <si>
    <t>RluA family pseudouridine synthase</t>
  </si>
  <si>
    <t>MCA_RS07820</t>
  </si>
  <si>
    <t>old_locus_tag=MCA1593</t>
  </si>
  <si>
    <t>WP_041361080.1</t>
  </si>
  <si>
    <t>nuclease</t>
  </si>
  <si>
    <t>MCA_RS07825</t>
  </si>
  <si>
    <t>old_locus_tag=MCA1595</t>
  </si>
  <si>
    <t>WP_010960861.1</t>
  </si>
  <si>
    <t>multidrug transporter</t>
  </si>
  <si>
    <t>MCA_RS07830</t>
  </si>
  <si>
    <t>old_locus_tag=MCA1596</t>
  </si>
  <si>
    <t>WP_010960862.1</t>
  </si>
  <si>
    <t>MCA_RS07835</t>
  </si>
  <si>
    <t>old_locus_tag=MCA1597</t>
  </si>
  <si>
    <t>WP_010960863.1</t>
  </si>
  <si>
    <t>multidrug efflux RND transporter permease subunit</t>
  </si>
  <si>
    <t>MCA_RS07840</t>
  </si>
  <si>
    <t>old_locus_tag=MCA1598</t>
  </si>
  <si>
    <t>WP_041361082.1</t>
  </si>
  <si>
    <t>DUF1956 domain-containing protein</t>
  </si>
  <si>
    <t>MCA_RS07845</t>
  </si>
  <si>
    <t>old_locus_tag=MCA1599</t>
  </si>
  <si>
    <t>WP_041361084.1</t>
  </si>
  <si>
    <t>MCA_RS07850</t>
  </si>
  <si>
    <t>old_locus_tag=MCA1600</t>
  </si>
  <si>
    <t>WP_010960866.1</t>
  </si>
  <si>
    <t>HypC/HybG/HupF family hydrogenase formation chaperone</t>
  </si>
  <si>
    <t>MCA_RS07855</t>
  </si>
  <si>
    <t>old_locus_tag=MCA1601</t>
  </si>
  <si>
    <t>WP_010960867.1</t>
  </si>
  <si>
    <t>hydrogenase maturation nickel metallochaperone HypA</t>
  </si>
  <si>
    <t>MCA_RS07860</t>
  </si>
  <si>
    <t>old_locus_tag=MCA1602</t>
  </si>
  <si>
    <t>WP_010960868.1</t>
  </si>
  <si>
    <t>hydrogenase accessory protein HypB</t>
  </si>
  <si>
    <t>MCA_RS07865</t>
  </si>
  <si>
    <t>old_locus_tag=MCA1603</t>
  </si>
  <si>
    <t>WP_010960869.1</t>
  </si>
  <si>
    <t>hydrogenase formation protein HypD</t>
  </si>
  <si>
    <t>MCA_RS07870</t>
  </si>
  <si>
    <t>old_locus_tag=MCA1604</t>
  </si>
  <si>
    <t>WP_010960870.1</t>
  </si>
  <si>
    <t>carbamoyltransferase HypF</t>
  </si>
  <si>
    <t>MCA_RS07875</t>
  </si>
  <si>
    <t>MCA_RS07880</t>
  </si>
  <si>
    <t>WP_041361086.1</t>
  </si>
  <si>
    <t>MCA_RS07885</t>
  </si>
  <si>
    <t>old_locus_tag=MCA1608</t>
  </si>
  <si>
    <t>WP_010960872.1</t>
  </si>
  <si>
    <t>DUF2779 domain-containing protein</t>
  </si>
  <si>
    <t>MCA_RS07890</t>
  </si>
  <si>
    <t>WP_041361087.1</t>
  </si>
  <si>
    <t>MCA_RS15715</t>
  </si>
  <si>
    <t>WP_081423419.1</t>
  </si>
  <si>
    <t>MCA_RS07905</t>
  </si>
  <si>
    <t>old_locus_tag=MCA1610</t>
  </si>
  <si>
    <t>MCA_RS07910</t>
  </si>
  <si>
    <t>old_locus_tag=MCA1611</t>
  </si>
  <si>
    <t>MCA_RS07915</t>
  </si>
  <si>
    <t>pseudo;old_locus_tag=MCA1612</t>
  </si>
  <si>
    <t>MCA_RS07920</t>
  </si>
  <si>
    <t>WP_041361093.1</t>
  </si>
  <si>
    <t>MCA_RS07925</t>
  </si>
  <si>
    <t>old_locus_tag=MCA1614</t>
  </si>
  <si>
    <t>WP_010960875.1</t>
  </si>
  <si>
    <t>NYN domain-containing protein</t>
  </si>
  <si>
    <t>MCA_RS07930</t>
  </si>
  <si>
    <t>old_locus_tag=MCA1615</t>
  </si>
  <si>
    <t>WP_010960876.1</t>
  </si>
  <si>
    <t>recombinase family protein</t>
  </si>
  <si>
    <t>MCA_RS07935</t>
  </si>
  <si>
    <t>WP_041361095.1</t>
  </si>
  <si>
    <t>MCA_RS07940</t>
  </si>
  <si>
    <t>old_locus_tag=MCA1616</t>
  </si>
  <si>
    <t>WP_010960877.1</t>
  </si>
  <si>
    <t>DNA cytosine methyltransferase</t>
  </si>
  <si>
    <t>MCA_RS07945</t>
  </si>
  <si>
    <t>old_locus_tag=MCA1617</t>
  </si>
  <si>
    <t>WP_010960878.1</t>
  </si>
  <si>
    <t>MCA_RS07950</t>
  </si>
  <si>
    <t>old_locus_tag=MCA1618</t>
  </si>
  <si>
    <t>WP_010960879.1</t>
  </si>
  <si>
    <t>very short patch repair endonuclease</t>
  </si>
  <si>
    <t>MCA_RS07955</t>
  </si>
  <si>
    <t>old_locus_tag=MCA1619</t>
  </si>
  <si>
    <t>WP_010960880.1</t>
  </si>
  <si>
    <t>MCA_RS07960</t>
  </si>
  <si>
    <t>WP_010960881.1</t>
  </si>
  <si>
    <t>MCA_RS07965</t>
  </si>
  <si>
    <t>WP_041361097.1</t>
  </si>
  <si>
    <t>MCA_RS07970</t>
  </si>
  <si>
    <t>old_locus_tag=MCA1622</t>
  </si>
  <si>
    <t>WP_010960882.1</t>
  </si>
  <si>
    <t>AbrB/MazE/SpoVT family DNA-binding domain-containing protein</t>
  </si>
  <si>
    <t>MCA_RS07975</t>
  </si>
  <si>
    <t>old_locus_tag=MCA1623</t>
  </si>
  <si>
    <t>WP_010960883.1</t>
  </si>
  <si>
    <t>PIN domain-containing protein</t>
  </si>
  <si>
    <t>MCA_RS07980</t>
  </si>
  <si>
    <t>old_locus_tag=MCA1625</t>
  </si>
  <si>
    <t>WP_010960884.1</t>
  </si>
  <si>
    <t>MCA_RS07985</t>
  </si>
  <si>
    <t>WP_010960885.1</t>
  </si>
  <si>
    <t>MCA_RS07990</t>
  </si>
  <si>
    <t>old_locus_tag=MCA1627</t>
  </si>
  <si>
    <t>WP_010960886.1</t>
  </si>
  <si>
    <t>NAD-dependent protein deacylase</t>
  </si>
  <si>
    <t>MCA_RS07995</t>
  </si>
  <si>
    <t>WP_041361099.1</t>
  </si>
  <si>
    <t>MCA_RS08000</t>
  </si>
  <si>
    <t>old_locus_tag=MCA1629</t>
  </si>
  <si>
    <t>WP_010960888.1</t>
  </si>
  <si>
    <t>MCA_RS08005</t>
  </si>
  <si>
    <t>old_locus_tag=MCA1630</t>
  </si>
  <si>
    <t>WP_010960889.1</t>
  </si>
  <si>
    <t>chromosomal replication initiator protein DnaA</t>
  </si>
  <si>
    <t>MCA_RS08010</t>
  </si>
  <si>
    <t>old_locus_tag=MCA1631</t>
  </si>
  <si>
    <t>WP_081423420.1</t>
  </si>
  <si>
    <t>PspC domain-containing protein</t>
  </si>
  <si>
    <t>MCA_RS08015</t>
  </si>
  <si>
    <t>old_locus_tag=MCA1632</t>
  </si>
  <si>
    <t>WP_010960891.1</t>
  </si>
  <si>
    <t>mechanosensitive ion channel family protein</t>
  </si>
  <si>
    <t>MCA_RS08020</t>
  </si>
  <si>
    <t>old_locus_tag=MCA1633</t>
  </si>
  <si>
    <t>WP_010960892.1</t>
  </si>
  <si>
    <t>toxic anion resistance protein</t>
  </si>
  <si>
    <t>MCA_RS08025</t>
  </si>
  <si>
    <t>old_locus_tag=MCA1634</t>
  </si>
  <si>
    <t>WP_010960893.1</t>
  </si>
  <si>
    <t>ribonucleoside-diphosphate reductase subunit alpha</t>
  </si>
  <si>
    <t>MCA_RS08030</t>
  </si>
  <si>
    <t>old_locus_tag=MCA1635</t>
  </si>
  <si>
    <t>WP_010960894.1</t>
  </si>
  <si>
    <t>MCA_RS08035</t>
  </si>
  <si>
    <t>old_locus_tag=MCA1636</t>
  </si>
  <si>
    <t>WP_010960895.1</t>
  </si>
  <si>
    <t>cytochrome b</t>
  </si>
  <si>
    <t>MCA_RS08040</t>
  </si>
  <si>
    <t>old_locus_tag=MCA1637</t>
  </si>
  <si>
    <t>WP_010960896.1</t>
  </si>
  <si>
    <t>ribonucleotide-diphosphate reductase subunit beta</t>
  </si>
  <si>
    <t>MCA_RS08045</t>
  </si>
  <si>
    <t>old_locus_tag=MCA1638</t>
  </si>
  <si>
    <t>WP_010960897.1</t>
  </si>
  <si>
    <t>VanZ family protein</t>
  </si>
  <si>
    <t>MCA_RS08050</t>
  </si>
  <si>
    <t>old_locus_tag=MCA1639</t>
  </si>
  <si>
    <t>WP_010960898.1</t>
  </si>
  <si>
    <t>fatty acid desaturase</t>
  </si>
  <si>
    <t>MCA_RS08055</t>
  </si>
  <si>
    <t>old_locus_tag=MCA1640</t>
  </si>
  <si>
    <t>WP_010960899.1</t>
  </si>
  <si>
    <t>MCA_RS08060</t>
  </si>
  <si>
    <t>old_locus_tag=MCA1641</t>
  </si>
  <si>
    <t>WP_010960900.1</t>
  </si>
  <si>
    <t>iron-containing redox enzyme family protein</t>
  </si>
  <si>
    <t>MCA_RS08065</t>
  </si>
  <si>
    <t>old_locus_tag=MCA1642</t>
  </si>
  <si>
    <t>WP_010960901.1</t>
  </si>
  <si>
    <t>MCA_RS08070</t>
  </si>
  <si>
    <t>old_locus_tag=MCA1643</t>
  </si>
  <si>
    <t>WP_010960902.1</t>
  </si>
  <si>
    <t>MCA_RS08075</t>
  </si>
  <si>
    <t>old_locus_tag=MCA1644</t>
  </si>
  <si>
    <t>WP_010960903.1</t>
  </si>
  <si>
    <t>MCA_RS08080</t>
  </si>
  <si>
    <t>old_locus_tag=MCA1645</t>
  </si>
  <si>
    <t>WP_010960904.1</t>
  </si>
  <si>
    <t>MCA_RS08085</t>
  </si>
  <si>
    <t>old_locus_tag=MCA1646</t>
  </si>
  <si>
    <t>WP_041361103.1</t>
  </si>
  <si>
    <t>septation protein A</t>
  </si>
  <si>
    <t>MCA_RS08090</t>
  </si>
  <si>
    <t>old_locus_tag=MCA1647</t>
  </si>
  <si>
    <t>WP_010960906.1</t>
  </si>
  <si>
    <t>DUF1244 domain-containing protein</t>
  </si>
  <si>
    <t>MCA_RS08095</t>
  </si>
  <si>
    <t>old_locus_tag=MCA1648</t>
  </si>
  <si>
    <t>WP_010960907.1</t>
  </si>
  <si>
    <t>lactoylglutathione lyase</t>
  </si>
  <si>
    <t>MCA_RS08100</t>
  </si>
  <si>
    <t>old_locus_tag=MCA_tRNA-Ser-4</t>
  </si>
  <si>
    <t>anticodon=GGA</t>
  </si>
  <si>
    <t>MCA_RS08105</t>
  </si>
  <si>
    <t>WP_041361104.1</t>
  </si>
  <si>
    <t>MCA_RS08110</t>
  </si>
  <si>
    <t>old_locus_tag=MCA1650</t>
  </si>
  <si>
    <t>WP_010960908.1</t>
  </si>
  <si>
    <t>MCA_RS08115</t>
  </si>
  <si>
    <t>old_locus_tag=MCA1651</t>
  </si>
  <si>
    <t>WP_017365336.1</t>
  </si>
  <si>
    <t>MCA_RS08120</t>
  </si>
  <si>
    <t>old_locus_tag=MCA1652</t>
  </si>
  <si>
    <t>WP_010960910.1</t>
  </si>
  <si>
    <t>phosphatidylglycerophosphatase A</t>
  </si>
  <si>
    <t>MCA_RS08125</t>
  </si>
  <si>
    <t>old_locus_tag=MCA1653</t>
  </si>
  <si>
    <t>WP_050738189.1</t>
  </si>
  <si>
    <t>thiamine-phosphate kinase</t>
  </si>
  <si>
    <t>MCA_RS08130</t>
  </si>
  <si>
    <t>old_locus_tag=MCA1654</t>
  </si>
  <si>
    <t>WP_010960912.1</t>
  </si>
  <si>
    <t>N utilization substance protein B</t>
  </si>
  <si>
    <t>MCA_RS08135</t>
  </si>
  <si>
    <t>old_locus_tag=MCA1655</t>
  </si>
  <si>
    <t>WP_010960913.1</t>
  </si>
  <si>
    <t>6,7-dimethyl-8-ribityllumazine synthase</t>
  </si>
  <si>
    <t>MCA_RS08140</t>
  </si>
  <si>
    <t>old_locus_tag=MCA1656</t>
  </si>
  <si>
    <t>WP_010960914.1</t>
  </si>
  <si>
    <t>bifunctional 3,4-dihydroxy-2-butanone-4-phosphate synthase/GTP cyclohydrolase II</t>
  </si>
  <si>
    <t>MCA_RS08145</t>
  </si>
  <si>
    <t>old_locus_tag=MCA1657</t>
  </si>
  <si>
    <t>WP_010960915.1</t>
  </si>
  <si>
    <t>riboflavin synthase</t>
  </si>
  <si>
    <t>MCA_RS08150</t>
  </si>
  <si>
    <t>old_locus_tag=MCA1658</t>
  </si>
  <si>
    <t>WP_010960916.1</t>
  </si>
  <si>
    <t>bifunctional diaminohydroxyphosphoribosylaminopyrimidine deaminase/5-amino-6-(5-phosphoribosylamino)uracil reductase RibD</t>
  </si>
  <si>
    <t>MCA_RS08155</t>
  </si>
  <si>
    <t>old_locus_tag=MCA1659</t>
  </si>
  <si>
    <t>WP_010960917.1</t>
  </si>
  <si>
    <t>transcriptional regulator NrdR</t>
  </si>
  <si>
    <t>glyA</t>
  </si>
  <si>
    <t>MCA_RS08160</t>
  </si>
  <si>
    <t>old_locus_tag=MCA1660</t>
  </si>
  <si>
    <t>WP_010960918.1</t>
  </si>
  <si>
    <t>serine hydroxymethyltransferase</t>
  </si>
  <si>
    <t>MCA_RS08165</t>
  </si>
  <si>
    <t>old_locus_tag=MCA1661</t>
  </si>
  <si>
    <t>WP_050738190.1</t>
  </si>
  <si>
    <t>methyl-accepting chemotaxis protein</t>
  </si>
  <si>
    <t>MCA_RS08170</t>
  </si>
  <si>
    <t>old_locus_tag=MCA1662</t>
  </si>
  <si>
    <t>WP_010960920.1</t>
  </si>
  <si>
    <t>ABC transporter substrate-binding protein</t>
  </si>
  <si>
    <t>MCA_RS08175</t>
  </si>
  <si>
    <t>old_locus_tag=MCA1663</t>
  </si>
  <si>
    <t>WP_010960921.1</t>
  </si>
  <si>
    <t>MCA_RS08180</t>
  </si>
  <si>
    <t>old_locus_tag=MCA1664</t>
  </si>
  <si>
    <t>WP_041361105.1</t>
  </si>
  <si>
    <t>xanthine/uracil permease</t>
  </si>
  <si>
    <t>MCA_RS08185</t>
  </si>
  <si>
    <t>old_locus_tag=MCA1665</t>
  </si>
  <si>
    <t>WP_010960923.1</t>
  </si>
  <si>
    <t>MCA_RS08190</t>
  </si>
  <si>
    <t>old_locus_tag=MCA1666</t>
  </si>
  <si>
    <t>WP_050738191.1</t>
  </si>
  <si>
    <t>MCA_RS08195</t>
  </si>
  <si>
    <t>old_locus_tag=MCA1667</t>
  </si>
  <si>
    <t>WP_010960925.1</t>
  </si>
  <si>
    <t>pyridoxine 5'-phosphate synthase</t>
  </si>
  <si>
    <t>MCA_RS08200</t>
  </si>
  <si>
    <t>old_locus_tag=MCA1668</t>
  </si>
  <si>
    <t>WP_041361106.1</t>
  </si>
  <si>
    <t>MCA_RS08205</t>
  </si>
  <si>
    <t>old_locus_tag=MCA1669</t>
  </si>
  <si>
    <t>WP_010960927.1</t>
  </si>
  <si>
    <t>tRNA dihydrouridine(20/20a) synthase DusA</t>
  </si>
  <si>
    <t>MCA_RS08210</t>
  </si>
  <si>
    <t>old_locus_tag=MCA1670</t>
  </si>
  <si>
    <t>WP_010960928.1</t>
  </si>
  <si>
    <t>GTP cyclohydrolase I FolE</t>
  </si>
  <si>
    <t>MCA_RS08215</t>
  </si>
  <si>
    <t>old_locus_tag=MCA1671</t>
  </si>
  <si>
    <t>WP_010960929.1</t>
  </si>
  <si>
    <t>ferrochelatase</t>
  </si>
  <si>
    <t>MCA_RS08220</t>
  </si>
  <si>
    <t>old_locus_tag=MCA1672</t>
  </si>
  <si>
    <t>WP_010960930.1</t>
  </si>
  <si>
    <t>penicillin-binding protein 1B</t>
  </si>
  <si>
    <t>MCA_RS08225</t>
  </si>
  <si>
    <t>old_locus_tag=MCA1673</t>
  </si>
  <si>
    <t>WP_010960931.1</t>
  </si>
  <si>
    <t>MCA_RS08230</t>
  </si>
  <si>
    <t>old_locus_tag=MCA1674</t>
  </si>
  <si>
    <t>WP_010960932.1</t>
  </si>
  <si>
    <t>MCA_RS08235</t>
  </si>
  <si>
    <t>old_locus_tag=MCA1675</t>
  </si>
  <si>
    <t>WP_010960933.1</t>
  </si>
  <si>
    <t>ABC transporter ATP-binding protein/permease</t>
  </si>
  <si>
    <t>MCA_RS08240</t>
  </si>
  <si>
    <t>old_locus_tag=MCA1676</t>
  </si>
  <si>
    <t>WP_041361109.1</t>
  </si>
  <si>
    <t>hydrogenase expression/formation protein HypE</t>
  </si>
  <si>
    <t>MCA_RS08245</t>
  </si>
  <si>
    <t>old_locus_tag=MCA_tRNA-Gly-3</t>
  </si>
  <si>
    <t>anticodon=GCC</t>
  </si>
  <si>
    <t>MCA_RS08250</t>
  </si>
  <si>
    <t>old_locus_tag=MCA_tRNA-Cys-1</t>
  </si>
  <si>
    <t>tRNA-Cys</t>
  </si>
  <si>
    <t>anticodon=GCA</t>
  </si>
  <si>
    <t>MCA_RS08255</t>
  </si>
  <si>
    <t>old_locus_tag=MCA1677</t>
  </si>
  <si>
    <t>WP_010960935.1</t>
  </si>
  <si>
    <t>glutamine synthetase</t>
  </si>
  <si>
    <t>MCA_RS08260</t>
  </si>
  <si>
    <t>old_locus_tag=MCA1678</t>
  </si>
  <si>
    <t>WP_017365162.1</t>
  </si>
  <si>
    <t>8-oxo-dGTP diphosphatase MutT</t>
  </si>
  <si>
    <t>MCA_RS08265</t>
  </si>
  <si>
    <t>old_locus_tag=MCA1679</t>
  </si>
  <si>
    <t>WP_010960937.1</t>
  </si>
  <si>
    <t>bifunctional glutamate N-acetyltransferase/amino-acid N-acetyltransferase</t>
  </si>
  <si>
    <t>MCA_RS08270</t>
  </si>
  <si>
    <t>old_locus_tag=MCA1680</t>
  </si>
  <si>
    <t>WP_041361111.1</t>
  </si>
  <si>
    <t>protein translocase subunit SecA</t>
  </si>
  <si>
    <t>MCA_RS08275</t>
  </si>
  <si>
    <t>old_locus_tag=MCA1681</t>
  </si>
  <si>
    <t>WP_010960939.1</t>
  </si>
  <si>
    <t>excinuclease ABC subunit UvrC</t>
  </si>
  <si>
    <t>MCA_RS08280</t>
  </si>
  <si>
    <t>old_locus_tag=MCA1682</t>
  </si>
  <si>
    <t>WP_010960940.1</t>
  </si>
  <si>
    <t>CDP-diacylglycerol--glycerol-3-phosphate 3-phosphatidyltransferase</t>
  </si>
  <si>
    <t>MCA_RS08285</t>
  </si>
  <si>
    <t>old_locus_tag=MCA1683</t>
  </si>
  <si>
    <t>WP_010960941.1</t>
  </si>
  <si>
    <t>MCA_RS08290</t>
  </si>
  <si>
    <t>old_locus_tag=MCA1684</t>
  </si>
  <si>
    <t>WP_010960942.1</t>
  </si>
  <si>
    <t>MCA_RS08295</t>
  </si>
  <si>
    <t>old_locus_tag=MCA1685</t>
  </si>
  <si>
    <t>WP_010960943.1</t>
  </si>
  <si>
    <t>MCA_RS08300</t>
  </si>
  <si>
    <t>old_locus_tag=MCA1686</t>
  </si>
  <si>
    <t>WP_010960944.1</t>
  </si>
  <si>
    <t>MCA_RS08305</t>
  </si>
  <si>
    <t>old_locus_tag=MCA1687</t>
  </si>
  <si>
    <t>WP_010960945.1</t>
  </si>
  <si>
    <t>DUF853 domain-containing protein</t>
  </si>
  <si>
    <t>MCA_RS08310</t>
  </si>
  <si>
    <t>old_locus_tag=MCA1688</t>
  </si>
  <si>
    <t>WP_010960946.1</t>
  </si>
  <si>
    <t>MCA_RS15350</t>
  </si>
  <si>
    <t>old_locus_tag=MCA1689</t>
  </si>
  <si>
    <t>WP_010960947.1</t>
  </si>
  <si>
    <t>MCA_RS08320</t>
  </si>
  <si>
    <t>old_locus_tag=MCA1690</t>
  </si>
  <si>
    <t>WP_010960948.1</t>
  </si>
  <si>
    <t>penicillin-insensitive murein endopeptidase</t>
  </si>
  <si>
    <t>MCA_RS08325</t>
  </si>
  <si>
    <t>old_locus_tag=MCA1691</t>
  </si>
  <si>
    <t>WP_010960949.1</t>
  </si>
  <si>
    <t>tRNA (adenosine(37)-N6)-dimethylallyltransferase MiaA</t>
  </si>
  <si>
    <t>mutL</t>
  </si>
  <si>
    <t>MCA_RS08330</t>
  </si>
  <si>
    <t>old_locus_tag=MCA1692</t>
  </si>
  <si>
    <t>WP_010960950.1</t>
  </si>
  <si>
    <t>DNA mismatch repair endonuclease MutL</t>
  </si>
  <si>
    <t>MCA_RS08335</t>
  </si>
  <si>
    <t>old_locus_tag=MCA1693</t>
  </si>
  <si>
    <t>WP_010960951.1</t>
  </si>
  <si>
    <t>MCA_RS08340</t>
  </si>
  <si>
    <t>old_locus_tag=MCA1694</t>
  </si>
  <si>
    <t>WP_010960952.1</t>
  </si>
  <si>
    <t>thioredoxin-disulfide reductase</t>
  </si>
  <si>
    <t>MCA_RS08345</t>
  </si>
  <si>
    <t>old_locus_tag=MCA1695</t>
  </si>
  <si>
    <t>WP_010960953.1</t>
  </si>
  <si>
    <t>DNA translocase FtsK</t>
  </si>
  <si>
    <t>MCA_RS08350</t>
  </si>
  <si>
    <t>old_locus_tag=MCA1696</t>
  </si>
  <si>
    <t>WP_050738192.1</t>
  </si>
  <si>
    <t>ubiquinone-binding protein</t>
  </si>
  <si>
    <t>MCA_RS08355</t>
  </si>
  <si>
    <t>old_locus_tag=MCA1697</t>
  </si>
  <si>
    <t>WP_010960955.1</t>
  </si>
  <si>
    <t>flavodoxin</t>
  </si>
  <si>
    <t>MCA_RS08360</t>
  </si>
  <si>
    <t>old_locus_tag=MCA1700</t>
  </si>
  <si>
    <t>WP_010960958.1</t>
  </si>
  <si>
    <t>MCA_RS08365</t>
  </si>
  <si>
    <t>old_locus_tag=MCA1701</t>
  </si>
  <si>
    <t>WP_041361116.1</t>
  </si>
  <si>
    <t>MCA_RS15720</t>
  </si>
  <si>
    <t>pseudo;old_locus_tag=MCA1703</t>
  </si>
  <si>
    <t>MCA_RS08380</t>
  </si>
  <si>
    <t>old_locus_tag=MCA1704</t>
  </si>
  <si>
    <t>WP_010960960.1</t>
  </si>
  <si>
    <t>MCA_RS08385</t>
  </si>
  <si>
    <t>old_locus_tag=MCA1705</t>
  </si>
  <si>
    <t>WP_010960961.1</t>
  </si>
  <si>
    <t>MCA_RS08390</t>
  </si>
  <si>
    <t>MCA_RS08395</t>
  </si>
  <si>
    <t>old_locus_tag=MCA1707</t>
  </si>
  <si>
    <t>WP_010960962.1</t>
  </si>
  <si>
    <t>MCA_RS08400</t>
  </si>
  <si>
    <t>WP_050738194.1</t>
  </si>
  <si>
    <t>MCA_RS08405</t>
  </si>
  <si>
    <t>old_locus_tag=MCA_tRNA-Lys-2</t>
  </si>
  <si>
    <t>anticodon=TTT</t>
  </si>
  <si>
    <t>MCA_RS08410</t>
  </si>
  <si>
    <t>WP_050738195.1</t>
  </si>
  <si>
    <t>MCA_RS08415</t>
  </si>
  <si>
    <t>old_locus_tag=MCA1710</t>
  </si>
  <si>
    <t>WP_010960964.1</t>
  </si>
  <si>
    <t>MCA_RS08420</t>
  </si>
  <si>
    <t>old_locus_tag=MCA1711</t>
  </si>
  <si>
    <t>WP_010960965.1</t>
  </si>
  <si>
    <t>tRNA (N(6)-L-threonylcarbamoyladenosine(37)-C(2))-methylthiotransferase MtaB</t>
  </si>
  <si>
    <t>MCA_RS08425</t>
  </si>
  <si>
    <t>old_locus_tag=MCA1712</t>
  </si>
  <si>
    <t>WP_050738238.1</t>
  </si>
  <si>
    <t>sulfate transporter CysZ</t>
  </si>
  <si>
    <t>MCA_RS08430</t>
  </si>
  <si>
    <t>old_locus_tag=MCA1713</t>
  </si>
  <si>
    <t>WP_010960967.1</t>
  </si>
  <si>
    <t>two-component system response regulator GlrR</t>
  </si>
  <si>
    <t>MCA_RS08435</t>
  </si>
  <si>
    <t>old_locus_tag=MCA1714</t>
  </si>
  <si>
    <t>WP_010960968.1</t>
  </si>
  <si>
    <t>MCA_RS08440</t>
  </si>
  <si>
    <t>old_locus_tag=MCA1715</t>
  </si>
  <si>
    <t>WP_010960969.1</t>
  </si>
  <si>
    <t>sensor histidine kinase</t>
  </si>
  <si>
    <t>MCA_RS08445</t>
  </si>
  <si>
    <t>old_locus_tag=MCA1716</t>
  </si>
  <si>
    <t>WP_010960970.1</t>
  </si>
  <si>
    <t>phosphoribosylpyrophosphate synthetase</t>
  </si>
  <si>
    <t>MCA_RS08450</t>
  </si>
  <si>
    <t>old_locus_tag=MCA1717</t>
  </si>
  <si>
    <t>WP_010960971.1</t>
  </si>
  <si>
    <t>thymidine phosphorylase</t>
  </si>
  <si>
    <t>MCA_RS08455</t>
  </si>
  <si>
    <t>old_locus_tag=MCA1718</t>
  </si>
  <si>
    <t>WP_010960972.1</t>
  </si>
  <si>
    <t>DUF2076 domain-containing protein</t>
  </si>
  <si>
    <t>MCA_RS08460</t>
  </si>
  <si>
    <t>old_locus_tag=MCA1720</t>
  </si>
  <si>
    <t>WP_010960974.1</t>
  </si>
  <si>
    <t>MCA_RS08465</t>
  </si>
  <si>
    <t>old_locus_tag=MCA1721</t>
  </si>
  <si>
    <t>WP_010960975.1</t>
  </si>
  <si>
    <t>MCA_RS08470</t>
  </si>
  <si>
    <t>old_locus_tag=MCA1722</t>
  </si>
  <si>
    <t>WP_010960976.1</t>
  </si>
  <si>
    <t>MCA_RS08475</t>
  </si>
  <si>
    <t>old_locus_tag=MCA1723</t>
  </si>
  <si>
    <t>WP_010960977.1</t>
  </si>
  <si>
    <t>MCA_RS08480</t>
  </si>
  <si>
    <t>old_locus_tag=MCA1724</t>
  </si>
  <si>
    <t>WP_010960978.1</t>
  </si>
  <si>
    <t>MarC family protein</t>
  </si>
  <si>
    <t>MCA_RS08485</t>
  </si>
  <si>
    <t>old_locus_tag=MCA1725</t>
  </si>
  <si>
    <t>WP_010960979.1</t>
  </si>
  <si>
    <t>MCA_RS08490</t>
  </si>
  <si>
    <t>WP_017365199.1</t>
  </si>
  <si>
    <t>MCA_RS08495</t>
  </si>
  <si>
    <t>WP_017365200.1</t>
  </si>
  <si>
    <t>MCA_RS08500</t>
  </si>
  <si>
    <t>old_locus_tag=MCA1727</t>
  </si>
  <si>
    <t>WP_010960981.1</t>
  </si>
  <si>
    <t>cytochrome c biogenesis protein</t>
  </si>
  <si>
    <t>MCA_RS08505</t>
  </si>
  <si>
    <t>old_locus_tag=MCA1728</t>
  </si>
  <si>
    <t>WP_010960982.1</t>
  </si>
  <si>
    <t>ZIP family metal transporter</t>
  </si>
  <si>
    <t>MCA_RS08510</t>
  </si>
  <si>
    <t>old_locus_tag=MCA1729</t>
  </si>
  <si>
    <t>WP_010960983.1</t>
  </si>
  <si>
    <t>MCA_RS08515</t>
  </si>
  <si>
    <t>old_locus_tag=MCA1730</t>
  </si>
  <si>
    <t>WP_010960984.1</t>
  </si>
  <si>
    <t>MCA_RS08520</t>
  </si>
  <si>
    <t>old_locus_tag=MCA1731</t>
  </si>
  <si>
    <t>WP_010960985.1</t>
  </si>
  <si>
    <t>MCA_RS08525</t>
  </si>
  <si>
    <t>old_locus_tag=MCA1732</t>
  </si>
  <si>
    <t>WP_010960986.1</t>
  </si>
  <si>
    <t>MCA_RS08530</t>
  </si>
  <si>
    <t>old_locus_tag=MCA1733</t>
  </si>
  <si>
    <t>WP_010960987.1</t>
  </si>
  <si>
    <t>MCA_RS08535</t>
  </si>
  <si>
    <t>old_locus_tag=MCA1734</t>
  </si>
  <si>
    <t>WP_010960988.1</t>
  </si>
  <si>
    <t>alanine racemase</t>
  </si>
  <si>
    <t>MCA_RS08540</t>
  </si>
  <si>
    <t>old_locus_tag=MCA1735</t>
  </si>
  <si>
    <t>WP_010960989.1</t>
  </si>
  <si>
    <t>replicative DNA helicase</t>
  </si>
  <si>
    <t>MCA_RS08545</t>
  </si>
  <si>
    <t>old_locus_tag=MCA1736</t>
  </si>
  <si>
    <t>WP_010960990.1</t>
  </si>
  <si>
    <t>bifunctional heptose 7-phosphate kinase/heptose 1-phosphate adenyltransferase</t>
  </si>
  <si>
    <t>MCA_RS08550</t>
  </si>
  <si>
    <t>old_locus_tag=MCA1737</t>
  </si>
  <si>
    <t>WP_010960991.1</t>
  </si>
  <si>
    <t>prolyl aminopeptidase</t>
  </si>
  <si>
    <t>MCA_RS08555</t>
  </si>
  <si>
    <t>old_locus_tag=MCA1738</t>
  </si>
  <si>
    <t>WP_010960992.1</t>
  </si>
  <si>
    <t>MCA_RS08560</t>
  </si>
  <si>
    <t>old_locus_tag=MCA1739</t>
  </si>
  <si>
    <t>WP_010960993.1</t>
  </si>
  <si>
    <t>CoA ester lyase</t>
  </si>
  <si>
    <t>MCA_RS08565</t>
  </si>
  <si>
    <t>old_locus_tag=MCA1740</t>
  </si>
  <si>
    <t>WP_010960994.1</t>
  </si>
  <si>
    <t>MCA_RS08570</t>
  </si>
  <si>
    <t>old_locus_tag=MCA1741</t>
  </si>
  <si>
    <t>WP_010960995.1</t>
  </si>
  <si>
    <t>MCA_RS08575</t>
  </si>
  <si>
    <t>old_locus_tag=MCA1742</t>
  </si>
  <si>
    <t>WP_010960996.1</t>
  </si>
  <si>
    <t>sulfurtransferase</t>
  </si>
  <si>
    <t>MCA_RS08580</t>
  </si>
  <si>
    <t>old_locus_tag=MCA1743</t>
  </si>
  <si>
    <t>WP_010960997.1</t>
  </si>
  <si>
    <t>D-tyrosyl-tRNA(Tyr) deacylase</t>
  </si>
  <si>
    <t>MCA_RS08585</t>
  </si>
  <si>
    <t>old_locus_tag=MCA1744</t>
  </si>
  <si>
    <t>WP_010960998.1</t>
  </si>
  <si>
    <t>MCA_RS08590</t>
  </si>
  <si>
    <t>old_locus_tag=MCA1745</t>
  </si>
  <si>
    <t>WP_010960999.1</t>
  </si>
  <si>
    <t>tRNA dihydrouridine synthase DusB</t>
  </si>
  <si>
    <t>MCA_RS08595</t>
  </si>
  <si>
    <t>old_locus_tag=MCA1746</t>
  </si>
  <si>
    <t>WP_010961000.1</t>
  </si>
  <si>
    <t>Fis family transcriptional regulator</t>
  </si>
  <si>
    <t>MCA_RS08600</t>
  </si>
  <si>
    <t>old_locus_tag=MCA1747</t>
  </si>
  <si>
    <t>WP_010961001.1</t>
  </si>
  <si>
    <t>bifunctional phosphoribosylaminoimidazolecarboxamide formyltransferase/IMP cyclohydrolase PurH</t>
  </si>
  <si>
    <t>MCA_RS08605</t>
  </si>
  <si>
    <t>old_locus_tag=MCA1748</t>
  </si>
  <si>
    <t>WP_010961002.1</t>
  </si>
  <si>
    <t>4Fe-4S dicluster domain-containing protein</t>
  </si>
  <si>
    <t>MCA_RS08610</t>
  </si>
  <si>
    <t>old_locus_tag=MCA1749</t>
  </si>
  <si>
    <t>WP_026045934.1</t>
  </si>
  <si>
    <t>S-adenosylmethionine decarboxylase proenzyme</t>
  </si>
  <si>
    <t>MCA_RS08615</t>
  </si>
  <si>
    <t>old_locus_tag=MCA1750</t>
  </si>
  <si>
    <t>WP_010961004.1</t>
  </si>
  <si>
    <t>OsmC family protein</t>
  </si>
  <si>
    <t>MCA_RS08620</t>
  </si>
  <si>
    <t>old_locus_tag=MCA1751</t>
  </si>
  <si>
    <t>WP_010961005.1</t>
  </si>
  <si>
    <t>MCA_RS08625</t>
  </si>
  <si>
    <t>old_locus_tag=MCA1752</t>
  </si>
  <si>
    <t>WP_010961006.1</t>
  </si>
  <si>
    <t>MCA_RS15365</t>
  </si>
  <si>
    <t>WP_017365216.1</t>
  </si>
  <si>
    <t>MCA_RS08635</t>
  </si>
  <si>
    <t>old_locus_tag=MCA1753</t>
  </si>
  <si>
    <t>WP_010961007.1</t>
  </si>
  <si>
    <t>ubiF</t>
  </si>
  <si>
    <t>MCA_RS08640</t>
  </si>
  <si>
    <t>old_locus_tag=MCA1754</t>
  </si>
  <si>
    <t>WP_010961008.1</t>
  </si>
  <si>
    <t>FAD-binding monooxygenase</t>
  </si>
  <si>
    <t>MCA_RS08645</t>
  </si>
  <si>
    <t>old_locus_tag=MCA1755</t>
  </si>
  <si>
    <t>WP_081423421.1</t>
  </si>
  <si>
    <t>gabD</t>
  </si>
  <si>
    <t>MCA_RS08650</t>
  </si>
  <si>
    <t>old_locus_tag=MCA1756</t>
  </si>
  <si>
    <t>WP_010961010.1</t>
  </si>
  <si>
    <t>NAD-dependent succinate-semialdehyde dehydrogenase</t>
  </si>
  <si>
    <t>MCA_RS08655</t>
  </si>
  <si>
    <t>old_locus_tag=MCA1757</t>
  </si>
  <si>
    <t>WP_010961011.1</t>
  </si>
  <si>
    <t>FAD-linked oxidase</t>
  </si>
  <si>
    <t>MCA_RS15725</t>
  </si>
  <si>
    <t>old_locus_tag=MCA1758</t>
  </si>
  <si>
    <t>WP_081423422.1</t>
  </si>
  <si>
    <t>DUF2459 domain-containing protein</t>
  </si>
  <si>
    <t>MCA_RS08660</t>
  </si>
  <si>
    <t>old_locus_tag=MCA1759</t>
  </si>
  <si>
    <t>WP_010961013.1</t>
  </si>
  <si>
    <t>universal stress protein</t>
  </si>
  <si>
    <t>MCA_RS08665</t>
  </si>
  <si>
    <t>old_locus_tag=MCA1760</t>
  </si>
  <si>
    <t>WP_010961014.1</t>
  </si>
  <si>
    <t>sodium/hydrogen exchanger</t>
  </si>
  <si>
    <t>MCA_RS08670</t>
  </si>
  <si>
    <t>old_locus_tag=MCA1761</t>
  </si>
  <si>
    <t>WP_010961015.1</t>
  </si>
  <si>
    <t>ATPase</t>
  </si>
  <si>
    <t>MCA_RS08675</t>
  </si>
  <si>
    <t>old_locus_tag=MCA1762</t>
  </si>
  <si>
    <t>WP_010961016.1</t>
  </si>
  <si>
    <t>MCA_RS08680</t>
  </si>
  <si>
    <t>old_locus_tag=MCA1763</t>
  </si>
  <si>
    <t>WP_041361123.1</t>
  </si>
  <si>
    <t>OpgC domain-containing protein</t>
  </si>
  <si>
    <t>MCA_RS08685</t>
  </si>
  <si>
    <t>old_locus_tag=MCA1764</t>
  </si>
  <si>
    <t>WP_010961018.1</t>
  </si>
  <si>
    <t>MCA_RS08690</t>
  </si>
  <si>
    <t>old_locus_tag=MCA1765</t>
  </si>
  <si>
    <t>WP_010961019.1</t>
  </si>
  <si>
    <t>MCA_RS08695</t>
  </si>
  <si>
    <t>old_locus_tag=MCA1766</t>
  </si>
  <si>
    <t>WP_010961020.1</t>
  </si>
  <si>
    <t>MCA_RS08700</t>
  </si>
  <si>
    <t>old_locus_tag=MCA1767</t>
  </si>
  <si>
    <t>WP_010961021.1</t>
  </si>
  <si>
    <t>MCA_RS08705</t>
  </si>
  <si>
    <t>old_locus_tag=MCA1768</t>
  </si>
  <si>
    <t>WP_010961022.1</t>
  </si>
  <si>
    <t>MCA_RS08710</t>
  </si>
  <si>
    <t>old_locus_tag=MCA1769</t>
  </si>
  <si>
    <t>WP_010961023.1</t>
  </si>
  <si>
    <t>MCA_RS08715</t>
  </si>
  <si>
    <t>old_locus_tag=MCA1772</t>
  </si>
  <si>
    <t>WP_010961025.1</t>
  </si>
  <si>
    <t>MCA_RS08720</t>
  </si>
  <si>
    <t>old_locus_tag=MCA1774</t>
  </si>
  <si>
    <t>WP_010961027.1</t>
  </si>
  <si>
    <t>MCA_RS08725</t>
  </si>
  <si>
    <t>old_locus_tag=MCA1775</t>
  </si>
  <si>
    <t>WP_010961028.1</t>
  </si>
  <si>
    <t>MCA_RS08730</t>
  </si>
  <si>
    <t>old_locus_tag=MCA1776</t>
  </si>
  <si>
    <t>WP_010961029.1</t>
  </si>
  <si>
    <t>aspartate--tRNA ligase</t>
  </si>
  <si>
    <t>MCA_RS08735</t>
  </si>
  <si>
    <t>old_locus_tag=MCA1777</t>
  </si>
  <si>
    <t>WP_010961030.1</t>
  </si>
  <si>
    <t>MCA_RS08740</t>
  </si>
  <si>
    <t>old_locus_tag=MCA1778</t>
  </si>
  <si>
    <t>WP_010961031.1</t>
  </si>
  <si>
    <t>heme A synthase</t>
  </si>
  <si>
    <t>MCA_RS08745</t>
  </si>
  <si>
    <t>old_locus_tag=MCA1779</t>
  </si>
  <si>
    <t>WP_010961032.1</t>
  </si>
  <si>
    <t>MCA_RS08750</t>
  </si>
  <si>
    <t>old_locus_tag=MCA1780</t>
  </si>
  <si>
    <t>WP_010961033.1</t>
  </si>
  <si>
    <t>type III pantothenate kinase</t>
  </si>
  <si>
    <t>MCA_RS08755</t>
  </si>
  <si>
    <t>old_locus_tag=MCA1781</t>
  </si>
  <si>
    <t>WP_010961034.1</t>
  </si>
  <si>
    <t>biotin--[acetyl-CoA-carboxylase] ligase</t>
  </si>
  <si>
    <t>MCA_RS08760</t>
  </si>
  <si>
    <t>pseudo;old_locus_tag=MCA1782</t>
  </si>
  <si>
    <t>MCA_RS08770</t>
  </si>
  <si>
    <t>old_locus_tag=MCA1784</t>
  </si>
  <si>
    <t>WP_010961037.1</t>
  </si>
  <si>
    <t>adenylosuccinate lyase</t>
  </si>
  <si>
    <t>MCA_RS08775</t>
  </si>
  <si>
    <t>old_locus_tag=MCA1785</t>
  </si>
  <si>
    <t>WP_010961038.1</t>
  </si>
  <si>
    <t>tRNA 2-thiouridine(34) synthase MnmA</t>
  </si>
  <si>
    <t>MCA_RS08780</t>
  </si>
  <si>
    <t>old_locus_tag=MCA1786</t>
  </si>
  <si>
    <t>WP_010961039.1</t>
  </si>
  <si>
    <t>MCA_RS08785</t>
  </si>
  <si>
    <t>old_locus_tag=MCA1787</t>
  </si>
  <si>
    <t>WP_010961040.1</t>
  </si>
  <si>
    <t>MCA_RS08790</t>
  </si>
  <si>
    <t>old_locus_tag=MCA1788</t>
  </si>
  <si>
    <t>WP_010961041.1</t>
  </si>
  <si>
    <t>ATP-dependent Clp protease adaptor ClpS</t>
  </si>
  <si>
    <t>MCA_RS08795</t>
  </si>
  <si>
    <t>old_locus_tag=MCA1789</t>
  </si>
  <si>
    <t>WP_010961042.1</t>
  </si>
  <si>
    <t>ATP-dependent Clp protease ATP-binding subunit ClpA</t>
  </si>
  <si>
    <t>MCA_RS08800</t>
  </si>
  <si>
    <t>old_locus_tag=MCA1790</t>
  </si>
  <si>
    <t>WP_010961043.1</t>
  </si>
  <si>
    <t>translation initiation factor IF-1</t>
  </si>
  <si>
    <t>MCA_RS08805</t>
  </si>
  <si>
    <t>old_locus_tag=MCA1791</t>
  </si>
  <si>
    <t>WP_041361523.1</t>
  </si>
  <si>
    <t>arginyltransferase</t>
  </si>
  <si>
    <t>MCA_RS08810</t>
  </si>
  <si>
    <t>old_locus_tag=MCA1792</t>
  </si>
  <si>
    <t>WP_010961045.1</t>
  </si>
  <si>
    <t>leucyl/phenylalanyl-tRNA--protein transferase</t>
  </si>
  <si>
    <t>MCA_RS08815</t>
  </si>
  <si>
    <t>old_locus_tag=MCA1793</t>
  </si>
  <si>
    <t>WP_010961046.1</t>
  </si>
  <si>
    <t>MCA_RS08820</t>
  </si>
  <si>
    <t>old_locus_tag=MCA1794</t>
  </si>
  <si>
    <t>WP_010961047.1</t>
  </si>
  <si>
    <t>energy-dependent translational throttle protein EttA</t>
  </si>
  <si>
    <t>MCA_RS08825</t>
  </si>
  <si>
    <t>old_locus_tag=MCA1795</t>
  </si>
  <si>
    <t>WP_050738196.1</t>
  </si>
  <si>
    <t>DUF815 domain-containing protein</t>
  </si>
  <si>
    <t>MCA_RS08830</t>
  </si>
  <si>
    <t>old_locus_tag=MCA1796</t>
  </si>
  <si>
    <t>WP_010961049.1</t>
  </si>
  <si>
    <t>particulate methane monooxygenase subunit alpha</t>
  </si>
  <si>
    <t>MCA_RS08835</t>
  </si>
  <si>
    <t>old_locus_tag=MCA1797</t>
  </si>
  <si>
    <t>WP_010961050.1</t>
  </si>
  <si>
    <t>particulate methane monooxygenase subunit beta</t>
  </si>
  <si>
    <t>MCA_RS08840</t>
  </si>
  <si>
    <t>old_locus_tag=MCA1798</t>
  </si>
  <si>
    <t>WP_010961051.1</t>
  </si>
  <si>
    <t>MCA_RS08845</t>
  </si>
  <si>
    <t>old_locus_tag=MCA1799</t>
  </si>
  <si>
    <t>WP_010961052.1</t>
  </si>
  <si>
    <t>MCA_RS08850</t>
  </si>
  <si>
    <t>old_locus_tag=MCA1800</t>
  </si>
  <si>
    <t>WP_041361130.1</t>
  </si>
  <si>
    <t>MCA_RS08855</t>
  </si>
  <si>
    <t>old_locus_tag=MCA1801</t>
  </si>
  <si>
    <t>WP_010961054.1</t>
  </si>
  <si>
    <t>MCA_RS08860</t>
  </si>
  <si>
    <t>old_locus_tag=MCA1802</t>
  </si>
  <si>
    <t>WP_041361132.1</t>
  </si>
  <si>
    <t>DUF4202 domain-containing protein</t>
  </si>
  <si>
    <t>MCA_RS08865</t>
  </si>
  <si>
    <t>old_locus_tag=MCA1803</t>
  </si>
  <si>
    <t>WP_010961056.1</t>
  </si>
  <si>
    <t>dienelactone hydrolase family protein</t>
  </si>
  <si>
    <t>MCA_RS08870</t>
  </si>
  <si>
    <t>old_locus_tag=MCA1804</t>
  </si>
  <si>
    <t>WP_010961057.1</t>
  </si>
  <si>
    <t>acetyl-CoA carboxylase carboxyl transferase subunit alpha</t>
  </si>
  <si>
    <t>MCA_RS08875</t>
  </si>
  <si>
    <t>old_locus_tag=MCA1805</t>
  </si>
  <si>
    <t>WP_010961058.1</t>
  </si>
  <si>
    <t>tRNA(Ile)-lysidine synthetase</t>
  </si>
  <si>
    <t>MCA_RS08880</t>
  </si>
  <si>
    <t>old_locus_tag=MCA1806</t>
  </si>
  <si>
    <t>WP_010961059.1</t>
  </si>
  <si>
    <t>fatty acid cis/trans isomerase</t>
  </si>
  <si>
    <t>MCA_RS08885</t>
  </si>
  <si>
    <t>old_locus_tag=MCA1807</t>
  </si>
  <si>
    <t>WP_010961060.1</t>
  </si>
  <si>
    <t>MCA_RS08890</t>
  </si>
  <si>
    <t>old_locus_tag=MCA1808</t>
  </si>
  <si>
    <t>WP_017365506.1</t>
  </si>
  <si>
    <t>MCA_RS08895</t>
  </si>
  <si>
    <t>old_locus_tag=MCA1809</t>
  </si>
  <si>
    <t>WP_010961062.1</t>
  </si>
  <si>
    <t>MCA_RS08900</t>
  </si>
  <si>
    <t>old_locus_tag=MCA1810</t>
  </si>
  <si>
    <t>WP_010961063.1</t>
  </si>
  <si>
    <t>MCA_RS08905</t>
  </si>
  <si>
    <t>WP_041361136.1</t>
  </si>
  <si>
    <t>MCA_RS08910</t>
  </si>
  <si>
    <t>old_locus_tag=MCA1812</t>
  </si>
  <si>
    <t>WP_010961065.1</t>
  </si>
  <si>
    <t>U32 family peptidase</t>
  </si>
  <si>
    <t>MCA_RS08915</t>
  </si>
  <si>
    <t>old_locus_tag=MCA1813</t>
  </si>
  <si>
    <t>WP_010961066.1</t>
  </si>
  <si>
    <t>ribonuclease</t>
  </si>
  <si>
    <t>MCA_RS08920</t>
  </si>
  <si>
    <t>old_locus_tag=MCA1814</t>
  </si>
  <si>
    <t>WP_010961067.1</t>
  </si>
  <si>
    <t>ATP:cob(I)alamin adenosyltransferase</t>
  </si>
  <si>
    <t>MCA_RS08925</t>
  </si>
  <si>
    <t>old_locus_tag=MCA1815</t>
  </si>
  <si>
    <t>WP_010961068.1</t>
  </si>
  <si>
    <t>4-hydroxy-3-methylbut-2-enyl diphosphate reductase</t>
  </si>
  <si>
    <t>MCA_RS08930</t>
  </si>
  <si>
    <t>old_locus_tag=MCA1816</t>
  </si>
  <si>
    <t>WP_010961069.1</t>
  </si>
  <si>
    <t>MCA_RS08935</t>
  </si>
  <si>
    <t>old_locus_tag=MCA1817</t>
  </si>
  <si>
    <t>WP_010961070.1</t>
  </si>
  <si>
    <t>MCA_RS08940</t>
  </si>
  <si>
    <t>old_locus_tag=MCA1818</t>
  </si>
  <si>
    <t>WP_010961071.1</t>
  </si>
  <si>
    <t>exodeoxyribonuclease VII large subunit</t>
  </si>
  <si>
    <t>MCA_RS08945</t>
  </si>
  <si>
    <t>old_locus_tag=MCA1819</t>
  </si>
  <si>
    <t>WP_010961072.1</t>
  </si>
  <si>
    <t>OmpA family protein</t>
  </si>
  <si>
    <t>MCA_RS08950</t>
  </si>
  <si>
    <t>old_locus_tag=MCA1820</t>
  </si>
  <si>
    <t>WP_010961073.1</t>
  </si>
  <si>
    <t>MCA_RS08955</t>
  </si>
  <si>
    <t>old_locus_tag=MCA1821</t>
  </si>
  <si>
    <t>WP_010961074.1</t>
  </si>
  <si>
    <t>GNAT family acetyltransferase</t>
  </si>
  <si>
    <t>MCA_RS08960</t>
  </si>
  <si>
    <t>old_locus_tag=MCA1822</t>
  </si>
  <si>
    <t>WP_041361139.1</t>
  </si>
  <si>
    <t>amidohydrolase</t>
  </si>
  <si>
    <t>MCA_RS08965</t>
  </si>
  <si>
    <t>WP_041361141.1</t>
  </si>
  <si>
    <t>MCA_RS08970</t>
  </si>
  <si>
    <t>old_locus_tag=MCA1824</t>
  </si>
  <si>
    <t>WP_010961077.1</t>
  </si>
  <si>
    <t>EamA/RhaT family transporter</t>
  </si>
  <si>
    <t>MCA_RS08975</t>
  </si>
  <si>
    <t>old_locus_tag=MCA1825</t>
  </si>
  <si>
    <t>WP_010961078.1</t>
  </si>
  <si>
    <t>DUF2231 domain-containing protein</t>
  </si>
  <si>
    <t>MCA_RS08980</t>
  </si>
  <si>
    <t>old_locus_tag=MCA1826</t>
  </si>
  <si>
    <t>WP_010961079.1</t>
  </si>
  <si>
    <t>MCA_RS08985</t>
  </si>
  <si>
    <t>old_locus_tag=MCA1827</t>
  </si>
  <si>
    <t>WP_010961080.1</t>
  </si>
  <si>
    <t>MCA_RS08990</t>
  </si>
  <si>
    <t>old_locus_tag=MCA1828</t>
  </si>
  <si>
    <t>WP_010961081.1</t>
  </si>
  <si>
    <t>dinitrogenase reductase ADP-ribosyltransferase-like protein</t>
  </si>
  <si>
    <t>MCA_RS08995</t>
  </si>
  <si>
    <t>old_locus_tag=MCA1829</t>
  </si>
  <si>
    <t>WP_010961082.1</t>
  </si>
  <si>
    <t>MCA_RS09000</t>
  </si>
  <si>
    <t>old_locus_tag=MCA1830</t>
  </si>
  <si>
    <t>WP_010961083.1</t>
  </si>
  <si>
    <t>serine O-acetyltransferase</t>
  </si>
  <si>
    <t>MCA_RS09005</t>
  </si>
  <si>
    <t>old_locus_tag=MCA1833</t>
  </si>
  <si>
    <t>WP_010961085.1</t>
  </si>
  <si>
    <t>DUF1611 domain-containing protein</t>
  </si>
  <si>
    <t>MCA_RS09010</t>
  </si>
  <si>
    <t>old_locus_tag=MCA1834</t>
  </si>
  <si>
    <t>WP_010961086.1</t>
  </si>
  <si>
    <t>dipeptide epimerase</t>
  </si>
  <si>
    <t>MCA_RS09015</t>
  </si>
  <si>
    <t>old_locus_tag=MCA1835</t>
  </si>
  <si>
    <t>WP_010961087.1</t>
  </si>
  <si>
    <t>DUF2721 domain-containing protein</t>
  </si>
  <si>
    <t>MCA_RS09020</t>
  </si>
  <si>
    <t>old_locus_tag=MCA1836</t>
  </si>
  <si>
    <t>WP_010961088.1</t>
  </si>
  <si>
    <t>NAD-dependent malic enzyme</t>
  </si>
  <si>
    <t>MCA_RS09025</t>
  </si>
  <si>
    <t>old_locus_tag=MCA1837</t>
  </si>
  <si>
    <t>WP_010961089.1</t>
  </si>
  <si>
    <t>acetolactate synthase AlsS</t>
  </si>
  <si>
    <t>MCA_RS09030</t>
  </si>
  <si>
    <t>old_locus_tag=MCA1838</t>
  </si>
  <si>
    <t>WP_010961090.1</t>
  </si>
  <si>
    <t>alpha-acetolactate decarboxylase</t>
  </si>
  <si>
    <t>MCA_RS09035</t>
  </si>
  <si>
    <t>old_locus_tag=MCA1839</t>
  </si>
  <si>
    <t>WP_010961091.1</t>
  </si>
  <si>
    <t>MCA_RS09040</t>
  </si>
  <si>
    <t>old_locus_tag=MCA1840</t>
  </si>
  <si>
    <t>WP_010961092.1</t>
  </si>
  <si>
    <t>MCA_RS09045</t>
  </si>
  <si>
    <t>old_locus_tag=MCA1841</t>
  </si>
  <si>
    <t>WP_010961093.1</t>
  </si>
  <si>
    <t>attachment protein</t>
  </si>
  <si>
    <t>MCA_RS09050</t>
  </si>
  <si>
    <t>old_locus_tag=MCA1842</t>
  </si>
  <si>
    <t>WP_010961094.1</t>
  </si>
  <si>
    <t>MCA_RS15730</t>
  </si>
  <si>
    <t>WP_081423423.1</t>
  </si>
  <si>
    <t>MCA_RS09060</t>
  </si>
  <si>
    <t>old_locus_tag=MCA1844</t>
  </si>
  <si>
    <t>WP_010961096.1</t>
  </si>
  <si>
    <t>MCA_RS09065</t>
  </si>
  <si>
    <t>old_locus_tag=MCA1845</t>
  </si>
  <si>
    <t>WP_010961097.1</t>
  </si>
  <si>
    <t>virulence factor SrfB</t>
  </si>
  <si>
    <t>MCA_RS09070</t>
  </si>
  <si>
    <t>old_locus_tag=MCA1846</t>
  </si>
  <si>
    <t>WP_010961098.1</t>
  </si>
  <si>
    <t>MCA_RS09075</t>
  </si>
  <si>
    <t>old_locus_tag=MCA1847</t>
  </si>
  <si>
    <t>WP_010961099.1</t>
  </si>
  <si>
    <t>phosphoglucosamine mutase</t>
  </si>
  <si>
    <t>hflB</t>
  </si>
  <si>
    <t>MCA_RS09080</t>
  </si>
  <si>
    <t>old_locus_tag=MCA1848</t>
  </si>
  <si>
    <t>WP_010961100.1</t>
  </si>
  <si>
    <t>MCA_RS09085</t>
  </si>
  <si>
    <t>old_locus_tag=MCA1849</t>
  </si>
  <si>
    <t>WP_010961101.1</t>
  </si>
  <si>
    <t>ribosomal RNA large subunit methyltransferase E</t>
  </si>
  <si>
    <t>MCA_RS09090</t>
  </si>
  <si>
    <t>old_locus_tag=MCA1850</t>
  </si>
  <si>
    <t>WP_010961102.1</t>
  </si>
  <si>
    <t>ribosome assembly RNA-binding protein YhbY</t>
  </si>
  <si>
    <t>MCA_RS09095</t>
  </si>
  <si>
    <t>old_locus_tag=MCA1851</t>
  </si>
  <si>
    <t>WP_010961103.1</t>
  </si>
  <si>
    <t>transcription elongation factor GreA</t>
  </si>
  <si>
    <t>carB</t>
  </si>
  <si>
    <t>MCA_RS09100</t>
  </si>
  <si>
    <t>old_locus_tag=MCA1852</t>
  </si>
  <si>
    <t>WP_010961104.1</t>
  </si>
  <si>
    <t>carbamoyl-phosphate synthase large subunit</t>
  </si>
  <si>
    <t>MCA_RS09105</t>
  </si>
  <si>
    <t>old_locus_tag=MCA1853</t>
  </si>
  <si>
    <t>WP_010961105.1</t>
  </si>
  <si>
    <t>carbamoyl-phosphate synthase small subunit</t>
  </si>
  <si>
    <t>MCA_RS09110</t>
  </si>
  <si>
    <t>old_locus_tag=MCA1854</t>
  </si>
  <si>
    <t>WP_010961106.1</t>
  </si>
  <si>
    <t>4-hydroxy-tetrahydrodipicolinate reductase</t>
  </si>
  <si>
    <t>MCA_RS09115</t>
  </si>
  <si>
    <t>old_locus_tag=MCA1855</t>
  </si>
  <si>
    <t>WP_010961107.1</t>
  </si>
  <si>
    <t>molecular chaperone DnaJ</t>
  </si>
  <si>
    <t>MCA_RS09120</t>
  </si>
  <si>
    <t>old_locus_tag=MCA1856</t>
  </si>
  <si>
    <t>WP_010961108.1</t>
  </si>
  <si>
    <t>MCA_RS09125</t>
  </si>
  <si>
    <t>old_locus_tag=MCA1857</t>
  </si>
  <si>
    <t>WP_010961109.1</t>
  </si>
  <si>
    <t>nucleotide exchange factor GrpE</t>
  </si>
  <si>
    <t>MCA_RS09130</t>
  </si>
  <si>
    <t>old_locus_tag=MCA1858</t>
  </si>
  <si>
    <t>WP_010961110.1</t>
  </si>
  <si>
    <t>HrcA family transcriptional regulator</t>
  </si>
  <si>
    <t>MCA_RS09135</t>
  </si>
  <si>
    <t>old_locus_tag=MCA1859</t>
  </si>
  <si>
    <t>WP_010961111.1</t>
  </si>
  <si>
    <t>NAD(+) kinase</t>
  </si>
  <si>
    <t>MCA_RS09140</t>
  </si>
  <si>
    <t>old_locus_tag=MCA1860</t>
  </si>
  <si>
    <t>WP_010961112.1</t>
  </si>
  <si>
    <t>DNA repair protein RecN</t>
  </si>
  <si>
    <t>MCA_RS09145</t>
  </si>
  <si>
    <t>old_locus_tag=MCA1861</t>
  </si>
  <si>
    <t>WP_010961113.1</t>
  </si>
  <si>
    <t>agmatine deiminase family protein</t>
  </si>
  <si>
    <t>MCA_RS09150</t>
  </si>
  <si>
    <t>old_locus_tag=MCA1862</t>
  </si>
  <si>
    <t>WP_010961114.1</t>
  </si>
  <si>
    <t>apolipoprotein acyltransferase</t>
  </si>
  <si>
    <t>MCA_RS09155</t>
  </si>
  <si>
    <t>old_locus_tag=MCA1863</t>
  </si>
  <si>
    <t>WP_010961115.1</t>
  </si>
  <si>
    <t>MCA_RS09160</t>
  </si>
  <si>
    <t>old_locus_tag=MCA1864</t>
  </si>
  <si>
    <t>WP_010961116.1</t>
  </si>
  <si>
    <t>transcription-repair coupling factor</t>
  </si>
  <si>
    <t>MCA_RS09165</t>
  </si>
  <si>
    <t>old_locus_tag=MCA1865</t>
  </si>
  <si>
    <t>WP_010961117.1</t>
  </si>
  <si>
    <t>MCA_RS09170</t>
  </si>
  <si>
    <t>WP_017365463.1</t>
  </si>
  <si>
    <t>DUF3175 domain-containing protein</t>
  </si>
  <si>
    <t>MCA_RS09175</t>
  </si>
  <si>
    <t>old_locus_tag=MCA1867</t>
  </si>
  <si>
    <t>WP_010961119.1</t>
  </si>
  <si>
    <t>MCA_RS09180</t>
  </si>
  <si>
    <t>old_locus_tag=MCA1868</t>
  </si>
  <si>
    <t>WP_010961120.1</t>
  </si>
  <si>
    <t>DNA helicase RecQ</t>
  </si>
  <si>
    <t>MCA_RS09185</t>
  </si>
  <si>
    <t>old_locus_tag=MCA1869</t>
  </si>
  <si>
    <t>WP_010961121.1</t>
  </si>
  <si>
    <t>MCA_RS09190</t>
  </si>
  <si>
    <t>old_locus_tag=MCA1870</t>
  </si>
  <si>
    <t>WP_010961122.1</t>
  </si>
  <si>
    <t>riboflavin biosynthesis protein RibD</t>
  </si>
  <si>
    <t>MCA_RS09195</t>
  </si>
  <si>
    <t>old_locus_tag=MCA1871</t>
  </si>
  <si>
    <t>WP_010961123.1</t>
  </si>
  <si>
    <t>ubiquinone biosynthesis protein UbiB</t>
  </si>
  <si>
    <t>MCA_RS09200</t>
  </si>
  <si>
    <t>old_locus_tag=MCA1872</t>
  </si>
  <si>
    <t>WP_010961124.1</t>
  </si>
  <si>
    <t>dicarboxylate/amino acid:cation symporter</t>
  </si>
  <si>
    <t>MCA_RS09205</t>
  </si>
  <si>
    <t>old_locus_tag=MCA1873</t>
  </si>
  <si>
    <t>WP_010961125.1</t>
  </si>
  <si>
    <t>MCA_RS09210</t>
  </si>
  <si>
    <t>WP_041361148.1</t>
  </si>
  <si>
    <t>MCA_RS09215</t>
  </si>
  <si>
    <t>old_locus_tag=MCA1875</t>
  </si>
  <si>
    <t>WP_010961127.1</t>
  </si>
  <si>
    <t>bile acid:sodium symporter family protein</t>
  </si>
  <si>
    <t>MCA_RS09220</t>
  </si>
  <si>
    <t>old_locus_tag=MCA1876</t>
  </si>
  <si>
    <t>WP_010961128.1</t>
  </si>
  <si>
    <t>homoserine O-succinyltransferase</t>
  </si>
  <si>
    <t>MCA_RS09225</t>
  </si>
  <si>
    <t>WP_041361151.1</t>
  </si>
  <si>
    <t>MCA_RS09230</t>
  </si>
  <si>
    <t>old_locus_tag=MCA1878</t>
  </si>
  <si>
    <t>WP_010961130.1</t>
  </si>
  <si>
    <t>MCA_RS09235</t>
  </si>
  <si>
    <t>old_locus_tag=MCA1879</t>
  </si>
  <si>
    <t>WP_010961131.1</t>
  </si>
  <si>
    <t>nicotinate-nicotinamide nucleotide adenylyltransferase</t>
  </si>
  <si>
    <t>MCA_RS09240</t>
  </si>
  <si>
    <t>old_locus_tag=MCA1880</t>
  </si>
  <si>
    <t>WP_010961132.1</t>
  </si>
  <si>
    <t>gamma-glutamyl-phosphate reductase</t>
  </si>
  <si>
    <t>MCA_RS09245</t>
  </si>
  <si>
    <t>old_locus_tag=MCA1881</t>
  </si>
  <si>
    <t>WP_010961133.1</t>
  </si>
  <si>
    <t>MCA_RS09250</t>
  </si>
  <si>
    <t>old_locus_tag=MCA1883</t>
  </si>
  <si>
    <t>WP_041361153.1</t>
  </si>
  <si>
    <t>non-ribosomal peptide synthetase</t>
  </si>
  <si>
    <t>MCA_RS09255</t>
  </si>
  <si>
    <t>MCA_RS09260</t>
  </si>
  <si>
    <t>old_locus_tag=MCA1886</t>
  </si>
  <si>
    <t>WP_010961136.1</t>
  </si>
  <si>
    <t>MCA_RS09265</t>
  </si>
  <si>
    <t>old_locus_tag=MCA1887</t>
  </si>
  <si>
    <t>WP_010961137.1</t>
  </si>
  <si>
    <t>DUF2188 domain-containing protein</t>
  </si>
  <si>
    <t>MCA_RS09270</t>
  </si>
  <si>
    <t>old_locus_tag=MCA1888</t>
  </si>
  <si>
    <t>WP_010961138.1</t>
  </si>
  <si>
    <t>type I restriction-modification system subunit M</t>
  </si>
  <si>
    <t>MCA_RS09275</t>
  </si>
  <si>
    <t>old_locus_tag=MCA1889</t>
  </si>
  <si>
    <t>WP_010961139.1</t>
  </si>
  <si>
    <t>toxin Fic</t>
  </si>
  <si>
    <t>MCA_RS15375</t>
  </si>
  <si>
    <t>old_locus_tag=MCA1890</t>
  </si>
  <si>
    <t>WP_081423424.1</t>
  </si>
  <si>
    <t>MCA_RS09285</t>
  </si>
  <si>
    <t>old_locus_tag=MCA1891</t>
  </si>
  <si>
    <t>WP_010961141.1</t>
  </si>
  <si>
    <t>histidinol-phosphatase</t>
  </si>
  <si>
    <t>MCA_RS09290</t>
  </si>
  <si>
    <t>old_locus_tag=MCA1892</t>
  </si>
  <si>
    <t>WP_010961142.1</t>
  </si>
  <si>
    <t>ATP-dependent DNA helicase RecG</t>
  </si>
  <si>
    <t>MCA_RS09295</t>
  </si>
  <si>
    <t>old_locus_tag=MCA1893</t>
  </si>
  <si>
    <t>WP_010961143.1</t>
  </si>
  <si>
    <t>MCA_RS09300</t>
  </si>
  <si>
    <t>old_locus_tag=MCA1894</t>
  </si>
  <si>
    <t>WP_010961144.1</t>
  </si>
  <si>
    <t>MCA_RS09310</t>
  </si>
  <si>
    <t>pseudo;old_locus_tag=MCA1896</t>
  </si>
  <si>
    <t>MCA_RS09315</t>
  </si>
  <si>
    <t>old_locus_tag=MCA1897</t>
  </si>
  <si>
    <t>WP_010961146.1</t>
  </si>
  <si>
    <t>MCA_RS09320</t>
  </si>
  <si>
    <t>old_locus_tag=MCA1898</t>
  </si>
  <si>
    <t>WP_010961147.1</t>
  </si>
  <si>
    <t>23S rRNA (uracil(1939)-C(5))-methyltransferase RlmD</t>
  </si>
  <si>
    <t>MCA_RS09325</t>
  </si>
  <si>
    <t>old_locus_tag=MCA1899</t>
  </si>
  <si>
    <t>WP_010961148.1</t>
  </si>
  <si>
    <t>cysteine synthase CysM</t>
  </si>
  <si>
    <t>MCA_RS09330</t>
  </si>
  <si>
    <t>old_locus_tag=MCA1900</t>
  </si>
  <si>
    <t>WP_010961149.1</t>
  </si>
  <si>
    <t>MCA_RS09335</t>
  </si>
  <si>
    <t>old_locus_tag=MCA1901</t>
  </si>
  <si>
    <t>WP_010961150.1</t>
  </si>
  <si>
    <t>MCA_RS09340</t>
  </si>
  <si>
    <t>old_locus_tag=MCA1902</t>
  </si>
  <si>
    <t>WP_010961151.1</t>
  </si>
  <si>
    <t>MCA_RS09345</t>
  </si>
  <si>
    <t>old_locus_tag=MCA1903</t>
  </si>
  <si>
    <t>WP_010961152.1</t>
  </si>
  <si>
    <t>FMN-binding protein</t>
  </si>
  <si>
    <t>MCA_RS09350</t>
  </si>
  <si>
    <t>old_locus_tag=MCA1904</t>
  </si>
  <si>
    <t>WP_010961153.1</t>
  </si>
  <si>
    <t>MCA_RS09355</t>
  </si>
  <si>
    <t>old_locus_tag=MCA1905</t>
  </si>
  <si>
    <t>WP_010961154.1</t>
  </si>
  <si>
    <t>MCA_RS09360</t>
  </si>
  <si>
    <t>old_locus_tag=MCA1906</t>
  </si>
  <si>
    <t>WP_010961155.1</t>
  </si>
  <si>
    <t>MCA_RS09365</t>
  </si>
  <si>
    <t>old_locus_tag=MCA1907</t>
  </si>
  <si>
    <t>WP_010961156.1</t>
  </si>
  <si>
    <t>MCA_RS09370</t>
  </si>
  <si>
    <t>WP_041361162.1</t>
  </si>
  <si>
    <t>MCA_RS09375</t>
  </si>
  <si>
    <t>old_locus_tag=MCA1911</t>
  </si>
  <si>
    <t>WP_010961159.1</t>
  </si>
  <si>
    <t>MCA_RS09380</t>
  </si>
  <si>
    <t>WP_041361164.1</t>
  </si>
  <si>
    <t>MCA_RS09385</t>
  </si>
  <si>
    <t>old_locus_tag=MCA1914</t>
  </si>
  <si>
    <t>WP_010961162.1</t>
  </si>
  <si>
    <t>MCA_RS09390</t>
  </si>
  <si>
    <t>old_locus_tag=MCA1915</t>
  </si>
  <si>
    <t>WP_010961163.1</t>
  </si>
  <si>
    <t>cation transporter E1-E2 family ATPase</t>
  </si>
  <si>
    <t>MCA_RS09395</t>
  </si>
  <si>
    <t>old_locus_tag=MCA1916</t>
  </si>
  <si>
    <t>WP_041361166.1</t>
  </si>
  <si>
    <t>MCA_RS09400</t>
  </si>
  <si>
    <t>old_locus_tag=MCA1917</t>
  </si>
  <si>
    <t>WP_010961165.1</t>
  </si>
  <si>
    <t>23S rRNA (adenine(2030)-N(6))-methyltransferase RlmJ</t>
  </si>
  <si>
    <t>MCA_RS09405</t>
  </si>
  <si>
    <t>old_locus_tag=MCA1918</t>
  </si>
  <si>
    <t>WP_010961166.1</t>
  </si>
  <si>
    <t>MCA_RS09410</t>
  </si>
  <si>
    <t>old_locus_tag=MCA1919</t>
  </si>
  <si>
    <t>WP_010961167.1</t>
  </si>
  <si>
    <t>CHAD domain-containing protein</t>
  </si>
  <si>
    <t>relA</t>
  </si>
  <si>
    <t>MCA_RS09415</t>
  </si>
  <si>
    <t>old_locus_tag=MCA1920</t>
  </si>
  <si>
    <t>WP_010961168.1</t>
  </si>
  <si>
    <t>bifunctional (p)ppGpp synthetase/guanosine-3',5'-bis(diphosphate) 3'-pyrophosphohydrolase</t>
  </si>
  <si>
    <t>MCA_RS09420</t>
  </si>
  <si>
    <t>old_locus_tag=MCA1922</t>
  </si>
  <si>
    <t>WP_010961170.1</t>
  </si>
  <si>
    <t>glycerophosphoryl diester phosphodiesterase</t>
  </si>
  <si>
    <t>MCA_RS09425</t>
  </si>
  <si>
    <t>old_locus_tag=MCA1924</t>
  </si>
  <si>
    <t>WP_010961171.1</t>
  </si>
  <si>
    <t>carbohydrate ABC transporter permease</t>
  </si>
  <si>
    <t>MCA_RS09430</t>
  </si>
  <si>
    <t>old_locus_tag=MCA1925</t>
  </si>
  <si>
    <t>WP_010961172.1</t>
  </si>
  <si>
    <t>low affinity iron permease family protein</t>
  </si>
  <si>
    <t>MCA_RS09435</t>
  </si>
  <si>
    <t>old_locus_tag=MCA1926</t>
  </si>
  <si>
    <t>WP_010961173.1</t>
  </si>
  <si>
    <t>ChrB domain-containing protein</t>
  </si>
  <si>
    <t>MCA_RS09440</t>
  </si>
  <si>
    <t>old_locus_tag=MCA1927</t>
  </si>
  <si>
    <t>WP_010961174.1</t>
  </si>
  <si>
    <t>MCA_RS09445</t>
  </si>
  <si>
    <t>old_locus_tag=MCA1928</t>
  </si>
  <si>
    <t>WP_010961175.1</t>
  </si>
  <si>
    <t>MCA_RS09450</t>
  </si>
  <si>
    <t>old_locus_tag=MCA1929</t>
  </si>
  <si>
    <t>WP_010961176.1</t>
  </si>
  <si>
    <t>magnesium-translocating P-type ATPase</t>
  </si>
  <si>
    <t>MCA_RS09455</t>
  </si>
  <si>
    <t>old_locus_tag=MCA1930</t>
  </si>
  <si>
    <t>WP_010961177.1</t>
  </si>
  <si>
    <t>MCA_RS09460</t>
  </si>
  <si>
    <t>old_locus_tag=MCA1931</t>
  </si>
  <si>
    <t>WP_010961178.1</t>
  </si>
  <si>
    <t>MCA_RS09465</t>
  </si>
  <si>
    <t>old_locus_tag=MCA1932</t>
  </si>
  <si>
    <t>WP_010961179.1</t>
  </si>
  <si>
    <t>MCA_RS09470</t>
  </si>
  <si>
    <t>WP_017366256.1</t>
  </si>
  <si>
    <t>MCA_RS09475</t>
  </si>
  <si>
    <t>old_locus_tag=MCA1933</t>
  </si>
  <si>
    <t>WP_010961180.1</t>
  </si>
  <si>
    <t>enolase</t>
  </si>
  <si>
    <t>MCA_RS09480</t>
  </si>
  <si>
    <t>old_locus_tag=MCA1935</t>
  </si>
  <si>
    <t>WP_010961182.1</t>
  </si>
  <si>
    <t>MCA_RS09485</t>
  </si>
  <si>
    <t>old_locus_tag=MCA1936</t>
  </si>
  <si>
    <t>WP_010961183.1</t>
  </si>
  <si>
    <t>MCA_RS09490</t>
  </si>
  <si>
    <t>old_locus_tag=MCA1937</t>
  </si>
  <si>
    <t>WP_010961184.1</t>
  </si>
  <si>
    <t>MCA_RS09495</t>
  </si>
  <si>
    <t>old_locus_tag=MCA1938</t>
  </si>
  <si>
    <t>WP_010961185.1</t>
  </si>
  <si>
    <t>MCA_RS09500</t>
  </si>
  <si>
    <t>old_locus_tag=MCA1939</t>
  </si>
  <si>
    <t>WP_010961186.1</t>
  </si>
  <si>
    <t>MCA_RS09505</t>
  </si>
  <si>
    <t>old_locus_tag=MCA1941</t>
  </si>
  <si>
    <t>WP_010961188.1</t>
  </si>
  <si>
    <t>sugar ABC transporter sugar-binding protein</t>
  </si>
  <si>
    <t>MCA_RS09510</t>
  </si>
  <si>
    <t>old_locus_tag=MCA1942</t>
  </si>
  <si>
    <t>WP_010961189.1</t>
  </si>
  <si>
    <t>sugar ABC transporter permease</t>
  </si>
  <si>
    <t>MCA_RS09515</t>
  </si>
  <si>
    <t>WP_041361170.1</t>
  </si>
  <si>
    <t>MCA_RS09520</t>
  </si>
  <si>
    <t>old_locus_tag=MCA1944</t>
  </si>
  <si>
    <t>WP_010961191.1</t>
  </si>
  <si>
    <t>MCA_RS09525</t>
  </si>
  <si>
    <t>old_locus_tag=MCA1945</t>
  </si>
  <si>
    <t>WP_010961192.1</t>
  </si>
  <si>
    <t>molybdenum cofactor guanylyltransferase</t>
  </si>
  <si>
    <t>MCA_RS09530</t>
  </si>
  <si>
    <t>old_locus_tag=MCA1946</t>
  </si>
  <si>
    <t>WP_010961193.1</t>
  </si>
  <si>
    <t>DUF302 domain-containing protein</t>
  </si>
  <si>
    <t>MCA_RS09535</t>
  </si>
  <si>
    <t>old_locus_tag=MCA1947</t>
  </si>
  <si>
    <t>WP_010961194.1</t>
  </si>
  <si>
    <t>MCA_RS09540</t>
  </si>
  <si>
    <t>old_locus_tag=MCA1948</t>
  </si>
  <si>
    <t>WP_010961195.1</t>
  </si>
  <si>
    <t>META domain-containing protein</t>
  </si>
  <si>
    <t>MCA_RS09545</t>
  </si>
  <si>
    <t>old_locus_tag=MCA1949</t>
  </si>
  <si>
    <t>WP_010961196.1</t>
  </si>
  <si>
    <t>GTP 3',8-cyclase MoaA</t>
  </si>
  <si>
    <t>MCA_RS09550</t>
  </si>
  <si>
    <t>old_locus_tag=MCA1950</t>
  </si>
  <si>
    <t>WP_010961197.1</t>
  </si>
  <si>
    <t>phosphogluconate dehydrogenase (NADP(+)-dependent, decarboxylating)</t>
  </si>
  <si>
    <t>MCA_RS09555</t>
  </si>
  <si>
    <t>old_locus_tag=MCA1951</t>
  </si>
  <si>
    <t>WP_010961198.1</t>
  </si>
  <si>
    <t>MCA_RS09560</t>
  </si>
  <si>
    <t>old_locus_tag=MCA1952</t>
  </si>
  <si>
    <t>WP_010961199.1</t>
  </si>
  <si>
    <t>2-oxoglutarate dehydrogenase E1 component</t>
  </si>
  <si>
    <t>MCA_RS09565</t>
  </si>
  <si>
    <t>old_locus_tag=MCA1953</t>
  </si>
  <si>
    <t>WP_010961200.1</t>
  </si>
  <si>
    <t>dihydrolipoyllysine-residue succinyltransferase</t>
  </si>
  <si>
    <t>MCA_RS09570</t>
  </si>
  <si>
    <t>old_locus_tag=MCA1954</t>
  </si>
  <si>
    <t>WP_050738198.1</t>
  </si>
  <si>
    <t>polyphosphate kinase 1</t>
  </si>
  <si>
    <t>MCA_RS09575</t>
  </si>
  <si>
    <t>WP_010961202.1</t>
  </si>
  <si>
    <t>peptide-methionine (R)-S-oxide reductase</t>
  </si>
  <si>
    <t>MCA_RS09580</t>
  </si>
  <si>
    <t>old_locus_tag=MCA1956</t>
  </si>
  <si>
    <t>MCA_RS09585</t>
  </si>
  <si>
    <t>old_locus_tag=MCA1957</t>
  </si>
  <si>
    <t>WP_041361175.1</t>
  </si>
  <si>
    <t>MCA_RS09590</t>
  </si>
  <si>
    <t>old_locus_tag=MCA1958</t>
  </si>
  <si>
    <t>WP_010961204.1</t>
  </si>
  <si>
    <t>ClpXP protease specificity-enhancing factor</t>
  </si>
  <si>
    <t>MCA_RS09595</t>
  </si>
  <si>
    <t>old_locus_tag=MCA1959</t>
  </si>
  <si>
    <t>WP_010961205.1</t>
  </si>
  <si>
    <t>stringent starvation protein A</t>
  </si>
  <si>
    <t>MCA_RS09600</t>
  </si>
  <si>
    <t>old_locus_tag=MCA1960</t>
  </si>
  <si>
    <t>WP_010961206.1</t>
  </si>
  <si>
    <t>ubiquinol--cytochrome c reductase cytochrome c1</t>
  </si>
  <si>
    <t>MCA_RS09605</t>
  </si>
  <si>
    <t>old_locus_tag=MCA1961</t>
  </si>
  <si>
    <t>WP_010961207.1</t>
  </si>
  <si>
    <t>cytochrome bc complex cytochrome b subunit</t>
  </si>
  <si>
    <t>MCA_RS09610</t>
  </si>
  <si>
    <t>old_locus_tag=MCA1962</t>
  </si>
  <si>
    <t>WP_010961208.1</t>
  </si>
  <si>
    <t>ubiquinol-cytochrome c reductase iron-sulfur subunit</t>
  </si>
  <si>
    <t>MCA_RS09615</t>
  </si>
  <si>
    <t>old_locus_tag=MCA1963</t>
  </si>
  <si>
    <t>WP_010961209.1</t>
  </si>
  <si>
    <t>histidinol dehydrogenase</t>
  </si>
  <si>
    <t>MCA_RS09620</t>
  </si>
  <si>
    <t>old_locus_tag=MCA1964</t>
  </si>
  <si>
    <t>WP_010961210.1</t>
  </si>
  <si>
    <t>ATP phosphoribosyltransferase</t>
  </si>
  <si>
    <t>MCA_RS09625</t>
  </si>
  <si>
    <t>old_locus_tag=MCA1965</t>
  </si>
  <si>
    <t>WP_010961211.1</t>
  </si>
  <si>
    <t>UDP-N-acetylglucosamine 1-carboxyvinyltransferase</t>
  </si>
  <si>
    <t>MCA_RS09630</t>
  </si>
  <si>
    <t>old_locus_tag=MCA1966</t>
  </si>
  <si>
    <t>WP_010961212.1</t>
  </si>
  <si>
    <t>MCA_RS09635</t>
  </si>
  <si>
    <t>old_locus_tag=MCA1967</t>
  </si>
  <si>
    <t>WP_010961213.1</t>
  </si>
  <si>
    <t>outer membrane lipid asymmetry maintenance protein MlaD</t>
  </si>
  <si>
    <t>MCA_RS09640</t>
  </si>
  <si>
    <t>old_locus_tag=MCA1968</t>
  </si>
  <si>
    <t>WP_010961214.1</t>
  </si>
  <si>
    <t>MCA_RS09645</t>
  </si>
  <si>
    <t>old_locus_tag=MCA1969</t>
  </si>
  <si>
    <t>WP_010961215.1</t>
  </si>
  <si>
    <t>phospholipid ABC transporter ATP-binding protein MlaF</t>
  </si>
  <si>
    <t>MCA_RS09650</t>
  </si>
  <si>
    <t>old_locus_tag=MCA1971</t>
  </si>
  <si>
    <t>WP_010961216.1</t>
  </si>
  <si>
    <t>serine--tRNA ligase</t>
  </si>
  <si>
    <t>MCA_RS09655</t>
  </si>
  <si>
    <t>old_locus_tag=MCA1973</t>
  </si>
  <si>
    <t>WP_010961218.1</t>
  </si>
  <si>
    <t>fluoride efflux transporter CrcB</t>
  </si>
  <si>
    <t>MCA_RS09660</t>
  </si>
  <si>
    <t>old_locus_tag=MCA1974</t>
  </si>
  <si>
    <t>WP_010961219.1</t>
  </si>
  <si>
    <t>S-methyl-5-thioribose-1-phosphate isomerase</t>
  </si>
  <si>
    <t>MCA_RS09665</t>
  </si>
  <si>
    <t>old_locus_tag=MCA1975</t>
  </si>
  <si>
    <t>WP_010961220.1</t>
  </si>
  <si>
    <t>23S rRNA (guanosine(2251)-2'-O)-methyltransferase RlmB</t>
  </si>
  <si>
    <t>MCA_RS09670</t>
  </si>
  <si>
    <t>old_locus_tag=MCA1976</t>
  </si>
  <si>
    <t>WP_017366292.1</t>
  </si>
  <si>
    <t>ribonuclease R</t>
  </si>
  <si>
    <t>MCA_RS09675</t>
  </si>
  <si>
    <t>old_locus_tag=MCA_tRNA-Leu-4</t>
  </si>
  <si>
    <t>anticodon=CAG</t>
  </si>
  <si>
    <t>MCA_RS09680</t>
  </si>
  <si>
    <t>old_locus_tag=MCA1978</t>
  </si>
  <si>
    <t>WP_010961223.1</t>
  </si>
  <si>
    <t>adenylosuccinate synthetase</t>
  </si>
  <si>
    <t>MCA_RS09685</t>
  </si>
  <si>
    <t>old_locus_tag=MCA1979</t>
  </si>
  <si>
    <t>WP_010961224.1</t>
  </si>
  <si>
    <t>ATP phosphoribosyltransferase regulatory subunit</t>
  </si>
  <si>
    <t>MCA_RS09690</t>
  </si>
  <si>
    <t>old_locus_tag=MCA1980</t>
  </si>
  <si>
    <t>WP_010961225.1</t>
  </si>
  <si>
    <t>MCA_RS09695</t>
  </si>
  <si>
    <t>old_locus_tag=MCA1981</t>
  </si>
  <si>
    <t>WP_010961226.1</t>
  </si>
  <si>
    <t>MCA_RS09700</t>
  </si>
  <si>
    <t>old_locus_tag=MCA1982</t>
  </si>
  <si>
    <t>WP_010961227.1</t>
  </si>
  <si>
    <t>GTPase HflX</t>
  </si>
  <si>
    <t>MCA_RS09705</t>
  </si>
  <si>
    <t>old_locus_tag=MCA1983</t>
  </si>
  <si>
    <t>WP_010961228.1</t>
  </si>
  <si>
    <t>RNA-binding protein Hfq</t>
  </si>
  <si>
    <t>MCA_RS09710</t>
  </si>
  <si>
    <t>old_locus_tag=MCA1984</t>
  </si>
  <si>
    <t>WP_010961229.1</t>
  </si>
  <si>
    <t>beta-hexosaminidase</t>
  </si>
  <si>
    <t>MCA_RS09715</t>
  </si>
  <si>
    <t>old_locus_tag=MCA1985</t>
  </si>
  <si>
    <t>WP_010961230.1</t>
  </si>
  <si>
    <t>hypoxanthine-guanine phosphoribosyltransferase</t>
  </si>
  <si>
    <t>MCA_RS09720</t>
  </si>
  <si>
    <t>old_locus_tag=MCA1986</t>
  </si>
  <si>
    <t>WP_010961231.1</t>
  </si>
  <si>
    <t>S-methyl-5'-thioinosine phosphorylase</t>
  </si>
  <si>
    <t>MCA_RS09725</t>
  </si>
  <si>
    <t>old_locus_tag=MCA1987</t>
  </si>
  <si>
    <t>WP_010961232.1</t>
  </si>
  <si>
    <t>sulfur compound-chelating protein SoxY</t>
  </si>
  <si>
    <t>MCA_RS09730</t>
  </si>
  <si>
    <t>old_locus_tag=MCA1989</t>
  </si>
  <si>
    <t>WP_010961234.1</t>
  </si>
  <si>
    <t>thiosulfate oxidation carrier complex protein SoxZ</t>
  </si>
  <si>
    <t>MCA_RS09735</t>
  </si>
  <si>
    <t>old_locus_tag=MCA1990</t>
  </si>
  <si>
    <t>WP_010961235.1</t>
  </si>
  <si>
    <t>peptide chain release factor 3</t>
  </si>
  <si>
    <t>MCA_RS09740</t>
  </si>
  <si>
    <t>old_locus_tag=MCA1991</t>
  </si>
  <si>
    <t>WP_010961236.1</t>
  </si>
  <si>
    <t>MCA_RS09745</t>
  </si>
  <si>
    <t>WP_017366305.1</t>
  </si>
  <si>
    <t>MCA_RS09750</t>
  </si>
  <si>
    <t>old_locus_tag=MCA1993</t>
  </si>
  <si>
    <t>WP_010961238.1</t>
  </si>
  <si>
    <t>TatD family deoxyribonuclease</t>
  </si>
  <si>
    <t>MCA_RS09755</t>
  </si>
  <si>
    <t>old_locus_tag=MCA1994</t>
  </si>
  <si>
    <t>WP_010961239.1</t>
  </si>
  <si>
    <t>type 4 fimbrial biogenesis protein PilZ</t>
  </si>
  <si>
    <t>MCA_RS09760</t>
  </si>
  <si>
    <t>old_locus_tag=MCA1995</t>
  </si>
  <si>
    <t>WP_010961240.1</t>
  </si>
  <si>
    <t>DNA polymerase III subunit delta'</t>
  </si>
  <si>
    <t>MCA_RS09765</t>
  </si>
  <si>
    <t>old_locus_tag=MCA1996</t>
  </si>
  <si>
    <t>WP_010961241.1</t>
  </si>
  <si>
    <t>thymidylate kinase</t>
  </si>
  <si>
    <t>MCA_RS09770</t>
  </si>
  <si>
    <t>old_locus_tag=MCA1997</t>
  </si>
  <si>
    <t>WP_010961242.1</t>
  </si>
  <si>
    <t>endolytic transglycosylase MltG</t>
  </si>
  <si>
    <t>MCA_RS09775</t>
  </si>
  <si>
    <t>old_locus_tag=MCA1998</t>
  </si>
  <si>
    <t>WP_010961243.1</t>
  </si>
  <si>
    <t>aminodeoxychorismate lyase</t>
  </si>
  <si>
    <t>MCA_RS09780</t>
  </si>
  <si>
    <t>old_locus_tag=MCA1999</t>
  </si>
  <si>
    <t>WP_017366310.1</t>
  </si>
  <si>
    <t>MCA_RS09785</t>
  </si>
  <si>
    <t>old_locus_tag=MCA2000</t>
  </si>
  <si>
    <t>WP_010961245.1</t>
  </si>
  <si>
    <t>fabG</t>
  </si>
  <si>
    <t>MCA_RS09790</t>
  </si>
  <si>
    <t>old_locus_tag=MCA2001</t>
  </si>
  <si>
    <t>WP_010961246.1</t>
  </si>
  <si>
    <t>MCA_RS09795</t>
  </si>
  <si>
    <t>old_locus_tag=MCA2002</t>
  </si>
  <si>
    <t>WP_010961247.1</t>
  </si>
  <si>
    <t>[acyl-carrier-protein] S-malonyltransferase</t>
  </si>
  <si>
    <t>MCA_RS09800</t>
  </si>
  <si>
    <t>old_locus_tag=MCA2003</t>
  </si>
  <si>
    <t>WP_010961248.1</t>
  </si>
  <si>
    <t>3-oxoacyl-ACP synthase III</t>
  </si>
  <si>
    <t>MCA_RS09805</t>
  </si>
  <si>
    <t>old_locus_tag=MCA2004</t>
  </si>
  <si>
    <t>WP_010961249.1</t>
  </si>
  <si>
    <t>phosphate acyltransferase</t>
  </si>
  <si>
    <t>MCA_RS09810</t>
  </si>
  <si>
    <t>old_locus_tag=MCA2005</t>
  </si>
  <si>
    <t>WP_010961250.1</t>
  </si>
  <si>
    <t>50S ribosomal protein L32</t>
  </si>
  <si>
    <t>MCA_RS09815</t>
  </si>
  <si>
    <t>old_locus_tag=MCA2006</t>
  </si>
  <si>
    <t>WP_010961251.1</t>
  </si>
  <si>
    <t>MCA_RS09820</t>
  </si>
  <si>
    <t>old_locus_tag=MCA2007</t>
  </si>
  <si>
    <t>WP_010961252.1</t>
  </si>
  <si>
    <t>MCA_RS09825</t>
  </si>
  <si>
    <t>old_locus_tag=MCA2008</t>
  </si>
  <si>
    <t>WP_010961253.1</t>
  </si>
  <si>
    <t>DUF4124 domain-containing protein</t>
  </si>
  <si>
    <t>MCA_RS09830</t>
  </si>
  <si>
    <t>old_locus_tag=MCA2009</t>
  </si>
  <si>
    <t>WP_010961254.1</t>
  </si>
  <si>
    <t>phosphoribosylglycinamide formyltransferase 2</t>
  </si>
  <si>
    <t>MCA_RS09835</t>
  </si>
  <si>
    <t>old_locus_tag=MCA2010</t>
  </si>
  <si>
    <t>WP_010961255.1</t>
  </si>
  <si>
    <t>calx-beta domain-contains protein</t>
  </si>
  <si>
    <t>MCA_RS09840</t>
  </si>
  <si>
    <t>old_locus_tag=MCA2011</t>
  </si>
  <si>
    <t>WP_010961256.1</t>
  </si>
  <si>
    <t>bilirubin oxidase</t>
  </si>
  <si>
    <t>MCA_RS09845</t>
  </si>
  <si>
    <t>WP_041361184.1</t>
  </si>
  <si>
    <t>copper resistance protein NlpE</t>
  </si>
  <si>
    <t>MCA_RS09850</t>
  </si>
  <si>
    <t>old_locus_tag=MCA2013</t>
  </si>
  <si>
    <t>WP_010961258.1</t>
  </si>
  <si>
    <t>proline--tRNA ligase</t>
  </si>
  <si>
    <t>MCA_RS09855</t>
  </si>
  <si>
    <t>old_locus_tag=MCA2014</t>
  </si>
  <si>
    <t>WP_010961259.1</t>
  </si>
  <si>
    <t>HslU--HslV peptidase proteolytic subunit</t>
  </si>
  <si>
    <t>MCA_RS09860</t>
  </si>
  <si>
    <t>old_locus_tag=MCA2015</t>
  </si>
  <si>
    <t>WP_010961260.1</t>
  </si>
  <si>
    <t>HslU--HslV peptidase ATPase subunit</t>
  </si>
  <si>
    <t>MCA_RS09865</t>
  </si>
  <si>
    <t>old_locus_tag=MCA2016</t>
  </si>
  <si>
    <t>WP_010961261.1</t>
  </si>
  <si>
    <t>DUF971 domain-containing protein</t>
  </si>
  <si>
    <t>MCA_RS09870</t>
  </si>
  <si>
    <t>old_locus_tag=MCA2017</t>
  </si>
  <si>
    <t>WP_010961262.1</t>
  </si>
  <si>
    <t>ubiquinone/menaquinone biosynthesis C-methyltransferase UbiE</t>
  </si>
  <si>
    <t>MCA_RS09875</t>
  </si>
  <si>
    <t>old_locus_tag=MCA2018</t>
  </si>
  <si>
    <t>WP_010961263.1</t>
  </si>
  <si>
    <t>MCA_RS09880</t>
  </si>
  <si>
    <t>old_locus_tag=MCA2019</t>
  </si>
  <si>
    <t>WP_010961264.1</t>
  </si>
  <si>
    <t>ubiquinone biosynthesis regulatory protein kinase UbiB</t>
  </si>
  <si>
    <t>MCA_RS09885</t>
  </si>
  <si>
    <t>old_locus_tag=MCA2020</t>
  </si>
  <si>
    <t>WP_010961265.1</t>
  </si>
  <si>
    <t>thioredoxin family protein</t>
  </si>
  <si>
    <t>MCA_RS09890</t>
  </si>
  <si>
    <t>old_locus_tag=MCA2021</t>
  </si>
  <si>
    <t>WP_010961266.1</t>
  </si>
  <si>
    <t>MCA_RS09895</t>
  </si>
  <si>
    <t>old_locus_tag=MCA2022</t>
  </si>
  <si>
    <t>WP_010961267.1</t>
  </si>
  <si>
    <t>DNA-directed RNA polymerase subunit omega</t>
  </si>
  <si>
    <t>MCA_RS09900</t>
  </si>
  <si>
    <t>old_locus_tag=MCA2023</t>
  </si>
  <si>
    <t>WP_010961268.1</t>
  </si>
  <si>
    <t>bifunctional GTP diphosphokinase/guanosine-3',5'-bis(diphosphate) 3'-diphosphatase</t>
  </si>
  <si>
    <t>MCA_RS09905</t>
  </si>
  <si>
    <t>old_locus_tag=MCA2024</t>
  </si>
  <si>
    <t>WP_010961269.1</t>
  </si>
  <si>
    <t>RidA family protein</t>
  </si>
  <si>
    <t>MCA_RS09910</t>
  </si>
  <si>
    <t>old_locus_tag=MCA2025</t>
  </si>
  <si>
    <t>WP_010961270.1</t>
  </si>
  <si>
    <t>DNA helicase RecG</t>
  </si>
  <si>
    <t>MCA_RS15735</t>
  </si>
  <si>
    <t>WP_017366328.1</t>
  </si>
  <si>
    <t>MCA_RS09920</t>
  </si>
  <si>
    <t>old_locus_tag=MCA2027</t>
  </si>
  <si>
    <t>WP_010961272.1</t>
  </si>
  <si>
    <t>ribosome silencing factor</t>
  </si>
  <si>
    <t>MCA_RS09925</t>
  </si>
  <si>
    <t>old_locus_tag=MCA2028</t>
  </si>
  <si>
    <t>WP_010961273.1</t>
  </si>
  <si>
    <t>lytic transglycosylase</t>
  </si>
  <si>
    <t>MCA_RS09930</t>
  </si>
  <si>
    <t>old_locus_tag=MCA2029</t>
  </si>
  <si>
    <t>WP_010961274.1</t>
  </si>
  <si>
    <t>MCA_RS09935</t>
  </si>
  <si>
    <t>old_locus_tag=MCA2030</t>
  </si>
  <si>
    <t>WP_010961275.1</t>
  </si>
  <si>
    <t>MCA_RS09940</t>
  </si>
  <si>
    <t>old_locus_tag=MCA2032</t>
  </si>
  <si>
    <t>WP_010961277.1</t>
  </si>
  <si>
    <t>redox-regulated ATPase YchF</t>
  </si>
  <si>
    <t>MCA_RS09945</t>
  </si>
  <si>
    <t>old_locus_tag=MCA2033</t>
  </si>
  <si>
    <t>WP_010961278.1</t>
  </si>
  <si>
    <t>mannose-1-phosphate guanylyltransferase/mannose-6-phosphate isomerase</t>
  </si>
  <si>
    <t>MCA_RS09950</t>
  </si>
  <si>
    <t>old_locus_tag=MCA2034</t>
  </si>
  <si>
    <t>WP_010961279.1</t>
  </si>
  <si>
    <t>3-deoxy-D-manno-octulosonic acid transferase</t>
  </si>
  <si>
    <t>MCA_RS09955</t>
  </si>
  <si>
    <t>old_locus_tag=MCA2035</t>
  </si>
  <si>
    <t>WP_010961280.1</t>
  </si>
  <si>
    <t>50S ribosomal protein L9</t>
  </si>
  <si>
    <t>MCA_RS09960</t>
  </si>
  <si>
    <t>old_locus_tag=MCA2036</t>
  </si>
  <si>
    <t>WP_010961281.1</t>
  </si>
  <si>
    <t>MCA_RS09965</t>
  </si>
  <si>
    <t>old_locus_tag=MCA2037</t>
  </si>
  <si>
    <t>WP_010961282.1</t>
  </si>
  <si>
    <t>30S ribosomal protein S18</t>
  </si>
  <si>
    <t>MCA_RS09970</t>
  </si>
  <si>
    <t>old_locus_tag=MCA2038</t>
  </si>
  <si>
    <t>WP_010961283.1</t>
  </si>
  <si>
    <t>30S ribosomal protein S6</t>
  </si>
  <si>
    <t>MCA_RS09975</t>
  </si>
  <si>
    <t>old_locus_tag=MCA2039</t>
  </si>
  <si>
    <t>WP_010961284.1</t>
  </si>
  <si>
    <t>glutamate synthase large subunit</t>
  </si>
  <si>
    <t>gltD</t>
  </si>
  <si>
    <t>MCA_RS09980</t>
  </si>
  <si>
    <t>old_locus_tag=MCA2040</t>
  </si>
  <si>
    <t>WP_010961285.1</t>
  </si>
  <si>
    <t>glutamate synthase subunit beta</t>
  </si>
  <si>
    <t>MCA_RS09985</t>
  </si>
  <si>
    <t>old_locus_tag=MCA2041</t>
  </si>
  <si>
    <t>WP_010961286.1</t>
  </si>
  <si>
    <t>potassium transporter Trk</t>
  </si>
  <si>
    <t>MCA_RS09990</t>
  </si>
  <si>
    <t>WP_050738199.1</t>
  </si>
  <si>
    <t>MCA_RS09995</t>
  </si>
  <si>
    <t>RNA polymerase sigma factor RpoS</t>
  </si>
  <si>
    <t>MCA_RS10000</t>
  </si>
  <si>
    <t>old_locus_tag=MCA2043</t>
  </si>
  <si>
    <t>WP_010961287.1</t>
  </si>
  <si>
    <t>acetate--CoA ligase</t>
  </si>
  <si>
    <t>MCA_RS10005</t>
  </si>
  <si>
    <t>old_locus_tag=MCA2044</t>
  </si>
  <si>
    <t>WP_010961288.1</t>
  </si>
  <si>
    <t>nitrogen regulatory protein P-II 1</t>
  </si>
  <si>
    <t>MCA_RS10010</t>
  </si>
  <si>
    <t>old_locus_tag=MCA2045</t>
  </si>
  <si>
    <t>WP_010961289.1</t>
  </si>
  <si>
    <t>MarR family transcriptional regulator</t>
  </si>
  <si>
    <t>MCA_RS10015</t>
  </si>
  <si>
    <t>old_locus_tag=MCA2046</t>
  </si>
  <si>
    <t>WP_010961290.1</t>
  </si>
  <si>
    <t>polyamine aminopropyltransferase</t>
  </si>
  <si>
    <t>MCA_RS10020</t>
  </si>
  <si>
    <t>old_locus_tag=MCA2047</t>
  </si>
  <si>
    <t>WP_010961291.1</t>
  </si>
  <si>
    <t>biosynthetic arginine decarboxylase</t>
  </si>
  <si>
    <t>MCA_RS10025</t>
  </si>
  <si>
    <t>old_locus_tag=MCA2048</t>
  </si>
  <si>
    <t>WP_010961292.1</t>
  </si>
  <si>
    <t>MCA_RS10030</t>
  </si>
  <si>
    <t>old_locus_tag=MCA2049</t>
  </si>
  <si>
    <t>WP_010961293.1</t>
  </si>
  <si>
    <t>glycine--tRNA ligase subunit alpha</t>
  </si>
  <si>
    <t>MCA_RS10035</t>
  </si>
  <si>
    <t>old_locus_tag=MCA2050</t>
  </si>
  <si>
    <t>WP_010961294.1</t>
  </si>
  <si>
    <t>glycine--tRNA ligase subunit beta</t>
  </si>
  <si>
    <t>MCA_RS10040</t>
  </si>
  <si>
    <t>old_locus_tag=MCA2051</t>
  </si>
  <si>
    <t>WP_010961295.1</t>
  </si>
  <si>
    <t>D-glycero-beta-D-manno-heptose-1,7-bisphosphate 7-phosphatase</t>
  </si>
  <si>
    <t>MCA_RS10045</t>
  </si>
  <si>
    <t>old_locus_tag=MCA2052</t>
  </si>
  <si>
    <t>WP_010961296.1</t>
  </si>
  <si>
    <t>MCA_RS10050</t>
  </si>
  <si>
    <t>old_locus_tag=MCA2053</t>
  </si>
  <si>
    <t>WP_010961297.1</t>
  </si>
  <si>
    <t>MCA_RS10055</t>
  </si>
  <si>
    <t>old_locus_tag=MCA2054</t>
  </si>
  <si>
    <t>WP_017366350.1</t>
  </si>
  <si>
    <t>MCA_RS10060</t>
  </si>
  <si>
    <t>old_locus_tag=MCA2055</t>
  </si>
  <si>
    <t>WP_010961299.1</t>
  </si>
  <si>
    <t>MCA_RS10065</t>
  </si>
  <si>
    <t>old_locus_tag=MCA2056</t>
  </si>
  <si>
    <t>WP_010961300.1</t>
  </si>
  <si>
    <t>circularly permuted type 2 ATP-grasp protein</t>
  </si>
  <si>
    <t>MCA_RS10070</t>
  </si>
  <si>
    <t>old_locus_tag=MCA2057</t>
  </si>
  <si>
    <t>WP_010961301.1</t>
  </si>
  <si>
    <t>alpha-E domain-containing protein</t>
  </si>
  <si>
    <t>MCA_RS10075</t>
  </si>
  <si>
    <t>old_locus_tag=MCA2058</t>
  </si>
  <si>
    <t>WP_010961302.1</t>
  </si>
  <si>
    <t>MCA_RS10080</t>
  </si>
  <si>
    <t>old_locus_tag=MCA2059</t>
  </si>
  <si>
    <t>WP_010961303.1</t>
  </si>
  <si>
    <t>nitrite/sulfite reductase</t>
  </si>
  <si>
    <t>MCA_RS10085</t>
  </si>
  <si>
    <t>old_locus_tag=MCA2060</t>
  </si>
  <si>
    <t>WP_010961304.1</t>
  </si>
  <si>
    <t>DUF934 domain-containing protein</t>
  </si>
  <si>
    <t>MCA_RS10090</t>
  </si>
  <si>
    <t>old_locus_tag=MCA2061</t>
  </si>
  <si>
    <t>WP_010961305.1</t>
  </si>
  <si>
    <t>MCA_RS10095</t>
  </si>
  <si>
    <t>old_locus_tag=MCA2062</t>
  </si>
  <si>
    <t>WP_010961306.1</t>
  </si>
  <si>
    <t>aspartate-semialdehyde dehydrogenase</t>
  </si>
  <si>
    <t>MCA_RS10100</t>
  </si>
  <si>
    <t>old_locus_tag=MCA2063</t>
  </si>
  <si>
    <t>WP_010961307.1</t>
  </si>
  <si>
    <t>3-isopropylmalate dehydrogenase</t>
  </si>
  <si>
    <t>MCA_RS10105</t>
  </si>
  <si>
    <t>old_locus_tag=MCA2064</t>
  </si>
  <si>
    <t>WP_010961308.1</t>
  </si>
  <si>
    <t>3-isopropylmalate dehydratase small subunit</t>
  </si>
  <si>
    <t>MCA_RS10110</t>
  </si>
  <si>
    <t>old_locus_tag=MCA2065</t>
  </si>
  <si>
    <t>WP_010961309.1</t>
  </si>
  <si>
    <t>3-isopropylmalate dehydratase large subunit</t>
  </si>
  <si>
    <t>MCA_RS10115</t>
  </si>
  <si>
    <t>old_locus_tag=MCA2066</t>
  </si>
  <si>
    <t>WP_010961310.1</t>
  </si>
  <si>
    <t>adenylate kinase</t>
  </si>
  <si>
    <t>MCA_RS10120</t>
  </si>
  <si>
    <t>old_locus_tag=MCA2067</t>
  </si>
  <si>
    <t>WP_010961311.1</t>
  </si>
  <si>
    <t>superoxide dismutase</t>
  </si>
  <si>
    <t>MCA_RS10125</t>
  </si>
  <si>
    <t>old_locus_tag=MCA2068</t>
  </si>
  <si>
    <t>WP_010961312.1</t>
  </si>
  <si>
    <t>MCA_RS10130</t>
  </si>
  <si>
    <t>old_locus_tag=MCA_tRNA-Leu-5</t>
  </si>
  <si>
    <t>anticodon=TAA</t>
  </si>
  <si>
    <t>MCA_RS10135</t>
  </si>
  <si>
    <t>old_locus_tag=MCA2070</t>
  </si>
  <si>
    <t>WP_041361191.1</t>
  </si>
  <si>
    <t>MCA_RS10140</t>
  </si>
  <si>
    <t>old_locus_tag=MCA2071</t>
  </si>
  <si>
    <t>WP_010961314.1</t>
  </si>
  <si>
    <t>MCA_RS10145</t>
  </si>
  <si>
    <t>old_locus_tag=MCA2072</t>
  </si>
  <si>
    <t>WP_050738201.1</t>
  </si>
  <si>
    <t>MCA_RS10150</t>
  </si>
  <si>
    <t>old_locus_tag=MCA2073</t>
  </si>
  <si>
    <t>WP_041361193.1</t>
  </si>
  <si>
    <t>MCA_RS10155</t>
  </si>
  <si>
    <t>old_locus_tag=MCA2074</t>
  </si>
  <si>
    <t>WP_041361195.1</t>
  </si>
  <si>
    <t>MCA_RS10160</t>
  </si>
  <si>
    <t>old_locus_tag=MCA2075</t>
  </si>
  <si>
    <t>WP_010961318.1</t>
  </si>
  <si>
    <t>dihydroorotase</t>
  </si>
  <si>
    <t>MCA_RS10165</t>
  </si>
  <si>
    <t>old_locus_tag=MCA2076</t>
  </si>
  <si>
    <t>WP_010961319.1</t>
  </si>
  <si>
    <t>ABC transporter</t>
  </si>
  <si>
    <t>MCA_RS10170</t>
  </si>
  <si>
    <t>old_locus_tag=MCA2077</t>
  </si>
  <si>
    <t>WP_010961320.1</t>
  </si>
  <si>
    <t>MCA_RS10175</t>
  </si>
  <si>
    <t>old_locus_tag=MCA2078</t>
  </si>
  <si>
    <t>WP_010961321.1</t>
  </si>
  <si>
    <t>MCA_RS10180</t>
  </si>
  <si>
    <t>old_locus_tag=MCA2079</t>
  </si>
  <si>
    <t>WP_010961322.1</t>
  </si>
  <si>
    <t>MCA_RS10185</t>
  </si>
  <si>
    <t>old_locus_tag=MCA2080</t>
  </si>
  <si>
    <t>WP_010961323.1</t>
  </si>
  <si>
    <t>ornithine carbamoyltransferase</t>
  </si>
  <si>
    <t>MCA_RS10190</t>
  </si>
  <si>
    <t>old_locus_tag=MCA2081</t>
  </si>
  <si>
    <t>WP_010961324.1</t>
  </si>
  <si>
    <t>TIGR04211 family SH3 domain-containing protein</t>
  </si>
  <si>
    <t>MCA_RS10195</t>
  </si>
  <si>
    <t>old_locus_tag=MCA2082</t>
  </si>
  <si>
    <t>WP_010961325.1</t>
  </si>
  <si>
    <t>dihydroxy-acid dehydratase</t>
  </si>
  <si>
    <t>MCA_RS10200</t>
  </si>
  <si>
    <t>old_locus_tag=MCA2083</t>
  </si>
  <si>
    <t>WP_010961326.1</t>
  </si>
  <si>
    <t>acetylornithine deacetylase</t>
  </si>
  <si>
    <t>MCA_RS10205</t>
  </si>
  <si>
    <t>old_locus_tag=MCA2084</t>
  </si>
  <si>
    <t>WP_010961327.1</t>
  </si>
  <si>
    <t>amino-acid N-acetyltransferase</t>
  </si>
  <si>
    <t>MCA_RS10210</t>
  </si>
  <si>
    <t>old_locus_tag=MCA2085</t>
  </si>
  <si>
    <t>WP_010961328.1</t>
  </si>
  <si>
    <t>3',5'-cyclic-AMP phosphodiesterase</t>
  </si>
  <si>
    <t>MCA_RS15740</t>
  </si>
  <si>
    <t>old_locus_tag=MCA2086</t>
  </si>
  <si>
    <t>WP_010961329.1</t>
  </si>
  <si>
    <t>RNA pyrophosphohydrolase</t>
  </si>
  <si>
    <t>MCA_RS10220</t>
  </si>
  <si>
    <t>old_locus_tag=MCA2087</t>
  </si>
  <si>
    <t>WP_010961330.1</t>
  </si>
  <si>
    <t>HAD-IB family hydrolase</t>
  </si>
  <si>
    <t>MCA_RS10225</t>
  </si>
  <si>
    <t>old_locus_tag=MCA2088</t>
  </si>
  <si>
    <t>WP_010961331.1</t>
  </si>
  <si>
    <t>sulfurtransferase TusA family protein</t>
  </si>
  <si>
    <t>MCA_RS10230</t>
  </si>
  <si>
    <t>old_locus_tag=MCA2089</t>
  </si>
  <si>
    <t>WP_010961332.1</t>
  </si>
  <si>
    <t>siroheme synthase</t>
  </si>
  <si>
    <t>MCA_RS10235</t>
  </si>
  <si>
    <t>old_locus_tag=MCA2090</t>
  </si>
  <si>
    <t>WP_017366376.1</t>
  </si>
  <si>
    <t>DNA gyrase inhibitor YacG</t>
  </si>
  <si>
    <t>MCA_RS10240</t>
  </si>
  <si>
    <t>old_locus_tag=MCA2091</t>
  </si>
  <si>
    <t>WP_010961334.1</t>
  </si>
  <si>
    <t>cell division protein ZapD</t>
  </si>
  <si>
    <t>MCA_RS10245</t>
  </si>
  <si>
    <t>old_locus_tag=MCA2093</t>
  </si>
  <si>
    <t>WP_010961336.1</t>
  </si>
  <si>
    <t>dephospho-CoA kinase</t>
  </si>
  <si>
    <t>MCA_RS10250</t>
  </si>
  <si>
    <t>old_locus_tag=MCA2094</t>
  </si>
  <si>
    <t>WP_010961337.1</t>
  </si>
  <si>
    <t>prepilin peptidase</t>
  </si>
  <si>
    <t>MCA_RS10255</t>
  </si>
  <si>
    <t>old_locus_tag=MCA2095</t>
  </si>
  <si>
    <t>WP_010961338.1</t>
  </si>
  <si>
    <t>type II secretion system F family protein</t>
  </si>
  <si>
    <t>MCA_RS10260</t>
  </si>
  <si>
    <t>old_locus_tag=MCA2096</t>
  </si>
  <si>
    <t>WP_010961339.1</t>
  </si>
  <si>
    <t>type IV-A pilus assembly ATPase PilB</t>
  </si>
  <si>
    <t>MCA_RS10265</t>
  </si>
  <si>
    <t>old_locus_tag=MCA2097</t>
  </si>
  <si>
    <t>WP_010961340.1</t>
  </si>
  <si>
    <t>valine--tRNA ligase</t>
  </si>
  <si>
    <t>MCA_RS10270</t>
  </si>
  <si>
    <t>old_locus_tag=MCA2098</t>
  </si>
  <si>
    <t>WP_010961341.1</t>
  </si>
  <si>
    <t>DNA polymerase III subunit chi</t>
  </si>
  <si>
    <t>MCA_RS10275</t>
  </si>
  <si>
    <t>old_locus_tag=MCA2099</t>
  </si>
  <si>
    <t>WP_010961342.1</t>
  </si>
  <si>
    <t>cytosol aminopeptidase</t>
  </si>
  <si>
    <t>MCA_RS10280</t>
  </si>
  <si>
    <t>old_locus_tag=MCA2100</t>
  </si>
  <si>
    <t>WP_041361205.1</t>
  </si>
  <si>
    <t>LPS export ABC transporter permease LptF</t>
  </si>
  <si>
    <t>MCA_RS10285</t>
  </si>
  <si>
    <t>old_locus_tag=MCA2101</t>
  </si>
  <si>
    <t>WP_010961344.1</t>
  </si>
  <si>
    <t>LPS export ABC transporter permease LptG</t>
  </si>
  <si>
    <t>MCA_RS10290</t>
  </si>
  <si>
    <t>old_locus_tag=MCA2102</t>
  </si>
  <si>
    <t>WP_010961345.1</t>
  </si>
  <si>
    <t>RDD family protein</t>
  </si>
  <si>
    <t>MCA_RS10295</t>
  </si>
  <si>
    <t>WP_017366385.1</t>
  </si>
  <si>
    <t>MCA_RS10300</t>
  </si>
  <si>
    <t>old_locus_tag=MCA2107</t>
  </si>
  <si>
    <t>WP_010961347.1</t>
  </si>
  <si>
    <t>non-ribosomal peptide synthase</t>
  </si>
  <si>
    <t>MCA_RS10305</t>
  </si>
  <si>
    <t>old_locus_tag=MCA2108</t>
  </si>
  <si>
    <t>WP_050738202.1</t>
  </si>
  <si>
    <t>MCA_RS10310</t>
  </si>
  <si>
    <t>WP_041361209.1</t>
  </si>
  <si>
    <t>MCA_RS10315</t>
  </si>
  <si>
    <t>old_locus_tag=MCA2110</t>
  </si>
  <si>
    <t>WP_010961349.1</t>
  </si>
  <si>
    <t>MCA_RS10320</t>
  </si>
  <si>
    <t>old_locus_tag=MCA2111</t>
  </si>
  <si>
    <t>WP_010961350.1</t>
  </si>
  <si>
    <t>MCA_RS10325</t>
  </si>
  <si>
    <t>old_locus_tag=MCA2112</t>
  </si>
  <si>
    <t>WP_017366392.1</t>
  </si>
  <si>
    <t>MCA_RS10330</t>
  </si>
  <si>
    <t>old_locus_tag=MCA2113</t>
  </si>
  <si>
    <t>WP_010961352.1</t>
  </si>
  <si>
    <t>MCA_RS10335</t>
  </si>
  <si>
    <t>old_locus_tag=MCA2114</t>
  </si>
  <si>
    <t>WP_010961353.1</t>
  </si>
  <si>
    <t>murein transglycosylase B</t>
  </si>
  <si>
    <t>MCA_RS10340</t>
  </si>
  <si>
    <t>old_locus_tag=MCA2115</t>
  </si>
  <si>
    <t>WP_010961354.1</t>
  </si>
  <si>
    <t>transglycosylase</t>
  </si>
  <si>
    <t>MCA_RS10345</t>
  </si>
  <si>
    <t>old_locus_tag=MCA2116</t>
  </si>
  <si>
    <t>WP_010961355.1</t>
  </si>
  <si>
    <t>MCA_RS10350</t>
  </si>
  <si>
    <t>old_locus_tag=MCA2117</t>
  </si>
  <si>
    <t>WP_041361212.1</t>
  </si>
  <si>
    <t>rhodanese</t>
  </si>
  <si>
    <t>MCA_RS10355</t>
  </si>
  <si>
    <t>old_locus_tag=MCA2118</t>
  </si>
  <si>
    <t>WP_010961357.1</t>
  </si>
  <si>
    <t>glycoside hydrolase family 57</t>
  </si>
  <si>
    <t>MCA_RS10360</t>
  </si>
  <si>
    <t>old_locus_tag=MCA2119</t>
  </si>
  <si>
    <t>WP_010961358.1</t>
  </si>
  <si>
    <t>MCA_RS10365</t>
  </si>
  <si>
    <t>old_locus_tag=MCA2120</t>
  </si>
  <si>
    <t>WP_010961359.1</t>
  </si>
  <si>
    <t>Crp/Fnr family transcriptional regulator</t>
  </si>
  <si>
    <t>MCA_RS10370</t>
  </si>
  <si>
    <t>old_locus_tag=MCA2121</t>
  </si>
  <si>
    <t>WP_010961360.1</t>
  </si>
  <si>
    <t>MCA_RS10375</t>
  </si>
  <si>
    <t>old_locus_tag=MCA2122</t>
  </si>
  <si>
    <t>WP_010961361.1</t>
  </si>
  <si>
    <t>MCA_RS10380</t>
  </si>
  <si>
    <t>old_locus_tag=MCA2123</t>
  </si>
  <si>
    <t>WP_010961362.1</t>
  </si>
  <si>
    <t>Ppx/GppA family phosphatase</t>
  </si>
  <si>
    <t>MCA_RS10385</t>
  </si>
  <si>
    <t>old_locus_tag=MCA2124</t>
  </si>
  <si>
    <t>WP_010961363.1</t>
  </si>
  <si>
    <t>MCA_RS10390</t>
  </si>
  <si>
    <t>old_locus_tag=MCA2125</t>
  </si>
  <si>
    <t>WP_010961364.1</t>
  </si>
  <si>
    <t>MCA_RS10395</t>
  </si>
  <si>
    <t>old_locus_tag=MCA2126</t>
  </si>
  <si>
    <t>WP_010961365.1</t>
  </si>
  <si>
    <t>MCA_RS10400</t>
  </si>
  <si>
    <t>old_locus_tag=MCA2127</t>
  </si>
  <si>
    <t>WP_010961366.1</t>
  </si>
  <si>
    <t>MCA_RS10405</t>
  </si>
  <si>
    <t>old_locus_tag=MCA2128</t>
  </si>
  <si>
    <t>WP_017366403.1</t>
  </si>
  <si>
    <t>multicopper oxidase</t>
  </si>
  <si>
    <t>MCA_RS10410</t>
  </si>
  <si>
    <t>old_locus_tag=MCA2129</t>
  </si>
  <si>
    <t>WP_010961368.1</t>
  </si>
  <si>
    <t>MCA_RS10415</t>
  </si>
  <si>
    <t>old_locus_tag=MCA2130</t>
  </si>
  <si>
    <t>WP_010961369.1</t>
  </si>
  <si>
    <t>MCA_RS10420</t>
  </si>
  <si>
    <t>old_locus_tag=MCA2131</t>
  </si>
  <si>
    <t>WP_010961370.1</t>
  </si>
  <si>
    <t>MCA_RS10425</t>
  </si>
  <si>
    <t>old_locus_tag=MCA2132</t>
  </si>
  <si>
    <t>WP_010961371.1</t>
  </si>
  <si>
    <t>MexH family multidrug efflux RND transporter periplasmic adaptor subunit</t>
  </si>
  <si>
    <t>MCA_RS10430</t>
  </si>
  <si>
    <t>old_locus_tag=MCA2133</t>
  </si>
  <si>
    <t>WP_010961372.1</t>
  </si>
  <si>
    <t>glutaredoxin 3</t>
  </si>
  <si>
    <t>MCA_RS10435</t>
  </si>
  <si>
    <t>WP_026046091.1</t>
  </si>
  <si>
    <t>MCA_RS10440</t>
  </si>
  <si>
    <t>old_locus_tag=MCA2134</t>
  </si>
  <si>
    <t>WP_010961373.1</t>
  </si>
  <si>
    <t>thioredoxin TrxC</t>
  </si>
  <si>
    <t>MCA_RS10445</t>
  </si>
  <si>
    <t>old_locus_tag=MCA2136</t>
  </si>
  <si>
    <t>WP_010961375.1</t>
  </si>
  <si>
    <t>MCA_RS10450</t>
  </si>
  <si>
    <t>old_locus_tag=MCA2137</t>
  </si>
  <si>
    <t>WP_010961376.1</t>
  </si>
  <si>
    <t>MCA_RS10455</t>
  </si>
  <si>
    <t>old_locus_tag=MCA2138</t>
  </si>
  <si>
    <t>WP_010961377.1</t>
  </si>
  <si>
    <t>MCA_RS10460</t>
  </si>
  <si>
    <t>old_locus_tag=MCA2139</t>
  </si>
  <si>
    <t>WP_041361217.1</t>
  </si>
  <si>
    <t>MCA_RS10465</t>
  </si>
  <si>
    <t>old_locus_tag=MCA2140</t>
  </si>
  <si>
    <t>WP_010961379.1</t>
  </si>
  <si>
    <t>DNA helicase Rep</t>
  </si>
  <si>
    <t>MCA_RS10470</t>
  </si>
  <si>
    <t>old_locus_tag=MCA_tRNA-Arg-3</t>
  </si>
  <si>
    <t>anticodon=CCG</t>
  </si>
  <si>
    <t>MCA_RS10475</t>
  </si>
  <si>
    <t>old_locus_tag=MCA_tRNA-Pro-2</t>
  </si>
  <si>
    <t>anticodon=GGG</t>
  </si>
  <si>
    <t>MCA_RS15745</t>
  </si>
  <si>
    <t>MCA_RS10485</t>
  </si>
  <si>
    <t>WP_017366414.1</t>
  </si>
  <si>
    <t>MCA_RS10490</t>
  </si>
  <si>
    <t>old_locus_tag=MCA2144</t>
  </si>
  <si>
    <t>WP_041361220.1</t>
  </si>
  <si>
    <t>MCA_RS10495</t>
  </si>
  <si>
    <t>old_locus_tag=MCA2145</t>
  </si>
  <si>
    <t>WP_010961382.1</t>
  </si>
  <si>
    <t>glycine zipper 2TM domain-containing protein</t>
  </si>
  <si>
    <t>MCA_RS10500</t>
  </si>
  <si>
    <t>old_locus_tag=MCA2146</t>
  </si>
  <si>
    <t>WP_050738204.1</t>
  </si>
  <si>
    <t>MCA_RS10505</t>
  </si>
  <si>
    <t>old_locus_tag=MCA2147</t>
  </si>
  <si>
    <t>WP_010961384.1</t>
  </si>
  <si>
    <t>MCA_RS10510</t>
  </si>
  <si>
    <t>old_locus_tag=MCA2148</t>
  </si>
  <si>
    <t>WP_010961385.1</t>
  </si>
  <si>
    <t>gamma-glutamyltransferase</t>
  </si>
  <si>
    <t>MCA_RS10515</t>
  </si>
  <si>
    <t>old_locus_tag=MCA2149</t>
  </si>
  <si>
    <t>WP_010961386.1</t>
  </si>
  <si>
    <t>MCA_RS10520</t>
  </si>
  <si>
    <t>old_locus_tag=MCA2150</t>
  </si>
  <si>
    <t>WP_010961387.1</t>
  </si>
  <si>
    <t>MCA_RS10525</t>
  </si>
  <si>
    <t>old_locus_tag=MCA2151</t>
  </si>
  <si>
    <t>WP_010961388.1</t>
  </si>
  <si>
    <t>DUF1294 domain-containing protein</t>
  </si>
  <si>
    <t>MCA_RS10530</t>
  </si>
  <si>
    <t>old_locus_tag=MCA2152</t>
  </si>
  <si>
    <t>WP_010961389.1</t>
  </si>
  <si>
    <t>MCA_RS10535</t>
  </si>
  <si>
    <t>old_locus_tag=MCA2153</t>
  </si>
  <si>
    <t>WP_010961390.1</t>
  </si>
  <si>
    <t>MCA_RS10540</t>
  </si>
  <si>
    <t>old_locus_tag=MCA2154</t>
  </si>
  <si>
    <t>WP_010961391.1</t>
  </si>
  <si>
    <t>MCA_RS10545</t>
  </si>
  <si>
    <t>old_locus_tag=MCA2155</t>
  </si>
  <si>
    <t>WP_010961392.1</t>
  </si>
  <si>
    <t>pyridine nucleotide-disulfide oxidoreductase</t>
  </si>
  <si>
    <t>MCA_RS10550</t>
  </si>
  <si>
    <t>old_locus_tag=MCA2156</t>
  </si>
  <si>
    <t>WP_010961393.1</t>
  </si>
  <si>
    <t>molybdenum cofactor biosynthesis protein B</t>
  </si>
  <si>
    <t>MCA_RS10555</t>
  </si>
  <si>
    <t>old_locus_tag=MCA2157</t>
  </si>
  <si>
    <t>WP_010961394.1</t>
  </si>
  <si>
    <t>MCA_RS10560</t>
  </si>
  <si>
    <t>old_locus_tag=MCA2158</t>
  </si>
  <si>
    <t>WP_010961395.1</t>
  </si>
  <si>
    <t>MCA_RS10565</t>
  </si>
  <si>
    <t>old_locus_tag=MCA2160</t>
  </si>
  <si>
    <t>WP_041361223.1</t>
  </si>
  <si>
    <t>MCA_RS10570</t>
  </si>
  <si>
    <t>old_locus_tag=MCA2161</t>
  </si>
  <si>
    <t>WP_010961397.1</t>
  </si>
  <si>
    <t>MCA_RS10575</t>
  </si>
  <si>
    <t>old_locus_tag=MCA2162</t>
  </si>
  <si>
    <t>WP_010961398.1</t>
  </si>
  <si>
    <t>MCA_RS10580</t>
  </si>
  <si>
    <t>old_locus_tag=MCA2163</t>
  </si>
  <si>
    <t>WP_017364203.1</t>
  </si>
  <si>
    <t>dnaE2</t>
  </si>
  <si>
    <t>MCA_RS10585</t>
  </si>
  <si>
    <t>old_locus_tag=MCA2164</t>
  </si>
  <si>
    <t>WP_010961400.1</t>
  </si>
  <si>
    <t>error-prone DNA polymerase</t>
  </si>
  <si>
    <t>MCA_RS10590</t>
  </si>
  <si>
    <t>old_locus_tag=MCA2165</t>
  </si>
  <si>
    <t>WP_010961401.1</t>
  </si>
  <si>
    <t>DNA polymerase Y family protein</t>
  </si>
  <si>
    <t>MCA_RS10595</t>
  </si>
  <si>
    <t>old_locus_tag=MCA2166</t>
  </si>
  <si>
    <t>WP_010961402.1</t>
  </si>
  <si>
    <t>translesion DNA synthesis-associated protein ImuA</t>
  </si>
  <si>
    <t>MCA_RS10600</t>
  </si>
  <si>
    <t>old_locus_tag=MCA2167</t>
  </si>
  <si>
    <t>WP_010961403.1</t>
  </si>
  <si>
    <t>LexA repressor</t>
  </si>
  <si>
    <t>MCA_RS10605</t>
  </si>
  <si>
    <t>WP_017364208.1</t>
  </si>
  <si>
    <t>MCA_RS10610</t>
  </si>
  <si>
    <t>old_locus_tag=MCA2169</t>
  </si>
  <si>
    <t>WP_010961404.1</t>
  </si>
  <si>
    <t>exo-alpha-sialidase</t>
  </si>
  <si>
    <t>MCA_RS10615</t>
  </si>
  <si>
    <t>old_locus_tag=MCA2170</t>
  </si>
  <si>
    <t>WP_010961405.1</t>
  </si>
  <si>
    <t>MCA_RS15390</t>
  </si>
  <si>
    <t>WP_017364210.1</t>
  </si>
  <si>
    <t>MCA_RS10625</t>
  </si>
  <si>
    <t>old_locus_tag=MCA2171</t>
  </si>
  <si>
    <t>WP_041361226.1</t>
  </si>
  <si>
    <t>MCA_RS10630</t>
  </si>
  <si>
    <t>old_locus_tag=MCA2172</t>
  </si>
  <si>
    <t>WP_010961407.1</t>
  </si>
  <si>
    <t>MCA_RS10635</t>
  </si>
  <si>
    <t>old_locus_tag=MCA2173</t>
  </si>
  <si>
    <t>WP_010961408.1</t>
  </si>
  <si>
    <t>MCA_RS10640</t>
  </si>
  <si>
    <t>old_locus_tag=MCA2174</t>
  </si>
  <si>
    <t>WP_010961409.1</t>
  </si>
  <si>
    <t>zinc ABC transporter substrate-binding protein</t>
  </si>
  <si>
    <t>MCA_RS10645</t>
  </si>
  <si>
    <t>old_locus_tag=MCA2175</t>
  </si>
  <si>
    <t>WP_010961410.1</t>
  </si>
  <si>
    <t>MCA_RS10650</t>
  </si>
  <si>
    <t>old_locus_tag=MCA2177</t>
  </si>
  <si>
    <t>WP_010961412.1</t>
  </si>
  <si>
    <t>MCA_RS10655</t>
  </si>
  <si>
    <t>old_locus_tag=MCA2178</t>
  </si>
  <si>
    <t>MCA_RS10660</t>
  </si>
  <si>
    <t>WP_010961413.1</t>
  </si>
  <si>
    <t>MCA_RS10665</t>
  </si>
  <si>
    <t>old_locus_tag=MCA2180</t>
  </si>
  <si>
    <t>WP_010961414.1</t>
  </si>
  <si>
    <t>MCA_RS10670</t>
  </si>
  <si>
    <t>old_locus_tag=MCA2181</t>
  </si>
  <si>
    <t>WP_010961415.1</t>
  </si>
  <si>
    <t>MCA_RS10675</t>
  </si>
  <si>
    <t>old_locus_tag=MCA2182</t>
  </si>
  <si>
    <t>WP_010961416.1</t>
  </si>
  <si>
    <t>TIGR00730 family Rossman fold protein</t>
  </si>
  <si>
    <t>MCA_RS10680</t>
  </si>
  <si>
    <t>old_locus_tag=MCA2183</t>
  </si>
  <si>
    <t>WP_010961417.1</t>
  </si>
  <si>
    <t>MCA_RS10685</t>
  </si>
  <si>
    <t>old_locus_tag=MCA2184</t>
  </si>
  <si>
    <t>WP_010961418.1</t>
  </si>
  <si>
    <t>Slp family hypothetical protein</t>
  </si>
  <si>
    <t>MCA_RS10690</t>
  </si>
  <si>
    <t>old_locus_tag=MCA2185</t>
  </si>
  <si>
    <t>WP_010961419.1</t>
  </si>
  <si>
    <t>MCA_RS10695</t>
  </si>
  <si>
    <t>old_locus_tag=MCA2186</t>
  </si>
  <si>
    <t>WP_010961420.1</t>
  </si>
  <si>
    <t>short-chain dehydrogenase</t>
  </si>
  <si>
    <t>RNase_P_RNA</t>
  </si>
  <si>
    <t>rnpB</t>
  </si>
  <si>
    <t>MCA_RS15490</t>
  </si>
  <si>
    <t>RNase P RNA component class A</t>
  </si>
  <si>
    <t>MCA_RS10700</t>
  </si>
  <si>
    <t>old_locus_tag=MCA2187</t>
  </si>
  <si>
    <t>WP_010961421.1</t>
  </si>
  <si>
    <t>alkaline phosphatase</t>
  </si>
  <si>
    <t>MCA_RS10705</t>
  </si>
  <si>
    <t>old_locus_tag=MCA2188</t>
  </si>
  <si>
    <t>WP_050738205.1</t>
  </si>
  <si>
    <t>MCA_RS10710</t>
  </si>
  <si>
    <t>old_locus_tag=MCA2189</t>
  </si>
  <si>
    <t>WP_010961423.1</t>
  </si>
  <si>
    <t>MCA_RS15395</t>
  </si>
  <si>
    <t>WP_050738206.1</t>
  </si>
  <si>
    <t>MCA_RS10725</t>
  </si>
  <si>
    <t>old_locus_tag=MCA2191</t>
  </si>
  <si>
    <t>WP_010961424.1</t>
  </si>
  <si>
    <t>MCA_RS10730</t>
  </si>
  <si>
    <t>old_locus_tag=MCA2192</t>
  </si>
  <si>
    <t>WP_010961425.1</t>
  </si>
  <si>
    <t>phospholipid carrier-dependent glycosyltransferase</t>
  </si>
  <si>
    <t>MCA_RS10735</t>
  </si>
  <si>
    <t>old_locus_tag=MCA2193</t>
  </si>
  <si>
    <t>WP_081423425.1</t>
  </si>
  <si>
    <t>MCA_RS10740</t>
  </si>
  <si>
    <t>old_locus_tag=MCA2194</t>
  </si>
  <si>
    <t>WP_010961427.1</t>
  </si>
  <si>
    <t>GtrA family protein</t>
  </si>
  <si>
    <t>MCA_RS15400</t>
  </si>
  <si>
    <t>old_locus_tag=MCA2196</t>
  </si>
  <si>
    <t>WP_010961428.1</t>
  </si>
  <si>
    <t>MCA_RS10755</t>
  </si>
  <si>
    <t>old_locus_tag=MCA2197</t>
  </si>
  <si>
    <t>WP_010961429.1</t>
  </si>
  <si>
    <t>MCA_RS15405</t>
  </si>
  <si>
    <t>old_locus_tag=MCA2198</t>
  </si>
  <si>
    <t>WP_010961430.1</t>
  </si>
  <si>
    <t>MCA_RS10770</t>
  </si>
  <si>
    <t>WP_041361236.1</t>
  </si>
  <si>
    <t>ankryin</t>
  </si>
  <si>
    <t>MCA_RS10775</t>
  </si>
  <si>
    <t>old_locus_tag=MCA2200</t>
  </si>
  <si>
    <t>WP_010961432.1</t>
  </si>
  <si>
    <t>cytochrome c' family protein</t>
  </si>
  <si>
    <t>MCA_RS10780</t>
  </si>
  <si>
    <t>old_locus_tag=MCA2201</t>
  </si>
  <si>
    <t>WP_010961433.1</t>
  </si>
  <si>
    <t>excinuclease ABC subunit B</t>
  </si>
  <si>
    <t>MCA_RS10785</t>
  </si>
  <si>
    <t>old_locus_tag=MCA2202</t>
  </si>
  <si>
    <t>WP_010961434.1</t>
  </si>
  <si>
    <t>pyridoxal phosphate-dependent aminotransferase</t>
  </si>
  <si>
    <t>MCA_RS10790</t>
  </si>
  <si>
    <t>old_locus_tag=MCA2203</t>
  </si>
  <si>
    <t>WP_010961435.1</t>
  </si>
  <si>
    <t>UTP--glucose-1-phosphate uridylyltransferase</t>
  </si>
  <si>
    <t>MCA_RS10795</t>
  </si>
  <si>
    <t>old_locus_tag=MCA2204</t>
  </si>
  <si>
    <t>WP_010961436.1</t>
  </si>
  <si>
    <t>adenylyl-sulfate kinase</t>
  </si>
  <si>
    <t>MCA_RS10800</t>
  </si>
  <si>
    <t>WP_041361239.1</t>
  </si>
  <si>
    <t>23S rRNA pseudouridylate synthase B</t>
  </si>
  <si>
    <t>MCA_RS10805</t>
  </si>
  <si>
    <t>old_locus_tag=MCA2206</t>
  </si>
  <si>
    <t>WP_010961438.1</t>
  </si>
  <si>
    <t>SMC-Scp complex subunit ScpB</t>
  </si>
  <si>
    <t>MCA_RS10810</t>
  </si>
  <si>
    <t>old_locus_tag=MCA2207</t>
  </si>
  <si>
    <t>WP_010961439.1</t>
  </si>
  <si>
    <t>chromosome segregation protein ScpA</t>
  </si>
  <si>
    <t>MCA_RS10815</t>
  </si>
  <si>
    <t>old_locus_tag=MCA2208</t>
  </si>
  <si>
    <t>WP_036245942.1</t>
  </si>
  <si>
    <t>site-2 protease family protein</t>
  </si>
  <si>
    <t>MCA_RS10820</t>
  </si>
  <si>
    <t>old_locus_tag=MCA2209</t>
  </si>
  <si>
    <t>WP_010961441.1</t>
  </si>
  <si>
    <t>threonylcarbamoyl-AMP synthase</t>
  </si>
  <si>
    <t>MCA_RS10825</t>
  </si>
  <si>
    <t>old_locus_tag=MCA2210</t>
  </si>
  <si>
    <t>WP_041361244.1</t>
  </si>
  <si>
    <t>tRNA (adenosine(37)-N6)-threonylcarbamoyltransferase complex dimerization subunit type 1 TsaB</t>
  </si>
  <si>
    <t>MCA_RS10830</t>
  </si>
  <si>
    <t>old_locus_tag=MCA2211</t>
  </si>
  <si>
    <t>WP_010961443.1</t>
  </si>
  <si>
    <t>molybdopterin-synthase adenylyltransferase MoeB</t>
  </si>
  <si>
    <t>MCA_RS10835</t>
  </si>
  <si>
    <t>old_locus_tag=MCA2212</t>
  </si>
  <si>
    <t>WP_081423426.1</t>
  </si>
  <si>
    <t>MCA_RS10840</t>
  </si>
  <si>
    <t>old_locus_tag=MCA2213</t>
  </si>
  <si>
    <t>WP_010961445.1</t>
  </si>
  <si>
    <t>MCA_RS10845</t>
  </si>
  <si>
    <t>old_locus_tag=MCA2214</t>
  </si>
  <si>
    <t>WP_010961446.1</t>
  </si>
  <si>
    <t>sensor histidine kinase KdpD</t>
  </si>
  <si>
    <t>MCA_RS10850</t>
  </si>
  <si>
    <t>old_locus_tag=MCA2215</t>
  </si>
  <si>
    <t>WP_010961447.1</t>
  </si>
  <si>
    <t>potassium-transporting ATPase subunit C</t>
  </si>
  <si>
    <t>MCA_RS10855</t>
  </si>
  <si>
    <t>old_locus_tag=MCA2216</t>
  </si>
  <si>
    <t>WP_010961448.1</t>
  </si>
  <si>
    <t>K(+)-transporting ATPase subunit B</t>
  </si>
  <si>
    <t>MCA_RS10860</t>
  </si>
  <si>
    <t>old_locus_tag=MCA2217</t>
  </si>
  <si>
    <t>WP_010961449.1</t>
  </si>
  <si>
    <t>potassium-transporting ATPase A chain</t>
  </si>
  <si>
    <t>MCA_RS10865</t>
  </si>
  <si>
    <t>WP_041361254.1</t>
  </si>
  <si>
    <t>K(+)-transporting ATPase subunit F</t>
  </si>
  <si>
    <t>MCA_RS10870</t>
  </si>
  <si>
    <t>old_locus_tag=MCA2219</t>
  </si>
  <si>
    <t>WP_010961451.1</t>
  </si>
  <si>
    <t>formate--tetrahydrofolate ligase</t>
  </si>
  <si>
    <t>MCA_RS10875</t>
  </si>
  <si>
    <t>old_locus_tag=MCA2220</t>
  </si>
  <si>
    <t>WP_050738207.1</t>
  </si>
  <si>
    <t>class D beta-lactamase</t>
  </si>
  <si>
    <t>MCA_RS10880</t>
  </si>
  <si>
    <t>old_locus_tag=MCA2221</t>
  </si>
  <si>
    <t>WP_010961453.1</t>
  </si>
  <si>
    <t>phosphatase PAP2 family protein</t>
  </si>
  <si>
    <t>MCA_RS10890</t>
  </si>
  <si>
    <t>MCA_RS10895</t>
  </si>
  <si>
    <t>old_locus_tag=MCA2223</t>
  </si>
  <si>
    <t>WP_010961454.1</t>
  </si>
  <si>
    <t>cyclopropane-fatty-acyl-phospholipid synthase</t>
  </si>
  <si>
    <t>MCA_RS10900</t>
  </si>
  <si>
    <t>old_locus_tag=MCA2224</t>
  </si>
  <si>
    <t>WP_010961455.1</t>
  </si>
  <si>
    <t>PKD domain-containing protein</t>
  </si>
  <si>
    <t>MCA_RS10905</t>
  </si>
  <si>
    <t>WP_017364660.1</t>
  </si>
  <si>
    <t>MCA_RS10910</t>
  </si>
  <si>
    <t>old_locus_tag=MCA2226</t>
  </si>
  <si>
    <t>WP_010961457.1</t>
  </si>
  <si>
    <t>ShlB/FhaC/HecB family hemolysin secretion/activation protein</t>
  </si>
  <si>
    <t>MCA_RS10915</t>
  </si>
  <si>
    <t>old_locus_tag=MCA2227</t>
  </si>
  <si>
    <t>WP_010961458.1</t>
  </si>
  <si>
    <t>filamentous hemagglutinin N-terminal domain-containing protein</t>
  </si>
  <si>
    <t>MCA_RS10920</t>
  </si>
  <si>
    <t>old_locus_tag=MCA2229</t>
  </si>
  <si>
    <t>WP_010961460.1</t>
  </si>
  <si>
    <t>MCA_RS10925</t>
  </si>
  <si>
    <t>old_locus_tag=MCA2230</t>
  </si>
  <si>
    <t>WP_010961461.1</t>
  </si>
  <si>
    <t>MCA_RS10930</t>
  </si>
  <si>
    <t>old_locus_tag=MCA2231</t>
  </si>
  <si>
    <t>WP_041361263.1</t>
  </si>
  <si>
    <t>MCA_RS10935</t>
  </si>
  <si>
    <t>old_locus_tag=MCA2232</t>
  </si>
  <si>
    <t>WP_010961463.1</t>
  </si>
  <si>
    <t>MCA_RS10940</t>
  </si>
  <si>
    <t>WP_041361266.1</t>
  </si>
  <si>
    <t>MCA_RS10945</t>
  </si>
  <si>
    <t>old_locus_tag=MCA2234</t>
  </si>
  <si>
    <t>WP_041361269.1</t>
  </si>
  <si>
    <t>MCA_RS10950</t>
  </si>
  <si>
    <t>old_locus_tag=MCA2235</t>
  </si>
  <si>
    <t>WP_010961465.1</t>
  </si>
  <si>
    <t>MCA_RS10955</t>
  </si>
  <si>
    <t>old_locus_tag=MCA2236</t>
  </si>
  <si>
    <t>WP_010961466.1</t>
  </si>
  <si>
    <t>MCA_RS10960</t>
  </si>
  <si>
    <t>old_locus_tag=MCA2237</t>
  </si>
  <si>
    <t>WP_010961467.1</t>
  </si>
  <si>
    <t>MCA_RS10965</t>
  </si>
  <si>
    <t>old_locus_tag=MCA2238</t>
  </si>
  <si>
    <t>WP_010961468.1</t>
  </si>
  <si>
    <t>DUF2341 domain-containing protein</t>
  </si>
  <si>
    <t>MCA_RS10970</t>
  </si>
  <si>
    <t>old_locus_tag=MCA2240</t>
  </si>
  <si>
    <t>WP_010961470.1</t>
  </si>
  <si>
    <t>MCA_RS10975</t>
  </si>
  <si>
    <t>old_locus_tag=MCA2241</t>
  </si>
  <si>
    <t>WP_010961471.1</t>
  </si>
  <si>
    <t>MCA_RS10980</t>
  </si>
  <si>
    <t>old_locus_tag=MCA2242</t>
  </si>
  <si>
    <t>WP_010961472.1</t>
  </si>
  <si>
    <t>MCA_RS10985</t>
  </si>
  <si>
    <t>old_locus_tag=MCA2243</t>
  </si>
  <si>
    <t>WP_010961473.1</t>
  </si>
  <si>
    <t>MCA_RS10990</t>
  </si>
  <si>
    <t>old_locus_tag=MCA2246</t>
  </si>
  <si>
    <t>WP_010961476.1</t>
  </si>
  <si>
    <t>50S ribosomal protein L21</t>
  </si>
  <si>
    <t>MCA_RS10995</t>
  </si>
  <si>
    <t>old_locus_tag=MCA2247</t>
  </si>
  <si>
    <t>WP_010961477.1</t>
  </si>
  <si>
    <t>50S ribosomal protein L27</t>
  </si>
  <si>
    <t>obgE</t>
  </si>
  <si>
    <t>MCA_RS11000</t>
  </si>
  <si>
    <t>old_locus_tag=MCA2248</t>
  </si>
  <si>
    <t>WP_010961478.1</t>
  </si>
  <si>
    <t>GTPase ObgE</t>
  </si>
  <si>
    <t>MCA_RS11005</t>
  </si>
  <si>
    <t>old_locus_tag=MCA2249</t>
  </si>
  <si>
    <t>WP_010961479.1</t>
  </si>
  <si>
    <t>glutamate 5-kinase</t>
  </si>
  <si>
    <t>MCA_RS11010</t>
  </si>
  <si>
    <t>old_locus_tag=MCA2250</t>
  </si>
  <si>
    <t>WP_010961480.1</t>
  </si>
  <si>
    <t>30S ribosomal protein S20</t>
  </si>
  <si>
    <t>MCA_RS11015</t>
  </si>
  <si>
    <t>old_locus_tag=MCA2251</t>
  </si>
  <si>
    <t>WP_010961481.1</t>
  </si>
  <si>
    <t>murein biosynthesis integral membrane protein MurJ</t>
  </si>
  <si>
    <t>MCA_RS11020</t>
  </si>
  <si>
    <t>old_locus_tag=MCA2252</t>
  </si>
  <si>
    <t>WP_010961482.1</t>
  </si>
  <si>
    <t>bifunctional riboflavin kinase/FAD synthetase</t>
  </si>
  <si>
    <t>MCA_RS11025</t>
  </si>
  <si>
    <t>old_locus_tag=MCA2253</t>
  </si>
  <si>
    <t>WP_010961483.1</t>
  </si>
  <si>
    <t>isoleucine--tRNA ligase</t>
  </si>
  <si>
    <t>MCA_RS11030</t>
  </si>
  <si>
    <t>old_locus_tag=MCA2254</t>
  </si>
  <si>
    <t>WP_010961484.1</t>
  </si>
  <si>
    <t>lipoprotein signal peptidase</t>
  </si>
  <si>
    <t>MCA_RS11035</t>
  </si>
  <si>
    <t>old_locus_tag=MCA2255</t>
  </si>
  <si>
    <t>WP_010961485.1</t>
  </si>
  <si>
    <t>MCA_RS11040</t>
  </si>
  <si>
    <t>old_locus_tag=MCA2256</t>
  </si>
  <si>
    <t>WP_010961486.1</t>
  </si>
  <si>
    <t>MCA_RS11045</t>
  </si>
  <si>
    <t>old_locus_tag=MCA2257</t>
  </si>
  <si>
    <t>WP_010961487.1</t>
  </si>
  <si>
    <t>HlyD family secretion protein</t>
  </si>
  <si>
    <t>MCA_RS11050</t>
  </si>
  <si>
    <t>old_locus_tag=MCA2258</t>
  </si>
  <si>
    <t>WP_010961488.1</t>
  </si>
  <si>
    <t>MCA_RS11055</t>
  </si>
  <si>
    <t>old_locus_tag=MCA2259</t>
  </si>
  <si>
    <t>WP_010961489.1</t>
  </si>
  <si>
    <t>cytochrome c553</t>
  </si>
  <si>
    <t>MCA_RS11060</t>
  </si>
  <si>
    <t>old_locus_tag=MCA2260</t>
  </si>
  <si>
    <t>WP_010961490.1</t>
  </si>
  <si>
    <t>5-methyltetrahydropteroyltriglutamate--homocysteine methyltransferase</t>
  </si>
  <si>
    <t>MCA_RS11065</t>
  </si>
  <si>
    <t>old_locus_tag=MCA2261</t>
  </si>
  <si>
    <t>WP_010961491.1</t>
  </si>
  <si>
    <t>MCA_RS11070</t>
  </si>
  <si>
    <t>WP_041361275.1</t>
  </si>
  <si>
    <t>MCA_RS11075</t>
  </si>
  <si>
    <t>old_locus_tag=MCA2262</t>
  </si>
  <si>
    <t>WP_010961492.1</t>
  </si>
  <si>
    <t>MCA_RS11080</t>
  </si>
  <si>
    <t>old_locus_tag=MCA2263</t>
  </si>
  <si>
    <t>WP_010961493.1</t>
  </si>
  <si>
    <t>MCA_RS11085</t>
  </si>
  <si>
    <t>old_locus_tag=MCA2264</t>
  </si>
  <si>
    <t>WP_010961494.1</t>
  </si>
  <si>
    <t>MCA_RS11090</t>
  </si>
  <si>
    <t>old_locus_tag=MCA2265</t>
  </si>
  <si>
    <t>WP_010961495.1</t>
  </si>
  <si>
    <t>glyoxalase/bleomycin resistance/dioxygenase family protein</t>
  </si>
  <si>
    <t>MCA_RS11095</t>
  </si>
  <si>
    <t>old_locus_tag=MCA2266</t>
  </si>
  <si>
    <t>WP_010961496.1</t>
  </si>
  <si>
    <t>MCA_RS11100</t>
  </si>
  <si>
    <t>old_locus_tag=MCA2267</t>
  </si>
  <si>
    <t>WP_010961497.1</t>
  </si>
  <si>
    <t>MCA_RS11105</t>
  </si>
  <si>
    <t>old_locus_tag=MCA2268</t>
  </si>
  <si>
    <t>WP_010961498.1</t>
  </si>
  <si>
    <t>pirin family protein</t>
  </si>
  <si>
    <t>MCA_RS11110</t>
  </si>
  <si>
    <t>old_locus_tag=MCA2269</t>
  </si>
  <si>
    <t>WP_010961499.1</t>
  </si>
  <si>
    <t>MCA_RS11115</t>
  </si>
  <si>
    <t>old_locus_tag=MCA2270</t>
  </si>
  <si>
    <t>WP_010961500.1</t>
  </si>
  <si>
    <t>acetolactate synthase 3 large subunit</t>
  </si>
  <si>
    <t>MCA_RS11120</t>
  </si>
  <si>
    <t>old_locus_tag=MCA2271</t>
  </si>
  <si>
    <t>WP_010961501.1</t>
  </si>
  <si>
    <t>acetolactate synthase small subunit</t>
  </si>
  <si>
    <t>MCA_RS11125</t>
  </si>
  <si>
    <t>old_locus_tag=MCA2272</t>
  </si>
  <si>
    <t>WP_010961502.1</t>
  </si>
  <si>
    <t>ketol-acid reductoisomerase</t>
  </si>
  <si>
    <t>MCA_RS11130</t>
  </si>
  <si>
    <t>old_locus_tag=MCA2273</t>
  </si>
  <si>
    <t>WP_010961503.1</t>
  </si>
  <si>
    <t>CDP-diacylglycerol--serine O-phosphatidyltransferase</t>
  </si>
  <si>
    <t>MCA_RS11135</t>
  </si>
  <si>
    <t>old_locus_tag=MCA2275</t>
  </si>
  <si>
    <t>WP_010961504.1</t>
  </si>
  <si>
    <t>2-isopropylmalate synthase</t>
  </si>
  <si>
    <t>MCA_RS11140</t>
  </si>
  <si>
    <t>old_locus_tag=MCA2276</t>
  </si>
  <si>
    <t>WP_010961505.1</t>
  </si>
  <si>
    <t>uracil-DNA glycosylase</t>
  </si>
  <si>
    <t>MCA_RS11145</t>
  </si>
  <si>
    <t>old_locus_tag=MCA2277</t>
  </si>
  <si>
    <t>WP_017365373.1</t>
  </si>
  <si>
    <t>ribosomal-protein-alanine N-acetyltransferase</t>
  </si>
  <si>
    <t>MCA_RS11150</t>
  </si>
  <si>
    <t>old_locus_tag=MCA2278</t>
  </si>
  <si>
    <t>WP_010961507.1</t>
  </si>
  <si>
    <t>MCA_RS11155</t>
  </si>
  <si>
    <t>old_locus_tag=MCA2279</t>
  </si>
  <si>
    <t>WP_010961508.1</t>
  </si>
  <si>
    <t>MCA_RS11160</t>
  </si>
  <si>
    <t>old_locus_tag=MCA2280</t>
  </si>
  <si>
    <t>WP_010961509.1</t>
  </si>
  <si>
    <t>MCA_RS11165</t>
  </si>
  <si>
    <t>WP_081423450.1</t>
  </si>
  <si>
    <t>MCA_RS15750</t>
  </si>
  <si>
    <t>MCA_RS11170</t>
  </si>
  <si>
    <t>old_locus_tag=MCA2281</t>
  </si>
  <si>
    <t>WP_041361280.1</t>
  </si>
  <si>
    <t>class II glutamine amidotransferase</t>
  </si>
  <si>
    <t>MCA_RS11175</t>
  </si>
  <si>
    <t>WP_041361281.1</t>
  </si>
  <si>
    <t>hemerythrin domain-containing protein</t>
  </si>
  <si>
    <t>MCA_RS11180</t>
  </si>
  <si>
    <t>old_locus_tag=MCA2283</t>
  </si>
  <si>
    <t>WP_041361282.1</t>
  </si>
  <si>
    <t>MCA_RS11185</t>
  </si>
  <si>
    <t>old_locus_tag=MCA2284</t>
  </si>
  <si>
    <t>WP_010961513.1</t>
  </si>
  <si>
    <t>esterase</t>
  </si>
  <si>
    <t>MCA_RS11190</t>
  </si>
  <si>
    <t>old_locus_tag=MCA2285</t>
  </si>
  <si>
    <t>WP_010961514.1</t>
  </si>
  <si>
    <t>MCA_RS11195</t>
  </si>
  <si>
    <t>WP_017365385.1</t>
  </si>
  <si>
    <t>MCA_RS11200</t>
  </si>
  <si>
    <t>old_locus_tag=MCA2287</t>
  </si>
  <si>
    <t>WP_010961516.1</t>
  </si>
  <si>
    <t>cobalamin biosynthesis protein</t>
  </si>
  <si>
    <t>MCA_RS11205</t>
  </si>
  <si>
    <t>old_locus_tag=MCA2288</t>
  </si>
  <si>
    <t>WP_010961517.1</t>
  </si>
  <si>
    <t>threonine-phosphate decarboxylase</t>
  </si>
  <si>
    <t>MCA_RS11210</t>
  </si>
  <si>
    <t>old_locus_tag=MCA2289</t>
  </si>
  <si>
    <t>WP_010961518.1</t>
  </si>
  <si>
    <t>5,6-dimethylbenzimidazole synthase</t>
  </si>
  <si>
    <t>MCA_RS11215</t>
  </si>
  <si>
    <t>old_locus_tag=MCA2290</t>
  </si>
  <si>
    <t>WP_010961519.1</t>
  </si>
  <si>
    <t>cobyrinate a,c-diamide synthase</t>
  </si>
  <si>
    <t>MCA_RS11220</t>
  </si>
  <si>
    <t>old_locus_tag=MCA2291</t>
  </si>
  <si>
    <t>WP_010961520.1</t>
  </si>
  <si>
    <t>cob(I)yrinic acid a,c-diamide adenosyltransferase</t>
  </si>
  <si>
    <t>MCA_RS11225</t>
  </si>
  <si>
    <t>old_locus_tag=MCA2292</t>
  </si>
  <si>
    <t>WP_017365388.1</t>
  </si>
  <si>
    <t>ferredoxin protein</t>
  </si>
  <si>
    <t>MCA_RS11230</t>
  </si>
  <si>
    <t>old_locus_tag=MCA2293</t>
  </si>
  <si>
    <t>WP_010961522.1</t>
  </si>
  <si>
    <t>precorrin-3B C(17)-methyltransferase</t>
  </si>
  <si>
    <t>MCA_RS11235</t>
  </si>
  <si>
    <t>WP_041361283.1</t>
  </si>
  <si>
    <t>cobalamin biosynthesis protein CbiG</t>
  </si>
  <si>
    <t>MCA_RS11240</t>
  </si>
  <si>
    <t>WP_041361284.1</t>
  </si>
  <si>
    <t>MCA_RS11245</t>
  </si>
  <si>
    <t>old_locus_tag=MCA2295</t>
  </si>
  <si>
    <t>WP_010961523.1</t>
  </si>
  <si>
    <t>precorrin-2 C(20)-methyltransferase</t>
  </si>
  <si>
    <t>MCA_RS11250</t>
  </si>
  <si>
    <t>old_locus_tag=MCA2296</t>
  </si>
  <si>
    <t>WP_010961524.1</t>
  </si>
  <si>
    <t>bifunctional cobalt-precorrin-7 (C(5))-methyltransferase/cobalt-precorrin-6B (C(15))-methyltransferase</t>
  </si>
  <si>
    <t>MCA_RS11255</t>
  </si>
  <si>
    <t>old_locus_tag=MCA2297</t>
  </si>
  <si>
    <t>WP_010961525.1</t>
  </si>
  <si>
    <t>cobalt-precorrin-5B (C(1))-methyltransferase</t>
  </si>
  <si>
    <t>MCA_RS11260</t>
  </si>
  <si>
    <t>old_locus_tag=MCA2298</t>
  </si>
  <si>
    <t>WP_010961526.1</t>
  </si>
  <si>
    <t>precorrin-8X methylmutase</t>
  </si>
  <si>
    <t>MCA_RS11265</t>
  </si>
  <si>
    <t>old_locus_tag=MCA2299</t>
  </si>
  <si>
    <t>WP_010961527.1</t>
  </si>
  <si>
    <t>sirohydrochlorin chelatase</t>
  </si>
  <si>
    <t>MCA_RS11270</t>
  </si>
  <si>
    <t>old_locus_tag=MCA2300</t>
  </si>
  <si>
    <t>WP_010961528.1</t>
  </si>
  <si>
    <t>precorrin-4 C(11)-methyltransferase</t>
  </si>
  <si>
    <t>MCA_RS11275</t>
  </si>
  <si>
    <t>WP_041361285.1</t>
  </si>
  <si>
    <t>MCA_RS15755</t>
  </si>
  <si>
    <t>old_locus_tag=MCA2302</t>
  </si>
  <si>
    <t>WP_081423427.1</t>
  </si>
  <si>
    <t>MCA_RS11280</t>
  </si>
  <si>
    <t>old_locus_tag=MCA2303</t>
  </si>
  <si>
    <t>WP_010961531.1</t>
  </si>
  <si>
    <t>MCA_RS11285</t>
  </si>
  <si>
    <t>old_locus_tag=MCA2304</t>
  </si>
  <si>
    <t>WP_010961532.1</t>
  </si>
  <si>
    <t>cobyric acid synthase CobQ</t>
  </si>
  <si>
    <t>MCA_RS11290</t>
  </si>
  <si>
    <t>old_locus_tag=MCA2305</t>
  </si>
  <si>
    <t>WP_010961533.1</t>
  </si>
  <si>
    <t>MCA_RS11295</t>
  </si>
  <si>
    <t>old_locus_tag=MCA2306</t>
  </si>
  <si>
    <t>WP_041361286.1</t>
  </si>
  <si>
    <t>MCA_RS11300</t>
  </si>
  <si>
    <t>old_locus_tag=MCA2307</t>
  </si>
  <si>
    <t>WP_010961535.1</t>
  </si>
  <si>
    <t>histidine decarboxylase</t>
  </si>
  <si>
    <t>MCA_RS11305</t>
  </si>
  <si>
    <t>WP_041361287.1</t>
  </si>
  <si>
    <t>MCA_RS11310</t>
  </si>
  <si>
    <t>old_locus_tag=MCA2309</t>
  </si>
  <si>
    <t>WP_010961537.1</t>
  </si>
  <si>
    <t>MCA_RS11315</t>
  </si>
  <si>
    <t>old_locus_tag=MCA_tRNA-Glu-2</t>
  </si>
  <si>
    <t>anticodon=CTC</t>
  </si>
  <si>
    <t>MCA_RS11320</t>
  </si>
  <si>
    <t>old_locus_tag=MCA2311</t>
  </si>
  <si>
    <t>WP_050738209.1</t>
  </si>
  <si>
    <t>tRNA (cmo5U34)-methyltransferase</t>
  </si>
  <si>
    <t>MCA_RS11325</t>
  </si>
  <si>
    <t>pseudo;old_locus_tag=MCA2312</t>
  </si>
  <si>
    <t>poly(A) polymerase</t>
  </si>
  <si>
    <t>MCA_RS11330</t>
  </si>
  <si>
    <t>old_locus_tag=MCA2313</t>
  </si>
  <si>
    <t>WP_010961541.1</t>
  </si>
  <si>
    <t>2-amino-4-hydroxy-6-hydroxymethyldihydropteridine diphosphokinase</t>
  </si>
  <si>
    <t>MCA_RS11335</t>
  </si>
  <si>
    <t>old_locus_tag=MCA2314</t>
  </si>
  <si>
    <t>WP_010961542.1</t>
  </si>
  <si>
    <t>3-methyl-2-oxobutanoate hydroxymethyltransferase</t>
  </si>
  <si>
    <t>MCA_RS11340</t>
  </si>
  <si>
    <t>old_locus_tag=MCA2315</t>
  </si>
  <si>
    <t>WP_010961543.1</t>
  </si>
  <si>
    <t>pantoate--beta-alanine ligase</t>
  </si>
  <si>
    <t>MCA_RS11345</t>
  </si>
  <si>
    <t>old_locus_tag=MCA2316</t>
  </si>
  <si>
    <t>WP_010961544.1</t>
  </si>
  <si>
    <t>aspartate 1-decarboxylase</t>
  </si>
  <si>
    <t>MCA_RS11350</t>
  </si>
  <si>
    <t>old_locus_tag=MCA2317</t>
  </si>
  <si>
    <t>WP_010961545.1</t>
  </si>
  <si>
    <t>MCA_RS11355</t>
  </si>
  <si>
    <t>old_locus_tag=MCA2318</t>
  </si>
  <si>
    <t>WP_010961546.1</t>
  </si>
  <si>
    <t>GTP cyclohydrolase I FolE2</t>
  </si>
  <si>
    <t>MCA_RS11360</t>
  </si>
  <si>
    <t>old_locus_tag=MCA2319</t>
  </si>
  <si>
    <t>WP_010961547.1</t>
  </si>
  <si>
    <t>formylmethanofuran dehydrogenase subunit A</t>
  </si>
  <si>
    <t>MCA_RS11365</t>
  </si>
  <si>
    <t>old_locus_tag=MCA2320</t>
  </si>
  <si>
    <t>WP_010961548.1</t>
  </si>
  <si>
    <t>MCA_RS11370</t>
  </si>
  <si>
    <t>old_locus_tag=MCA2321</t>
  </si>
  <si>
    <t>WP_010961549.1</t>
  </si>
  <si>
    <t>MCA_RS11375</t>
  </si>
  <si>
    <t>WP_081423451.1</t>
  </si>
  <si>
    <t>transctiptional regulator</t>
  </si>
  <si>
    <t>MCA_RS11380</t>
  </si>
  <si>
    <t>WP_017365416.1</t>
  </si>
  <si>
    <t>MCA_RS11385</t>
  </si>
  <si>
    <t>old_locus_tag=MCA2323</t>
  </si>
  <si>
    <t>WP_010961551.1</t>
  </si>
  <si>
    <t>MCA_RS11390</t>
  </si>
  <si>
    <t>old_locus_tag=MCA2324</t>
  </si>
  <si>
    <t>WP_010961552.1</t>
  </si>
  <si>
    <t>MCA_RS11395</t>
  </si>
  <si>
    <t>old_locus_tag=MCA2325</t>
  </si>
  <si>
    <t>WP_010961553.1</t>
  </si>
  <si>
    <t>RND transporter</t>
  </si>
  <si>
    <t>MCA_RS11400</t>
  </si>
  <si>
    <t>MCA_RS11405</t>
  </si>
  <si>
    <t>old_locus_tag=MCA2327</t>
  </si>
  <si>
    <t>WP_010961555.1</t>
  </si>
  <si>
    <t>DUF1697 domain-containing protein</t>
  </si>
  <si>
    <t>MCA_RS15760</t>
  </si>
  <si>
    <t>old_locus_tag=MCA2328</t>
  </si>
  <si>
    <t>WP_081423428.1</t>
  </si>
  <si>
    <t>DUF4082 domain-containing protein</t>
  </si>
  <si>
    <t>MCA_RS11410</t>
  </si>
  <si>
    <t>MCA_RS11415</t>
  </si>
  <si>
    <t>old_locus_tag=MCA2330</t>
  </si>
  <si>
    <t>WP_010961558.1</t>
  </si>
  <si>
    <t>MCA_RS11420</t>
  </si>
  <si>
    <t>old_locus_tag=MCA2331</t>
  </si>
  <si>
    <t>WP_010961559.1</t>
  </si>
  <si>
    <t>MCA_RS11425</t>
  </si>
  <si>
    <t>old_locus_tag=MCA2332</t>
  </si>
  <si>
    <t>WP_010961560.1</t>
  </si>
  <si>
    <t>MCA_RS11430</t>
  </si>
  <si>
    <t>old_locus_tag=MCA2333</t>
  </si>
  <si>
    <t>WP_010961561.1</t>
  </si>
  <si>
    <t>aspartate carbamoyltransferase</t>
  </si>
  <si>
    <t>MCA_RS11435</t>
  </si>
  <si>
    <t>old_locus_tag=MCA2334</t>
  </si>
  <si>
    <t>WP_010961562.1</t>
  </si>
  <si>
    <t>bifunctional pyr operon transcriptional regulator/uracil phosphoribosyltransferase PyrR</t>
  </si>
  <si>
    <t>MCA_RS11440</t>
  </si>
  <si>
    <t>old_locus_tag=MCA2335</t>
  </si>
  <si>
    <t>WP_010961563.1</t>
  </si>
  <si>
    <t>Holliday junction resolvase RuvX</t>
  </si>
  <si>
    <t>MCA_RS11445</t>
  </si>
  <si>
    <t>old_locus_tag=MCA2336</t>
  </si>
  <si>
    <t>WP_010961564.1</t>
  </si>
  <si>
    <t>YqgE/AlgH family protein</t>
  </si>
  <si>
    <t>MCA_RS11450</t>
  </si>
  <si>
    <t>old_locus_tag=MCA2337</t>
  </si>
  <si>
    <t>WP_010961565.1</t>
  </si>
  <si>
    <t>MCA_RS11455</t>
  </si>
  <si>
    <t>old_locus_tag=MCA2338</t>
  </si>
  <si>
    <t>WP_017365424.1</t>
  </si>
  <si>
    <t>glutathione synthase</t>
  </si>
  <si>
    <t>MCA_RS11460</t>
  </si>
  <si>
    <t>old_locus_tag=MCA2339</t>
  </si>
  <si>
    <t>WP_010961567.1</t>
  </si>
  <si>
    <t>50S ribosomal protein L28</t>
  </si>
  <si>
    <t>MCA_RS11465</t>
  </si>
  <si>
    <t>old_locus_tag=MCA2340</t>
  </si>
  <si>
    <t>WP_010961568.1</t>
  </si>
  <si>
    <t>50S ribosomal protein L33</t>
  </si>
  <si>
    <t>MCA_RS11470</t>
  </si>
  <si>
    <t>old_locus_tag=MCA2341</t>
  </si>
  <si>
    <t>WP_010961569.1</t>
  </si>
  <si>
    <t>MCA_RS11475</t>
  </si>
  <si>
    <t>old_locus_tag=MCA2342</t>
  </si>
  <si>
    <t>WP_010961570.1</t>
  </si>
  <si>
    <t>MCA_RS11480</t>
  </si>
  <si>
    <t>old_locus_tag=MCA2343</t>
  </si>
  <si>
    <t>WP_010961571.1</t>
  </si>
  <si>
    <t>serine endoprotease DegQ</t>
  </si>
  <si>
    <t>MCA_RS11485</t>
  </si>
  <si>
    <t>old_locus_tag=MCA2344</t>
  </si>
  <si>
    <t>WP_010961572.1</t>
  </si>
  <si>
    <t>branched-chain amino acid transaminase</t>
  </si>
  <si>
    <t>MCA_RS11490</t>
  </si>
  <si>
    <t>old_locus_tag=MCA2345</t>
  </si>
  <si>
    <t>WP_010961573.1</t>
  </si>
  <si>
    <t>glutamine-synthetase adenylyltransferase</t>
  </si>
  <si>
    <t>MCA_RS11495</t>
  </si>
  <si>
    <t>old_locus_tag=MCA2346</t>
  </si>
  <si>
    <t>WP_010961574.1</t>
  </si>
  <si>
    <t>50S ribosomal protein L17</t>
  </si>
  <si>
    <t>MCA_RS11500</t>
  </si>
  <si>
    <t>old_locus_tag=MCA2347</t>
  </si>
  <si>
    <t>WP_010961575.1</t>
  </si>
  <si>
    <t>DNA-directed RNA polymerase subunit alpha</t>
  </si>
  <si>
    <t>MCA_RS11505</t>
  </si>
  <si>
    <t>old_locus_tag=MCA2348</t>
  </si>
  <si>
    <t>WP_010961576.1</t>
  </si>
  <si>
    <t>30S ribosomal protein S4</t>
  </si>
  <si>
    <t>MCA_RS11510</t>
  </si>
  <si>
    <t>old_locus_tag=MCA2349</t>
  </si>
  <si>
    <t>WP_010961577.1</t>
  </si>
  <si>
    <t>30S ribosomal protein S11</t>
  </si>
  <si>
    <t>MCA_RS11515</t>
  </si>
  <si>
    <t>old_locus_tag=MCA2350</t>
  </si>
  <si>
    <t>WP_010961578.1</t>
  </si>
  <si>
    <t>30S ribosomal protein S13</t>
  </si>
  <si>
    <t>MCA_RS15765</t>
  </si>
  <si>
    <t>old_locus_tag=MCA2351</t>
  </si>
  <si>
    <t>WP_010961579.1</t>
  </si>
  <si>
    <t>50S ribosomal protein L36</t>
  </si>
  <si>
    <t>MCA_RS11520</t>
  </si>
  <si>
    <t>old_locus_tag=MCA2352</t>
  </si>
  <si>
    <t>WP_010961580.1</t>
  </si>
  <si>
    <t>preprotein translocase subunit SecY</t>
  </si>
  <si>
    <t>MCA_RS11525</t>
  </si>
  <si>
    <t>old_locus_tag=MCA2353</t>
  </si>
  <si>
    <t>WP_010961581.1</t>
  </si>
  <si>
    <t>50S ribosomal protein L15</t>
  </si>
  <si>
    <t>MCA_RS15770</t>
  </si>
  <si>
    <t>old_locus_tag=MCA2354</t>
  </si>
  <si>
    <t>WP_010961582.1</t>
  </si>
  <si>
    <t>50S ribosomal protein L30</t>
  </si>
  <si>
    <t>MCA_RS11530</t>
  </si>
  <si>
    <t>old_locus_tag=MCA2355</t>
  </si>
  <si>
    <t>WP_010961583.1</t>
  </si>
  <si>
    <t>30S ribosomal protein S5</t>
  </si>
  <si>
    <t>MCA_RS11535</t>
  </si>
  <si>
    <t>old_locus_tag=MCA2356</t>
  </si>
  <si>
    <t>WP_010961584.1</t>
  </si>
  <si>
    <t>50S ribosomal protein L18</t>
  </si>
  <si>
    <t>MCA_RS11540</t>
  </si>
  <si>
    <t>old_locus_tag=MCA2357</t>
  </si>
  <si>
    <t>WP_010961585.1</t>
  </si>
  <si>
    <t>50S ribosomal protein L6</t>
  </si>
  <si>
    <t>MCA_RS11545</t>
  </si>
  <si>
    <t>old_locus_tag=MCA2358</t>
  </si>
  <si>
    <t>WP_010961586.1</t>
  </si>
  <si>
    <t>30S ribosomal protein S8</t>
  </si>
  <si>
    <t>MCA_RS11550</t>
  </si>
  <si>
    <t>old_locus_tag=MCA2359</t>
  </si>
  <si>
    <t>WP_010961587.1</t>
  </si>
  <si>
    <t>30S ribosomal protein S14</t>
  </si>
  <si>
    <t>MCA_RS11555</t>
  </si>
  <si>
    <t>old_locus_tag=MCA2360</t>
  </si>
  <si>
    <t>WP_010961588.1</t>
  </si>
  <si>
    <t>50S ribosomal protein L5</t>
  </si>
  <si>
    <t>MCA_RS11560</t>
  </si>
  <si>
    <t>old_locus_tag=MCA2361</t>
  </si>
  <si>
    <t>WP_010961589.1</t>
  </si>
  <si>
    <t>50S ribosomal protein L24</t>
  </si>
  <si>
    <t>MCA_RS11565</t>
  </si>
  <si>
    <t>old_locus_tag=MCA2362</t>
  </si>
  <si>
    <t>WP_010961590.1</t>
  </si>
  <si>
    <t>50S ribosomal protein L14</t>
  </si>
  <si>
    <t>MCA_RS11570</t>
  </si>
  <si>
    <t>old_locus_tag=MCA2363</t>
  </si>
  <si>
    <t>WP_010961591.1</t>
  </si>
  <si>
    <t>30S ribosomal protein S17</t>
  </si>
  <si>
    <t>MCA_RS11575</t>
  </si>
  <si>
    <t>old_locus_tag=MCA2364</t>
  </si>
  <si>
    <t>WP_017365437.1</t>
  </si>
  <si>
    <t>50S ribosomal protein L29</t>
  </si>
  <si>
    <t>MCA_RS11580</t>
  </si>
  <si>
    <t>old_locus_tag=MCA2365</t>
  </si>
  <si>
    <t>WP_010961593.1</t>
  </si>
  <si>
    <t>50S ribosomal protein L16</t>
  </si>
  <si>
    <t>MCA_RS11585</t>
  </si>
  <si>
    <t>old_locus_tag=MCA2366</t>
  </si>
  <si>
    <t>WP_010961594.1</t>
  </si>
  <si>
    <t>30S ribosomal protein S3</t>
  </si>
  <si>
    <t>MCA_RS11590</t>
  </si>
  <si>
    <t>old_locus_tag=MCA2367</t>
  </si>
  <si>
    <t>WP_010961595.1</t>
  </si>
  <si>
    <t>50S ribosomal protein L22</t>
  </si>
  <si>
    <t>MCA_RS11595</t>
  </si>
  <si>
    <t>old_locus_tag=MCA2368</t>
  </si>
  <si>
    <t>WP_010961596.1</t>
  </si>
  <si>
    <t>30S ribosomal protein S19</t>
  </si>
  <si>
    <t>MCA_RS11600</t>
  </si>
  <si>
    <t>old_locus_tag=MCA2369</t>
  </si>
  <si>
    <t>WP_010961597.1</t>
  </si>
  <si>
    <t>50S ribosomal protein L2</t>
  </si>
  <si>
    <t>MCA_RS11605</t>
  </si>
  <si>
    <t>old_locus_tag=MCA2370</t>
  </si>
  <si>
    <t>WP_010961598.1</t>
  </si>
  <si>
    <t>50S ribosomal protein L23</t>
  </si>
  <si>
    <t>MCA_RS11610</t>
  </si>
  <si>
    <t>old_locus_tag=MCA2371</t>
  </si>
  <si>
    <t>WP_010961599.1</t>
  </si>
  <si>
    <t>50S ribosomal protein L4</t>
  </si>
  <si>
    <t>MCA_RS11615</t>
  </si>
  <si>
    <t>old_locus_tag=MCA2372</t>
  </si>
  <si>
    <t>WP_010961600.1</t>
  </si>
  <si>
    <t>50S ribosomal protein L3</t>
  </si>
  <si>
    <t>MCA_RS11620</t>
  </si>
  <si>
    <t>old_locus_tag=MCA2373</t>
  </si>
  <si>
    <t>WP_010961601.1</t>
  </si>
  <si>
    <t>30S ribosomal protein S10</t>
  </si>
  <si>
    <t>MCA_RS11625</t>
  </si>
  <si>
    <t>old_locus_tag=MCA2374</t>
  </si>
  <si>
    <t>MCA_RS11630</t>
  </si>
  <si>
    <t>old_locus_tag=MCA2375</t>
  </si>
  <si>
    <t>WP_010961602.1</t>
  </si>
  <si>
    <t>MCA_RS11635</t>
  </si>
  <si>
    <t>old_locus_tag=MCA2376</t>
  </si>
  <si>
    <t>WP_010961603.1</t>
  </si>
  <si>
    <t>30S ribosomal protein S7</t>
  </si>
  <si>
    <t>MCA_RS11640</t>
  </si>
  <si>
    <t>old_locus_tag=MCA2377</t>
  </si>
  <si>
    <t>WP_010961604.1</t>
  </si>
  <si>
    <t>30S ribosomal protein S12</t>
  </si>
  <si>
    <t>MCA_RS11645</t>
  </si>
  <si>
    <t>old_locus_tag=MCA_tRNA-Asn-1</t>
  </si>
  <si>
    <t>tRNA-Asn</t>
  </si>
  <si>
    <t>anticodon=GTT</t>
  </si>
  <si>
    <t>MCA_RS11650</t>
  </si>
  <si>
    <t>old_locus_tag=MCA_tRNA-Arg-4</t>
  </si>
  <si>
    <t>anticodon=ACG</t>
  </si>
  <si>
    <t>MCA_RS11655</t>
  </si>
  <si>
    <t>old_locus_tag=MCA2378</t>
  </si>
  <si>
    <t>WP_010961605.1</t>
  </si>
  <si>
    <t>ribonuclease D</t>
  </si>
  <si>
    <t>MCA_RS11660</t>
  </si>
  <si>
    <t>old_locus_tag=MCA2379</t>
  </si>
  <si>
    <t>WP_010961606.1</t>
  </si>
  <si>
    <t>MCA_RS11665</t>
  </si>
  <si>
    <t>WP_081423429.1</t>
  </si>
  <si>
    <t>YncE family protein</t>
  </si>
  <si>
    <t>MCA_RS11670</t>
  </si>
  <si>
    <t>old_locus_tag=MCA2381</t>
  </si>
  <si>
    <t>WP_010961608.1</t>
  </si>
  <si>
    <t>MCA_RS11675</t>
  </si>
  <si>
    <t>old_locus_tag=MCA2382</t>
  </si>
  <si>
    <t>WP_010961609.1</t>
  </si>
  <si>
    <t>exodeoxyribonuclease I</t>
  </si>
  <si>
    <t>MCA_RS11680</t>
  </si>
  <si>
    <t>old_locus_tag=MCA2383</t>
  </si>
  <si>
    <t>WP_010961610.1</t>
  </si>
  <si>
    <t>MCA_RS11685</t>
  </si>
  <si>
    <t>old_locus_tag=MCA2384</t>
  </si>
  <si>
    <t>WP_010961611.1</t>
  </si>
  <si>
    <t>NADH:ubiquinone reductase (Na(+)-transporting) subunit F</t>
  </si>
  <si>
    <t>MCA_RS11690</t>
  </si>
  <si>
    <t>old_locus_tag=MCA2385</t>
  </si>
  <si>
    <t>WP_010961612.1</t>
  </si>
  <si>
    <t>NADH:ubiquinone reductase (Na(+)-transporting) subunit E</t>
  </si>
  <si>
    <t>MCA_RS11695</t>
  </si>
  <si>
    <t>old_locus_tag=MCA2386</t>
  </si>
  <si>
    <t>WP_010961613.1</t>
  </si>
  <si>
    <t>NADH:ubiquinone reductase (Na(+)-transporting) subunit D</t>
  </si>
  <si>
    <t>MCA_RS11700</t>
  </si>
  <si>
    <t>old_locus_tag=MCA2387</t>
  </si>
  <si>
    <t>WP_081423430.1</t>
  </si>
  <si>
    <t>Na(+)-translocating NADH-quinone reductase subunit C</t>
  </si>
  <si>
    <t>MCA_RS11705</t>
  </si>
  <si>
    <t>old_locus_tag=MCA2388</t>
  </si>
  <si>
    <t>WP_010961615.1</t>
  </si>
  <si>
    <t>NADH:ubiquinone reductase (Na(+)-transporting) subunit B</t>
  </si>
  <si>
    <t>MCA_RS11710</t>
  </si>
  <si>
    <t>old_locus_tag=MCA2389</t>
  </si>
  <si>
    <t>WP_010961616.1</t>
  </si>
  <si>
    <t>NADH:ubiquinone reductase (Na(+)-transporting) subunit A</t>
  </si>
  <si>
    <t>MCA_RS11715</t>
  </si>
  <si>
    <t>WP_041361292.1</t>
  </si>
  <si>
    <t>MCA_RS11720</t>
  </si>
  <si>
    <t>old_locus_tag=MCA2390</t>
  </si>
  <si>
    <t>WP_010961617.1</t>
  </si>
  <si>
    <t>diacylglyceryl transferase</t>
  </si>
  <si>
    <t>MCA_RS11725</t>
  </si>
  <si>
    <t>old_locus_tag=MCA2391</t>
  </si>
  <si>
    <t>WP_010961618.1</t>
  </si>
  <si>
    <t>MCA_RS11730</t>
  </si>
  <si>
    <t>WP_041361293.1</t>
  </si>
  <si>
    <t>MCA_RS15775</t>
  </si>
  <si>
    <t>MCA_RS11740</t>
  </si>
  <si>
    <t>WP_041361294.1</t>
  </si>
  <si>
    <t>MCA_RS11745</t>
  </si>
  <si>
    <t>old_locus_tag=MCA2394</t>
  </si>
  <si>
    <t>WP_010961620.1</t>
  </si>
  <si>
    <t>MCA_RS11750</t>
  </si>
  <si>
    <t>old_locus_tag=MCA2395</t>
  </si>
  <si>
    <t>WP_010961621.1</t>
  </si>
  <si>
    <t>MCA_RS11755</t>
  </si>
  <si>
    <t>old_locus_tag=MCA2396</t>
  </si>
  <si>
    <t>WP_010961622.1</t>
  </si>
  <si>
    <t>MCA_RS11760</t>
  </si>
  <si>
    <t>old_locus_tag=MCA2397</t>
  </si>
  <si>
    <t>WP_017366089.1</t>
  </si>
  <si>
    <t>MCA_RS11770</t>
  </si>
  <si>
    <t>old_locus_tag=MCA2400</t>
  </si>
  <si>
    <t>WP_010961626.1</t>
  </si>
  <si>
    <t>nitric oxide reductase</t>
  </si>
  <si>
    <t>MCA_RS11775</t>
  </si>
  <si>
    <t>old_locus_tag=MCA2401</t>
  </si>
  <si>
    <t>WP_010961627.1</t>
  </si>
  <si>
    <t>MCA_RS11780</t>
  </si>
  <si>
    <t>WP_017366091.1</t>
  </si>
  <si>
    <t>MCA_RS11785</t>
  </si>
  <si>
    <t>old_locus_tag=MCA2402</t>
  </si>
  <si>
    <t>WP_010961628.1</t>
  </si>
  <si>
    <t>HPP family protein</t>
  </si>
  <si>
    <t>MCA_RS11790</t>
  </si>
  <si>
    <t>old_locus_tag=MCA2403</t>
  </si>
  <si>
    <t>WP_010961629.1</t>
  </si>
  <si>
    <t>MCA_RS11795</t>
  </si>
  <si>
    <t>old_locus_tag=MCA2405</t>
  </si>
  <si>
    <t>WP_041361296.1</t>
  </si>
  <si>
    <t>cytochrome c'</t>
  </si>
  <si>
    <t>MCA_RS11800</t>
  </si>
  <si>
    <t>old_locus_tag=MCA2406</t>
  </si>
  <si>
    <t>WP_010961631.1</t>
  </si>
  <si>
    <t>MCA_RS11805</t>
  </si>
  <si>
    <t>old_locus_tag=MCA2407</t>
  </si>
  <si>
    <t>WP_010961632.1</t>
  </si>
  <si>
    <t>DUF423 domain-containing protein</t>
  </si>
  <si>
    <t>MCA_RS11810</t>
  </si>
  <si>
    <t>old_locus_tag=MCA2408</t>
  </si>
  <si>
    <t>WP_010961633.1</t>
  </si>
  <si>
    <t>MCA_RS11815</t>
  </si>
  <si>
    <t>WP_041361297.1</t>
  </si>
  <si>
    <t>DUF4266 domain-containing protein</t>
  </si>
  <si>
    <t>MCA_RS11820</t>
  </si>
  <si>
    <t>old_locus_tag=MCA2410</t>
  </si>
  <si>
    <t>WP_010961635.1</t>
  </si>
  <si>
    <t>DUF3570 domain-containing protein</t>
  </si>
  <si>
    <t>MCA_RS11825</t>
  </si>
  <si>
    <t>old_locus_tag=MCA2411</t>
  </si>
  <si>
    <t>WP_010961636.1</t>
  </si>
  <si>
    <t>MCA_RS11830</t>
  </si>
  <si>
    <t>old_locus_tag=MCA2412</t>
  </si>
  <si>
    <t>WP_010961637.1</t>
  </si>
  <si>
    <t>MCA_RS11835</t>
  </si>
  <si>
    <t>old_locus_tag=MCA2413</t>
  </si>
  <si>
    <t>WP_010961638.1</t>
  </si>
  <si>
    <t>sulfotransferase family protein</t>
  </si>
  <si>
    <t>MCA_RS11840</t>
  </si>
  <si>
    <t>old_locus_tag=MCA2414</t>
  </si>
  <si>
    <t>WP_010961639.1</t>
  </si>
  <si>
    <t>MCA_RS11845</t>
  </si>
  <si>
    <t>old_locus_tag=MCA2415</t>
  </si>
  <si>
    <t>WP_010961640.1</t>
  </si>
  <si>
    <t>MCA_RS11850</t>
  </si>
  <si>
    <t>old_locus_tag=MCA2416</t>
  </si>
  <si>
    <t>WP_081423431.1</t>
  </si>
  <si>
    <t>UPF0016 domain-containing protein</t>
  </si>
  <si>
    <t>MCA_RS11855</t>
  </si>
  <si>
    <t>old_locus_tag=MCA2417</t>
  </si>
  <si>
    <t>WP_017366106.1</t>
  </si>
  <si>
    <t>MCA_RS11860</t>
  </si>
  <si>
    <t>old_locus_tag=MCA2418</t>
  </si>
  <si>
    <t>WP_010961643.1</t>
  </si>
  <si>
    <t>5'-nucleotidase SurE</t>
  </si>
  <si>
    <t>MCA_RS11865</t>
  </si>
  <si>
    <t>old_locus_tag=MCA2419</t>
  </si>
  <si>
    <t>WP_010961644.1</t>
  </si>
  <si>
    <t>MCA_RS11870</t>
  </si>
  <si>
    <t>old_locus_tag=MCA2420</t>
  </si>
  <si>
    <t>WP_010961645.1</t>
  </si>
  <si>
    <t>MCA_RS11875</t>
  </si>
  <si>
    <t>old_locus_tag=MCA2421</t>
  </si>
  <si>
    <t>WP_010961646.1</t>
  </si>
  <si>
    <t>DUF721 domain-containing protein</t>
  </si>
  <si>
    <t>MCA_RS11880</t>
  </si>
  <si>
    <t>old_locus_tag=MCA2422</t>
  </si>
  <si>
    <t>WP_010961647.1</t>
  </si>
  <si>
    <t>UDP-3-O-[3-hydroxymyristoyl] N-acetylglucosamine deacetylase</t>
  </si>
  <si>
    <t>MCA_RS11885</t>
  </si>
  <si>
    <t>old_locus_tag=MCA2423</t>
  </si>
  <si>
    <t>WP_010961648.1</t>
  </si>
  <si>
    <t>cell division protein FtsZ</t>
  </si>
  <si>
    <t>MCA_RS11890</t>
  </si>
  <si>
    <t>old_locus_tag=MCA2424</t>
  </si>
  <si>
    <t>WP_010961649.1</t>
  </si>
  <si>
    <t>cell division protein FtsA</t>
  </si>
  <si>
    <t>MCA_RS11895</t>
  </si>
  <si>
    <t>old_locus_tag=MCA2425</t>
  </si>
  <si>
    <t>WP_010961650.1</t>
  </si>
  <si>
    <t>cell division protein FtsQ</t>
  </si>
  <si>
    <t>MCA_RS11900</t>
  </si>
  <si>
    <t>old_locus_tag=MCA2426</t>
  </si>
  <si>
    <t>WP_010961651.1</t>
  </si>
  <si>
    <t>D-alanine--D-alanine ligase</t>
  </si>
  <si>
    <t>MCA_RS11905</t>
  </si>
  <si>
    <t>old_locus_tag=MCA2427</t>
  </si>
  <si>
    <t>WP_010961652.1</t>
  </si>
  <si>
    <t>UDP-N-acetylenolpyruvoylglucosamine reductase</t>
  </si>
  <si>
    <t>MCA_RS11910</t>
  </si>
  <si>
    <t>old_locus_tag=MCA2428</t>
  </si>
  <si>
    <t>WP_010961653.1</t>
  </si>
  <si>
    <t>UDP-N-acetylmuramate--L-alanine ligase</t>
  </si>
  <si>
    <t>MCA_RS11915</t>
  </si>
  <si>
    <t>old_locus_tag=MCA2429</t>
  </si>
  <si>
    <t>WP_010961654.1</t>
  </si>
  <si>
    <t>undecaprenyldiphospho-muramoylpentapeptide beta-N- acetylglucosaminyltransferase</t>
  </si>
  <si>
    <t>MCA_RS11920</t>
  </si>
  <si>
    <t>old_locus_tag=MCA2430</t>
  </si>
  <si>
    <t>WP_010961655.1</t>
  </si>
  <si>
    <t>cell division protein FtsW</t>
  </si>
  <si>
    <t>MCA_RS11925</t>
  </si>
  <si>
    <t>old_locus_tag=MCA2431</t>
  </si>
  <si>
    <t>WP_010961656.1</t>
  </si>
  <si>
    <t>UDP-N-acetylmuramoyl-L-alanine--D-glutamate ligase</t>
  </si>
  <si>
    <t>MCA_RS11930</t>
  </si>
  <si>
    <t>old_locus_tag=MCA2432</t>
  </si>
  <si>
    <t>WP_010961657.1</t>
  </si>
  <si>
    <t>phospho-N-acetylmuramoyl-pentapeptide-transferase</t>
  </si>
  <si>
    <t>MCA_RS11935</t>
  </si>
  <si>
    <t>old_locus_tag=MCA2433</t>
  </si>
  <si>
    <t>WP_010961658.1</t>
  </si>
  <si>
    <t>UDP-N-acetylmuramoyl-L-alanyl-D-glutamate--2,6-diaminopimelate ligase</t>
  </si>
  <si>
    <t>MCA_RS11940</t>
  </si>
  <si>
    <t>old_locus_tag=MCA2434</t>
  </si>
  <si>
    <t>WP_010961659.1</t>
  </si>
  <si>
    <t>cell division protein</t>
  </si>
  <si>
    <t>MCA_RS11945</t>
  </si>
  <si>
    <t>old_locus_tag=MCA2435</t>
  </si>
  <si>
    <t>WP_010961660.1</t>
  </si>
  <si>
    <t>cell division protein FtsL</t>
  </si>
  <si>
    <t>MCA_RS11950</t>
  </si>
  <si>
    <t>old_locus_tag=MCA2436</t>
  </si>
  <si>
    <t>WP_041361298.1</t>
  </si>
  <si>
    <t>16S rRNA (cytosine(1402)-N(4))-methyltransferase RsmH</t>
  </si>
  <si>
    <t>MCA_RS11955</t>
  </si>
  <si>
    <t>old_locus_tag=MCA2437</t>
  </si>
  <si>
    <t>WP_010961662.1</t>
  </si>
  <si>
    <t>division/cell wall cluster transcriptional repressor MraZ</t>
  </si>
  <si>
    <t>ligA</t>
  </si>
  <si>
    <t>MCA_RS11960</t>
  </si>
  <si>
    <t>old_locus_tag=MCA2438</t>
  </si>
  <si>
    <t>WP_010961663.1</t>
  </si>
  <si>
    <t>DNA ligase (NAD(+)) LigA</t>
  </si>
  <si>
    <t>MCA_RS11965</t>
  </si>
  <si>
    <t>old_locus_tag=MCA2439</t>
  </si>
  <si>
    <t>WP_050738212.1</t>
  </si>
  <si>
    <t>cell division protein ZipA</t>
  </si>
  <si>
    <t>MCA_RS11970</t>
  </si>
  <si>
    <t>old_locus_tag=MCA2440</t>
  </si>
  <si>
    <t>WP_041361299.1</t>
  </si>
  <si>
    <t>chromosome partition protein Smc</t>
  </si>
  <si>
    <t>MCA_RS11975</t>
  </si>
  <si>
    <t>old_locus_tag=MCA2441</t>
  </si>
  <si>
    <t>WP_010961666.1</t>
  </si>
  <si>
    <t>NADPH-dependent 7-cyano-7-deazaguanine reductase QueF</t>
  </si>
  <si>
    <t>MCA_RS11980</t>
  </si>
  <si>
    <t>old_locus_tag=MCA2442</t>
  </si>
  <si>
    <t>WP_010961667.1</t>
  </si>
  <si>
    <t>MOSC domain-containing protein</t>
  </si>
  <si>
    <t>MCA_RS11985</t>
  </si>
  <si>
    <t>old_locus_tag=MCA2443</t>
  </si>
  <si>
    <t>WP_010961668.1</t>
  </si>
  <si>
    <t>ribonuclease HII</t>
  </si>
  <si>
    <t>MCA_RS11990</t>
  </si>
  <si>
    <t>old_locus_tag=MCA2444</t>
  </si>
  <si>
    <t>WP_010961669.1</t>
  </si>
  <si>
    <t>MCA_RS11995</t>
  </si>
  <si>
    <t>old_locus_tag=MCA2445</t>
  </si>
  <si>
    <t>WP_010961670.1</t>
  </si>
  <si>
    <t>beta-hydroxyacyl-ACP dehydratase</t>
  </si>
  <si>
    <t>MCA_RS12000</t>
  </si>
  <si>
    <t>old_locus_tag=MCA2446</t>
  </si>
  <si>
    <t>WP_010961671.1</t>
  </si>
  <si>
    <t>MCA_RS12005</t>
  </si>
  <si>
    <t>old_locus_tag=MCA2447</t>
  </si>
  <si>
    <t>WP_010961672.1</t>
  </si>
  <si>
    <t>outer membrane protein assembly factor BamA</t>
  </si>
  <si>
    <t>MCA_RS12010</t>
  </si>
  <si>
    <t>old_locus_tag=MCA2448</t>
  </si>
  <si>
    <t>WP_010961673.1</t>
  </si>
  <si>
    <t>MCA_RS12015</t>
  </si>
  <si>
    <t>old_locus_tag=MCA2449</t>
  </si>
  <si>
    <t>WP_010961674.1</t>
  </si>
  <si>
    <t>NAD-dependent epimerase</t>
  </si>
  <si>
    <t>MCA_RS12020</t>
  </si>
  <si>
    <t>old_locus_tag=MCA2450</t>
  </si>
  <si>
    <t>WP_010961675.1</t>
  </si>
  <si>
    <t>molybdopterin-guanine dinucleotide biosynthesis protein B</t>
  </si>
  <si>
    <t>MCA_RS12025</t>
  </si>
  <si>
    <t>old_locus_tag=MCA2451</t>
  </si>
  <si>
    <t>WP_010961676.1</t>
  </si>
  <si>
    <t>UDP-glucose 4-epimerase GalE</t>
  </si>
  <si>
    <t>MCA_RS12030</t>
  </si>
  <si>
    <t>MCA_RS12035</t>
  </si>
  <si>
    <t>old_locus_tag=MCA2453</t>
  </si>
  <si>
    <t>WP_010961678.1</t>
  </si>
  <si>
    <t>MCA_RS12040</t>
  </si>
  <si>
    <t>old_locus_tag=MCA2454</t>
  </si>
  <si>
    <t>WP_010961679.1</t>
  </si>
  <si>
    <t>CYTH domain-containing protein</t>
  </si>
  <si>
    <t>MCA_RS12045</t>
  </si>
  <si>
    <t>old_locus_tag=MCA2455</t>
  </si>
  <si>
    <t>WP_010961680.1</t>
  </si>
  <si>
    <t>MCA_RS12050</t>
  </si>
  <si>
    <t>old_locus_tag=MCA2456</t>
  </si>
  <si>
    <t>WP_010961681.1</t>
  </si>
  <si>
    <t>MCA_RS12055</t>
  </si>
  <si>
    <t>old_locus_tag=MCA2457</t>
  </si>
  <si>
    <t>WP_010961682.1</t>
  </si>
  <si>
    <t>DUF4440 domain-containing protein</t>
  </si>
  <si>
    <t>MCA_RS12060</t>
  </si>
  <si>
    <t>old_locus_tag=MCA2458</t>
  </si>
  <si>
    <t>WP_010961683.1</t>
  </si>
  <si>
    <t>superoxide dismutase [Fe]</t>
  </si>
  <si>
    <t>MCA_RS12065</t>
  </si>
  <si>
    <t>old_locus_tag=MCA2459</t>
  </si>
  <si>
    <t>WP_010961684.1</t>
  </si>
  <si>
    <t>MCA_RS12070</t>
  </si>
  <si>
    <t>old_locus_tag=MCA2460</t>
  </si>
  <si>
    <t>WP_010961685.1</t>
  </si>
  <si>
    <t>MCA_RS12075</t>
  </si>
  <si>
    <t>old_locus_tag=MCA2461</t>
  </si>
  <si>
    <t>WP_010961686.1</t>
  </si>
  <si>
    <t>gamma-glutamylcyclotransferase</t>
  </si>
  <si>
    <t>MCA_RS15780</t>
  </si>
  <si>
    <t>WP_081423432.1</t>
  </si>
  <si>
    <t>MCA_RS12085</t>
  </si>
  <si>
    <t>acyl-[ACP]--phospholipid O-acyltransferase</t>
  </si>
  <si>
    <t>MCA_RS12090</t>
  </si>
  <si>
    <t>old_locus_tag=MCA2465</t>
  </si>
  <si>
    <t>WP_010961689.1</t>
  </si>
  <si>
    <t>lysophospholipid transporter LplT</t>
  </si>
  <si>
    <t>MCA_RS12095</t>
  </si>
  <si>
    <t>old_locus_tag=MCA2466</t>
  </si>
  <si>
    <t>WP_010961690.1</t>
  </si>
  <si>
    <t>DUF2782 domain-containing protein</t>
  </si>
  <si>
    <t>MCA_RS12100</t>
  </si>
  <si>
    <t>old_locus_tag=MCA2467</t>
  </si>
  <si>
    <t>WP_041361303.1</t>
  </si>
  <si>
    <t>glutamate--cysteine ligase</t>
  </si>
  <si>
    <t>MCA_RS12105</t>
  </si>
  <si>
    <t>old_locus_tag=MCA2468</t>
  </si>
  <si>
    <t>WP_010961692.1</t>
  </si>
  <si>
    <t>phosphoadenylyl-sulfate reductase</t>
  </si>
  <si>
    <t>MCA_RS12110</t>
  </si>
  <si>
    <t>old_locus_tag=MCA2469</t>
  </si>
  <si>
    <t>WP_010961693.1</t>
  </si>
  <si>
    <t>HTH-type transcriptional regulator CysB</t>
  </si>
  <si>
    <t>MCA_RS12115</t>
  </si>
  <si>
    <t>old_locus_tag=MCA2470</t>
  </si>
  <si>
    <t>WP_010961694.1</t>
  </si>
  <si>
    <t>ferredoxin family protein</t>
  </si>
  <si>
    <t>MCA_RS12120</t>
  </si>
  <si>
    <t>old_locus_tag=MCA2471</t>
  </si>
  <si>
    <t>WP_010961695.1</t>
  </si>
  <si>
    <t>inositol monophosphatase family protein</t>
  </si>
  <si>
    <t>MCA_RS12125</t>
  </si>
  <si>
    <t>old_locus_tag=MCA2472</t>
  </si>
  <si>
    <t>WP_010961696.1</t>
  </si>
  <si>
    <t>MCA_RS12130</t>
  </si>
  <si>
    <t>old_locus_tag=MCA2473</t>
  </si>
  <si>
    <t>WP_010961697.1</t>
  </si>
  <si>
    <t>MCA_RS12135</t>
  </si>
  <si>
    <t>old_locus_tag=MCA2474</t>
  </si>
  <si>
    <t>WP_010961698.1</t>
  </si>
  <si>
    <t>MCA_RS12140</t>
  </si>
  <si>
    <t>WP_041361304.1</t>
  </si>
  <si>
    <t>MCA_RS12145</t>
  </si>
  <si>
    <t>old_locus_tag=MCA2476</t>
  </si>
  <si>
    <t>WP_041361305.1</t>
  </si>
  <si>
    <t>GTP cyclohydrolase II</t>
  </si>
  <si>
    <t>MCA_RS12150</t>
  </si>
  <si>
    <t>old_locus_tag=MCA2477</t>
  </si>
  <si>
    <t>WP_010961700.1</t>
  </si>
  <si>
    <t>thioredoxin domain-containing protein</t>
  </si>
  <si>
    <t>MCA_RS12155</t>
  </si>
  <si>
    <t>WP_041361306.1</t>
  </si>
  <si>
    <t>MCA_RS12160</t>
  </si>
  <si>
    <t>old_locus_tag=MCA2479</t>
  </si>
  <si>
    <t>WP_010961702.1</t>
  </si>
  <si>
    <t>sodium ion-translocating decarboxylase subunit beta</t>
  </si>
  <si>
    <t>MCA_RS12165</t>
  </si>
  <si>
    <t>old_locus_tag=MCA2480</t>
  </si>
  <si>
    <t>WP_010961703.1</t>
  </si>
  <si>
    <t>oxaloacetate decarboxylase subunit alpha</t>
  </si>
  <si>
    <t>MCA_RS12170</t>
  </si>
  <si>
    <t>old_locus_tag=MCA2481</t>
  </si>
  <si>
    <t>WP_010961704.1</t>
  </si>
  <si>
    <t>oxaloacetate decarboxylase subunit gamma</t>
  </si>
  <si>
    <t>MCA_RS12175</t>
  </si>
  <si>
    <t>old_locus_tag=MCA2482</t>
  </si>
  <si>
    <t>WP_010961705.1</t>
  </si>
  <si>
    <t>MCA_RS12180</t>
  </si>
  <si>
    <t>old_locus_tag=MCA2483</t>
  </si>
  <si>
    <t>WP_010961706.1</t>
  </si>
  <si>
    <t>4-hydroxy-3-methylbut-2-en-1-yl diphosphate synthase (flavodoxin)</t>
  </si>
  <si>
    <t>MCA_RS12185</t>
  </si>
  <si>
    <t>old_locus_tag=MCA2484</t>
  </si>
  <si>
    <t>WP_010961707.1</t>
  </si>
  <si>
    <t>DUF455 domain-containing protein</t>
  </si>
  <si>
    <t>MCA_RS12190</t>
  </si>
  <si>
    <t>old_locus_tag=MCA2485</t>
  </si>
  <si>
    <t>WP_010961708.1</t>
  </si>
  <si>
    <t>bifunctional aconitate hydratase 2/2-methylisocitrate dehydratase</t>
  </si>
  <si>
    <t>MCA_RS12195</t>
  </si>
  <si>
    <t>old_locus_tag=MCA2486</t>
  </si>
  <si>
    <t>WP_010961709.1</t>
  </si>
  <si>
    <t>acetoin utilization protein</t>
  </si>
  <si>
    <t>MCA_RS12200</t>
  </si>
  <si>
    <t>old_locus_tag=MCA2487</t>
  </si>
  <si>
    <t>WP_010961710.1</t>
  </si>
  <si>
    <t>UDP-glucose/GDP-mannose dehydrogenase family protein</t>
  </si>
  <si>
    <t>MCA_RS12205</t>
  </si>
  <si>
    <t>old_locus_tag=MCA2488</t>
  </si>
  <si>
    <t>WP_081423433.1</t>
  </si>
  <si>
    <t>O-succinylhomoserine sulfhydrylase</t>
  </si>
  <si>
    <t>MCA_RS12210</t>
  </si>
  <si>
    <t>old_locus_tag=MCA2489</t>
  </si>
  <si>
    <t>WP_010961712.1</t>
  </si>
  <si>
    <t>amidophosphoribosyltransferase</t>
  </si>
  <si>
    <t>MCA_RS12215</t>
  </si>
  <si>
    <t>old_locus_tag=MCA2490</t>
  </si>
  <si>
    <t>WP_010961713.1</t>
  </si>
  <si>
    <t>colicin V production CvpA</t>
  </si>
  <si>
    <t>MCA_RS12220</t>
  </si>
  <si>
    <t>old_locus_tag=MCA2491</t>
  </si>
  <si>
    <t>WP_010961714.1</t>
  </si>
  <si>
    <t>SPOR domain-containing protein</t>
  </si>
  <si>
    <t>MCA_RS12225</t>
  </si>
  <si>
    <t>old_locus_tag=MCA2492</t>
  </si>
  <si>
    <t>WP_010961715.1</t>
  </si>
  <si>
    <t>bifunctional tetrahydrofolate synthase/dihydrofolate synthase</t>
  </si>
  <si>
    <t>MCA_RS12230</t>
  </si>
  <si>
    <t>old_locus_tag=MCA2493</t>
  </si>
  <si>
    <t>WP_010961716.1</t>
  </si>
  <si>
    <t>acetyl-CoA carboxylase carboxyl transferase subunit beta</t>
  </si>
  <si>
    <t>MCA_RS12235</t>
  </si>
  <si>
    <t>old_locus_tag=MCA2494</t>
  </si>
  <si>
    <t>WP_010961717.1</t>
  </si>
  <si>
    <t>tryptophan synthase subunit alpha</t>
  </si>
  <si>
    <t>MCA_RS12240</t>
  </si>
  <si>
    <t>old_locus_tag=MCA2495</t>
  </si>
  <si>
    <t>WP_041361308.1</t>
  </si>
  <si>
    <t>tryptophan synthase subunit beta</t>
  </si>
  <si>
    <t>MCA_RS12245</t>
  </si>
  <si>
    <t>old_locus_tag=MCA2496</t>
  </si>
  <si>
    <t>WP_010961719.1</t>
  </si>
  <si>
    <t>phosphoribosylanthranilate isomerase</t>
  </si>
  <si>
    <t>MCA_RS12250</t>
  </si>
  <si>
    <t>old_locus_tag=MCA2497</t>
  </si>
  <si>
    <t>WP_010961720.1</t>
  </si>
  <si>
    <t>tRNA pseudouridine(38-40) synthase TruA</t>
  </si>
  <si>
    <t>MCA_RS12255</t>
  </si>
  <si>
    <t>old_locus_tag=MCA2498</t>
  </si>
  <si>
    <t>WP_017366171.1</t>
  </si>
  <si>
    <t>MCA_RS12260</t>
  </si>
  <si>
    <t>old_locus_tag=MCA2500</t>
  </si>
  <si>
    <t>WP_010961723.1</t>
  </si>
  <si>
    <t>MCA_RS12265</t>
  </si>
  <si>
    <t>old_locus_tag=MCA2501</t>
  </si>
  <si>
    <t>WP_010961724.1</t>
  </si>
  <si>
    <t>MCA_RS12270</t>
  </si>
  <si>
    <t>old_locus_tag=MCA2503</t>
  </si>
  <si>
    <t>WP_010961726.1</t>
  </si>
  <si>
    <t>MCA_RS12275</t>
  </si>
  <si>
    <t>WP_041361309.1</t>
  </si>
  <si>
    <t>MCA_RS12280</t>
  </si>
  <si>
    <t>old_locus_tag=MCA_tRNA-Met-2</t>
  </si>
  <si>
    <t>MCA_RS12285</t>
  </si>
  <si>
    <t>old_locus_tag=MCA2506</t>
  </si>
  <si>
    <t>WP_010961728.1</t>
  </si>
  <si>
    <t>Rrf2 family transcriptional regulator</t>
  </si>
  <si>
    <t>MCA_RS12290</t>
  </si>
  <si>
    <t>old_locus_tag=MCA2507</t>
  </si>
  <si>
    <t>WP_010961729.1</t>
  </si>
  <si>
    <t>group 1 truncated hemoglobin</t>
  </si>
  <si>
    <t>MCA_RS12295</t>
  </si>
  <si>
    <t>old_locus_tag=MCA2508</t>
  </si>
  <si>
    <t>WP_010961730.1</t>
  </si>
  <si>
    <t>oxygenase</t>
  </si>
  <si>
    <t>MCA_RS12300</t>
  </si>
  <si>
    <t>old_locus_tag=MCA2509</t>
  </si>
  <si>
    <t>WP_010961731.1</t>
  </si>
  <si>
    <t>H(+)/Cl(-) exchange transporter ClcA</t>
  </si>
  <si>
    <t>MCA_RS12305</t>
  </si>
  <si>
    <t>old_locus_tag=MCA2510</t>
  </si>
  <si>
    <t>WP_010961732.1</t>
  </si>
  <si>
    <t>MCA_RS12310</t>
  </si>
  <si>
    <t>old_locus_tag=MCA2511</t>
  </si>
  <si>
    <t>MCA_RS12315</t>
  </si>
  <si>
    <t>old_locus_tag=MCA2512</t>
  </si>
  <si>
    <t>WP_010961733.1</t>
  </si>
  <si>
    <t>acid phosphatase</t>
  </si>
  <si>
    <t>pyrG</t>
  </si>
  <si>
    <t>MCA_RS12320</t>
  </si>
  <si>
    <t>old_locus_tag=MCA2513</t>
  </si>
  <si>
    <t>WP_010961734.1</t>
  </si>
  <si>
    <t>CTP synthetase</t>
  </si>
  <si>
    <t>MCA_RS12325</t>
  </si>
  <si>
    <t>old_locus_tag=MCA2514</t>
  </si>
  <si>
    <t>WP_010961735.1</t>
  </si>
  <si>
    <t>2-dehydro-3-deoxyphosphooctonate aldolase</t>
  </si>
  <si>
    <t>MCA_RS12330</t>
  </si>
  <si>
    <t>old_locus_tag=MCA2515</t>
  </si>
  <si>
    <t>WP_010961736.1</t>
  </si>
  <si>
    <t>MCA_RS12335</t>
  </si>
  <si>
    <t>old_locus_tag=MCA2516</t>
  </si>
  <si>
    <t>WP_010961737.1</t>
  </si>
  <si>
    <t>cell division protein FtsB</t>
  </si>
  <si>
    <t>MCA_RS12340</t>
  </si>
  <si>
    <t>old_locus_tag=MCA2517</t>
  </si>
  <si>
    <t>WP_010961738.1</t>
  </si>
  <si>
    <t>2-C-methyl-D-erythritol 4-phosphate cytidylyltransferase</t>
  </si>
  <si>
    <t>MCA_RS12345</t>
  </si>
  <si>
    <t>old_locus_tag=MCA2518</t>
  </si>
  <si>
    <t>WP_010961739.1</t>
  </si>
  <si>
    <t>2-C-methyl-D-erythritol 2,4-cyclodiphosphate synthase</t>
  </si>
  <si>
    <t>MCA_RS12350</t>
  </si>
  <si>
    <t>old_locus_tag=MCA2519</t>
  </si>
  <si>
    <t>WP_010961740.1</t>
  </si>
  <si>
    <t>tRNA pseudouridine(13) synthase TruD</t>
  </si>
  <si>
    <t>MCA_RS12355</t>
  </si>
  <si>
    <t>old_locus_tag=MCA2520</t>
  </si>
  <si>
    <t>WP_010961741.1</t>
  </si>
  <si>
    <t>arsenate reductase (glutaredoxin)</t>
  </si>
  <si>
    <t>MCA_RS12360</t>
  </si>
  <si>
    <t>old_locus_tag=MCA2521</t>
  </si>
  <si>
    <t>WP_010961742.1</t>
  </si>
  <si>
    <t>NAD(P)H:quinone oxidoreductase</t>
  </si>
  <si>
    <t>MCA_RS12365</t>
  </si>
  <si>
    <t>old_locus_tag=MCA2522</t>
  </si>
  <si>
    <t>WP_010961743.1</t>
  </si>
  <si>
    <t>DnaA regulatory inactivator Hda</t>
  </si>
  <si>
    <t>MCA_RS12370</t>
  </si>
  <si>
    <t>old_locus_tag=MCA2523</t>
  </si>
  <si>
    <t>WP_010961744.1</t>
  </si>
  <si>
    <t>2-dehydropantoate 2-reductase</t>
  </si>
  <si>
    <t>MCA_RS15785</t>
  </si>
  <si>
    <t>WP_081423434.1</t>
  </si>
  <si>
    <t>MCA_RS12380</t>
  </si>
  <si>
    <t>old_locus_tag=MCA2525</t>
  </si>
  <si>
    <t>WP_010961746.1</t>
  </si>
  <si>
    <t>MCA_RS12385</t>
  </si>
  <si>
    <t>old_locus_tag=MCA2526</t>
  </si>
  <si>
    <t>WP_010961747.1</t>
  </si>
  <si>
    <t>tryptophan--tRNA ligase</t>
  </si>
  <si>
    <t>MCA_RS15790</t>
  </si>
  <si>
    <t>WP_081423452.1</t>
  </si>
  <si>
    <t>PilZ domain-containing protein</t>
  </si>
  <si>
    <t>MCA_RS12395</t>
  </si>
  <si>
    <t>old_locus_tag=MCA2527</t>
  </si>
  <si>
    <t>WP_010961748.1</t>
  </si>
  <si>
    <t>6-carboxytetrahydropterin synthase</t>
  </si>
  <si>
    <t>MCA_RS12400</t>
  </si>
  <si>
    <t>old_locus_tag=MCA2528</t>
  </si>
  <si>
    <t>WP_010961749.1</t>
  </si>
  <si>
    <t>DUF1249 domain-containing protein</t>
  </si>
  <si>
    <t>MCA_RS12405</t>
  </si>
  <si>
    <t>old_locus_tag=MCA2529</t>
  </si>
  <si>
    <t>WP_010961750.1</t>
  </si>
  <si>
    <t>5-(carboxyamino)imidazole ribonucleotide synthase</t>
  </si>
  <si>
    <t>MCA_RS12410</t>
  </si>
  <si>
    <t>old_locus_tag=MCA2530</t>
  </si>
  <si>
    <t>WP_010961751.1</t>
  </si>
  <si>
    <t>5-(carboxyamino)imidazole ribonucleotide mutase</t>
  </si>
  <si>
    <t>MCA_RS12415</t>
  </si>
  <si>
    <t>old_locus_tag=MCA2531</t>
  </si>
  <si>
    <t>WP_010961752.1</t>
  </si>
  <si>
    <t>RNA polymerase-associated protein RapA</t>
  </si>
  <si>
    <t>MCA_RS12420</t>
  </si>
  <si>
    <t>old_locus_tag=MCA2532</t>
  </si>
  <si>
    <t>WP_010961753.1</t>
  </si>
  <si>
    <t>MCA_RS12425</t>
  </si>
  <si>
    <t>old_locus_tag=MCA2533</t>
  </si>
  <si>
    <t>WP_010961754.1</t>
  </si>
  <si>
    <t>S41 family peptidase</t>
  </si>
  <si>
    <t>MCA_RS12430</t>
  </si>
  <si>
    <t>old_locus_tag=MCA2534</t>
  </si>
  <si>
    <t>WP_010961755.1</t>
  </si>
  <si>
    <t>peptidase M23</t>
  </si>
  <si>
    <t>MCA_RS12435</t>
  </si>
  <si>
    <t>old_locus_tag=MCA2535</t>
  </si>
  <si>
    <t>WP_010961756.1</t>
  </si>
  <si>
    <t>MCA_RS12440</t>
  </si>
  <si>
    <t>old_locus_tag=MCA2536</t>
  </si>
  <si>
    <t>WP_010961757.1</t>
  </si>
  <si>
    <t>rhodanese-like domain-containing protein</t>
  </si>
  <si>
    <t>MCA_RS12445</t>
  </si>
  <si>
    <t>old_locus_tag=MCA2537</t>
  </si>
  <si>
    <t>WP_010961758.1</t>
  </si>
  <si>
    <t>protein-export protein SecB</t>
  </si>
  <si>
    <t>MCA_RS12450</t>
  </si>
  <si>
    <t>old_locus_tag=MCA2538</t>
  </si>
  <si>
    <t>WP_010961759.1</t>
  </si>
  <si>
    <t>NAD(P)H-dependent glycerol-3-phosphate dehydrogenase</t>
  </si>
  <si>
    <t>MCA_RS12455</t>
  </si>
  <si>
    <t>old_locus_tag=MCA2539</t>
  </si>
  <si>
    <t>WP_010961760.1</t>
  </si>
  <si>
    <t>tRNA (uridine(34)/cytosine(34)/5-carboxymethylaminomethyluridine(34)-2'-O)-methyltransferase TrmL</t>
  </si>
  <si>
    <t>MCA_RS12460</t>
  </si>
  <si>
    <t>old_locus_tag=MCA2540</t>
  </si>
  <si>
    <t>WP_010961761.1</t>
  </si>
  <si>
    <t>MCA_RS12465</t>
  </si>
  <si>
    <t>old_locus_tag=MCA2541</t>
  </si>
  <si>
    <t>WP_010961762.1</t>
  </si>
  <si>
    <t>nitrogen regulation protein NR(I)</t>
  </si>
  <si>
    <t>MCA_RS12470</t>
  </si>
  <si>
    <t>old_locus_tag=MCA2542</t>
  </si>
  <si>
    <t>WP_010961763.1</t>
  </si>
  <si>
    <t>nitrogen regulation protein NR(II)</t>
  </si>
  <si>
    <t>MCA_RS12475</t>
  </si>
  <si>
    <t>old_locus_tag=MCA2543</t>
  </si>
  <si>
    <t>WP_010961764.1</t>
  </si>
  <si>
    <t>ribonucleotide reductase</t>
  </si>
  <si>
    <t>MCA_RS12480</t>
  </si>
  <si>
    <t>old_locus_tag=MCA2544</t>
  </si>
  <si>
    <t>WP_010961765.1</t>
  </si>
  <si>
    <t>MCA_RS12485</t>
  </si>
  <si>
    <t>old_locus_tag=MCA2545</t>
  </si>
  <si>
    <t>WP_041361314.1</t>
  </si>
  <si>
    <t>MCA_RS12490</t>
  </si>
  <si>
    <t>old_locus_tag=MCA2546</t>
  </si>
  <si>
    <t>WP_010961767.1</t>
  </si>
  <si>
    <t>MCA_RS12495</t>
  </si>
  <si>
    <t>old_locus_tag=MCA2547</t>
  </si>
  <si>
    <t>WP_010961768.1</t>
  </si>
  <si>
    <t>MCA_RS12500</t>
  </si>
  <si>
    <t>old_locus_tag=MCA2548</t>
  </si>
  <si>
    <t>WP_010961769.1</t>
  </si>
  <si>
    <t>MCA_RS12505</t>
  </si>
  <si>
    <t>old_locus_tag=MCA2549</t>
  </si>
  <si>
    <t>WP_010961770.1</t>
  </si>
  <si>
    <t>MCA_RS12510</t>
  </si>
  <si>
    <t>old_locus_tag=MCA2550</t>
  </si>
  <si>
    <t>WP_010961771.1</t>
  </si>
  <si>
    <t>MCA_RS12515</t>
  </si>
  <si>
    <t>WP_041361316.1</t>
  </si>
  <si>
    <t>MCA_RS12520</t>
  </si>
  <si>
    <t>old_locus_tag=MCA2552</t>
  </si>
  <si>
    <t>WP_010961773.1</t>
  </si>
  <si>
    <t>MCA_RS12525</t>
  </si>
  <si>
    <t>old_locus_tag=MCA2553</t>
  </si>
  <si>
    <t>WP_081423435.1</t>
  </si>
  <si>
    <t>VCBS repeat-containing protein</t>
  </si>
  <si>
    <t>MCA_RS12530</t>
  </si>
  <si>
    <t>old_locus_tag=MCA2555</t>
  </si>
  <si>
    <t>WP_010961776.1</t>
  </si>
  <si>
    <t>MCA_RS12535</t>
  </si>
  <si>
    <t>old_locus_tag=MCA2556</t>
  </si>
  <si>
    <t>MCA_RS12540</t>
  </si>
  <si>
    <t>old_locus_tag=MCA2558</t>
  </si>
  <si>
    <t>WP_041361590.1</t>
  </si>
  <si>
    <t>MCA_RS15415</t>
  </si>
  <si>
    <t>old_locus_tag=MCA2561</t>
  </si>
  <si>
    <t>WP_010961778.1</t>
  </si>
  <si>
    <t>MCA_RS15425</t>
  </si>
  <si>
    <t>old_locus_tag=MCA2562</t>
  </si>
  <si>
    <t>WP_010961779.1</t>
  </si>
  <si>
    <t>MCA_RS12555</t>
  </si>
  <si>
    <t>old_locus_tag=MCA2563</t>
  </si>
  <si>
    <t>WP_010961780.1</t>
  </si>
  <si>
    <t>MCA_RS15795</t>
  </si>
  <si>
    <t>MCA_RS12560</t>
  </si>
  <si>
    <t>old_locus_tag=MCA2564</t>
  </si>
  <si>
    <t>WP_010961781.1</t>
  </si>
  <si>
    <t>decaprenyl-phosphate phosphoribosyltransferase</t>
  </si>
  <si>
    <t>MCA_RS12565</t>
  </si>
  <si>
    <t>WP_041361318.1</t>
  </si>
  <si>
    <t>MCA_RS12570</t>
  </si>
  <si>
    <t>old_locus_tag=MCA2566</t>
  </si>
  <si>
    <t>WP_010961783.1</t>
  </si>
  <si>
    <t>MCA_RS12575</t>
  </si>
  <si>
    <t>old_locus_tag=MCA2567</t>
  </si>
  <si>
    <t>WP_010961784.1</t>
  </si>
  <si>
    <t>MCA_RS12580</t>
  </si>
  <si>
    <t>WP_041361319.1</t>
  </si>
  <si>
    <t>MCA_RS12585</t>
  </si>
  <si>
    <t>old_locus_tag=MCA2569</t>
  </si>
  <si>
    <t>WP_010961785.1</t>
  </si>
  <si>
    <t>MCA_RS12590</t>
  </si>
  <si>
    <t>old_locus_tag=MCA2570</t>
  </si>
  <si>
    <t>WP_010961786.1</t>
  </si>
  <si>
    <t>DUF3422 domain-containing protein</t>
  </si>
  <si>
    <t>MCA_RS12595</t>
  </si>
  <si>
    <t>WP_010961787.1</t>
  </si>
  <si>
    <t>MCA_RS12600</t>
  </si>
  <si>
    <t>old_locus_tag=MCA2572</t>
  </si>
  <si>
    <t>WP_010961788.1</t>
  </si>
  <si>
    <t>DUF123 domain-containing protein</t>
  </si>
  <si>
    <t>MCA_RS12605</t>
  </si>
  <si>
    <t>old_locus_tag=MCA2573</t>
  </si>
  <si>
    <t>WP_010961789.1</t>
  </si>
  <si>
    <t>DNA polymerase I</t>
  </si>
  <si>
    <t>MCA_RS12610</t>
  </si>
  <si>
    <t>old_locus_tag=MCA2574</t>
  </si>
  <si>
    <t>WP_010961790.1</t>
  </si>
  <si>
    <t>MCA_RS12615</t>
  </si>
  <si>
    <t>old_locus_tag=MCA2575</t>
  </si>
  <si>
    <t>WP_010961791.1</t>
  </si>
  <si>
    <t>MCA_RS12620</t>
  </si>
  <si>
    <t>old_locus_tag=MCA2576</t>
  </si>
  <si>
    <t>WP_010961792.1</t>
  </si>
  <si>
    <t>MCA_RS12625</t>
  </si>
  <si>
    <t>old_locus_tag=MCA2577</t>
  </si>
  <si>
    <t>WP_010961793.1</t>
  </si>
  <si>
    <t>MCA_RS12630</t>
  </si>
  <si>
    <t>old_locus_tag=MCA2578</t>
  </si>
  <si>
    <t>WP_010961794.1</t>
  </si>
  <si>
    <t>MCA_RS12635</t>
  </si>
  <si>
    <t>old_locus_tag=MCA2579</t>
  </si>
  <si>
    <t>WP_010961795.1</t>
  </si>
  <si>
    <t>MCA_RS12640</t>
  </si>
  <si>
    <t>old_locus_tag=MCA2580</t>
  </si>
  <si>
    <t>WP_010961796.1</t>
  </si>
  <si>
    <t>MCA_RS12645</t>
  </si>
  <si>
    <t>WP_041361322.1</t>
  </si>
  <si>
    <t>MCA_RS12650</t>
  </si>
  <si>
    <t>old_locus_tag=MCA2582</t>
  </si>
  <si>
    <t>WP_010961797.1</t>
  </si>
  <si>
    <t>ribulose-phosphate 3-epimerase</t>
  </si>
  <si>
    <t>MCA_RS12655</t>
  </si>
  <si>
    <t>old_locus_tag=MCA2583</t>
  </si>
  <si>
    <t>WP_010961798.1</t>
  </si>
  <si>
    <t>phosphoglycolate phosphatase</t>
  </si>
  <si>
    <t>MCA_RS12660</t>
  </si>
  <si>
    <t>old_locus_tag=MCA2584</t>
  </si>
  <si>
    <t>WP_010961799.1</t>
  </si>
  <si>
    <t>anthranilate synthase component I</t>
  </si>
  <si>
    <t>MCA_RS12665</t>
  </si>
  <si>
    <t>old_locus_tag=MCA2585</t>
  </si>
  <si>
    <t>WP_010961800.1</t>
  </si>
  <si>
    <t>type 1 glutamine amidotransferase</t>
  </si>
  <si>
    <t>MCA_RS12670</t>
  </si>
  <si>
    <t>old_locus_tag=MCA2586</t>
  </si>
  <si>
    <t>WP_010961801.1</t>
  </si>
  <si>
    <t>anthranilate phosphoribosyltransferase</t>
  </si>
  <si>
    <t>trpC</t>
  </si>
  <si>
    <t>MCA_RS12675</t>
  </si>
  <si>
    <t>old_locus_tag=MCA2587</t>
  </si>
  <si>
    <t>WP_010961802.1</t>
  </si>
  <si>
    <t>indole-3-glycerol phosphate synthase TrpC</t>
  </si>
  <si>
    <t>MCA_RS12680</t>
  </si>
  <si>
    <t>old_locus_tag=MCA2588</t>
  </si>
  <si>
    <t>WP_010961803.1</t>
  </si>
  <si>
    <t>UDP-3-O-(3-hydroxymyristoyl)glucosamine N-acyltransferase</t>
  </si>
  <si>
    <t>MCA_RS12685</t>
  </si>
  <si>
    <t>old_locus_tag=MCA2589</t>
  </si>
  <si>
    <t>WP_010961804.1</t>
  </si>
  <si>
    <t>surface-associated protein</t>
  </si>
  <si>
    <t>MCA_RS12690</t>
  </si>
  <si>
    <t>old_locus_tag=MCA2590</t>
  </si>
  <si>
    <t>WP_010961805.1</t>
  </si>
  <si>
    <t>MCA_RS12695</t>
  </si>
  <si>
    <t>old_locus_tag=MCA2592</t>
  </si>
  <si>
    <t>WP_010961807.1</t>
  </si>
  <si>
    <t>MCA_RS12700</t>
  </si>
  <si>
    <t>old_locus_tag=MCA2593</t>
  </si>
  <si>
    <t>WP_041361323.1</t>
  </si>
  <si>
    <t>carboxynorspermidine decarboxylase</t>
  </si>
  <si>
    <t>MCA_RS12705</t>
  </si>
  <si>
    <t>old_locus_tag=MCA2594</t>
  </si>
  <si>
    <t>WP_010961809.1</t>
  </si>
  <si>
    <t>primosomal protein N'</t>
  </si>
  <si>
    <t>MCA_RS12710</t>
  </si>
  <si>
    <t>old_locus_tag=MCA2596</t>
  </si>
  <si>
    <t>WP_010961810.1</t>
  </si>
  <si>
    <t>HNH endonuclease</t>
  </si>
  <si>
    <t>MCA_RS12715</t>
  </si>
  <si>
    <t>old_locus_tag=MCA2597</t>
  </si>
  <si>
    <t>WP_010961811.1</t>
  </si>
  <si>
    <t>pyruvate kinase</t>
  </si>
  <si>
    <t>MCA_RS12720</t>
  </si>
  <si>
    <t>old_locus_tag=MCA2598</t>
  </si>
  <si>
    <t>WP_010961812.1</t>
  </si>
  <si>
    <t>type I glyceraldehyde-3-phosphate dehydrogenase</t>
  </si>
  <si>
    <t>MCA_RS12725</t>
  </si>
  <si>
    <t>WP_041361324.1</t>
  </si>
  <si>
    <t>MCA_RS12730</t>
  </si>
  <si>
    <t>old_locus_tag=MCA2600</t>
  </si>
  <si>
    <t>WP_010961814.1</t>
  </si>
  <si>
    <t>MCA_RS12735</t>
  </si>
  <si>
    <t>old_locus_tag=MCA2601</t>
  </si>
  <si>
    <t>WP_017366243.1</t>
  </si>
  <si>
    <t>endonuclease</t>
  </si>
  <si>
    <t>MCA_RS12740</t>
  </si>
  <si>
    <t>old_locus_tag=MCA2602</t>
  </si>
  <si>
    <t>WP_010961816.1</t>
  </si>
  <si>
    <t>thiol:disulfide interchange protein DsbA/DsbL</t>
  </si>
  <si>
    <t>MCA_RS12745</t>
  </si>
  <si>
    <t>old_locus_tag=MCA2603</t>
  </si>
  <si>
    <t>WP_010961817.1</t>
  </si>
  <si>
    <t>cytochrome c4</t>
  </si>
  <si>
    <t>MCA_RS12750</t>
  </si>
  <si>
    <t>old_locus_tag=MCA2604</t>
  </si>
  <si>
    <t>WP_010961818.1</t>
  </si>
  <si>
    <t>GTP-binding protein</t>
  </si>
  <si>
    <t>MCA_RS12755</t>
  </si>
  <si>
    <t>old_locus_tag=MCA2605</t>
  </si>
  <si>
    <t>WP_010961819.1</t>
  </si>
  <si>
    <t>alpha-amylase</t>
  </si>
  <si>
    <t>MCA_RS12760</t>
  </si>
  <si>
    <t>old_locus_tag=MCA2606</t>
  </si>
  <si>
    <t>WP_010961820.1</t>
  </si>
  <si>
    <t>MCA_RS12765</t>
  </si>
  <si>
    <t>old_locus_tag=MCA2607</t>
  </si>
  <si>
    <t>WP_010961821.1</t>
  </si>
  <si>
    <t>carbon starvation protein A</t>
  </si>
  <si>
    <t>MCA_RS12770</t>
  </si>
  <si>
    <t>old_locus_tag=MCA2608</t>
  </si>
  <si>
    <t>WP_041361325.1</t>
  </si>
  <si>
    <t>DUF3772 domain-containing protein</t>
  </si>
  <si>
    <t>MCA_RS12775</t>
  </si>
  <si>
    <t>old_locus_tag=MCA2609</t>
  </si>
  <si>
    <t>WP_010961823.1</t>
  </si>
  <si>
    <t>inositol monophosphatase</t>
  </si>
  <si>
    <t>MCA_RS12780</t>
  </si>
  <si>
    <t>old_locus_tag=MCA2610</t>
  </si>
  <si>
    <t>WP_010961824.1</t>
  </si>
  <si>
    <t>tRNA (cytosine(32)/uridine(32)-2'-O)-methyltransferase TrmJ</t>
  </si>
  <si>
    <t>MCA_RS12785</t>
  </si>
  <si>
    <t>old_locus_tag=MCA2611</t>
  </si>
  <si>
    <t>WP_010961825.1</t>
  </si>
  <si>
    <t>MCA_RS12790</t>
  </si>
  <si>
    <t>old_locus_tag=MCA2612</t>
  </si>
  <si>
    <t>WP_010961826.1</t>
  </si>
  <si>
    <t>MCA_RS12795</t>
  </si>
  <si>
    <t>old_locus_tag=MCA2614</t>
  </si>
  <si>
    <t>WP_010961827.1</t>
  </si>
  <si>
    <t>thioredoxin</t>
  </si>
  <si>
    <t>MCA_RS12800</t>
  </si>
  <si>
    <t>old_locus_tag=MCA2615</t>
  </si>
  <si>
    <t>WP_010961828.1</t>
  </si>
  <si>
    <t>D-alanyl-D-alanine dipeptidase</t>
  </si>
  <si>
    <t>MCA_RS12805</t>
  </si>
  <si>
    <t>old_locus_tag=MCA2616</t>
  </si>
  <si>
    <t>WP_010961829.1</t>
  </si>
  <si>
    <t>MCA_RS12810</t>
  </si>
  <si>
    <t>old_locus_tag=MCA2617</t>
  </si>
  <si>
    <t>WP_010961830.1</t>
  </si>
  <si>
    <t>DUF4404 domain-containing protein</t>
  </si>
  <si>
    <t>MCA_RS12815</t>
  </si>
  <si>
    <t>old_locus_tag=MCA2618</t>
  </si>
  <si>
    <t>WP_010961831.1</t>
  </si>
  <si>
    <t>cytochrome c-555</t>
  </si>
  <si>
    <t>MCA_RS12820</t>
  </si>
  <si>
    <t>old_locus_tag=MCA2619</t>
  </si>
  <si>
    <t>WP_010961832.1</t>
  </si>
  <si>
    <t>MCA_RS12825</t>
  </si>
  <si>
    <t>old_locus_tag=MCA2620</t>
  </si>
  <si>
    <t>WP_010961833.1</t>
  </si>
  <si>
    <t>SsrA-binding protein</t>
  </si>
  <si>
    <t>MCA_RS12830</t>
  </si>
  <si>
    <t>old_locus_tag=MCA2621</t>
  </si>
  <si>
    <t>WP_010961834.1</t>
  </si>
  <si>
    <t>sodium-dependent transporter</t>
  </si>
  <si>
    <t>MCA_RS12835</t>
  </si>
  <si>
    <t>WP_041361326.1</t>
  </si>
  <si>
    <t>RnfH family protein</t>
  </si>
  <si>
    <t>MCA_RS12840</t>
  </si>
  <si>
    <t>old_locus_tag=MCA2622</t>
  </si>
  <si>
    <t>WP_050738216.1</t>
  </si>
  <si>
    <t>outer membrane protein assembly factor BamE</t>
  </si>
  <si>
    <t>MCA_RS12845</t>
  </si>
  <si>
    <t>old_locus_tag=MCA2623</t>
  </si>
  <si>
    <t>WP_010961836.1</t>
  </si>
  <si>
    <t>ferric iron uptake transcriptional regulator</t>
  </si>
  <si>
    <t>MCA_RS12850</t>
  </si>
  <si>
    <t>old_locus_tag=MCA2624</t>
  </si>
  <si>
    <t>WP_010961837.1</t>
  </si>
  <si>
    <t>lipoprotein-releasing system transmembrane subunit LolC</t>
  </si>
  <si>
    <t>MCA_RS12855</t>
  </si>
  <si>
    <t>old_locus_tag=MCA2625</t>
  </si>
  <si>
    <t>WP_010961838.1</t>
  </si>
  <si>
    <t>lipoprotein-releasing system ATP-binding protein LolD</t>
  </si>
  <si>
    <t>MCA_RS12860</t>
  </si>
  <si>
    <t>old_locus_tag=MCA2626</t>
  </si>
  <si>
    <t>WP_010961839.1</t>
  </si>
  <si>
    <t>DUF2062 domain-containing protein</t>
  </si>
  <si>
    <t>MCA_RS12865</t>
  </si>
  <si>
    <t>old_locus_tag=MCA2627</t>
  </si>
  <si>
    <t>WP_010961840.1</t>
  </si>
  <si>
    <t>DNA internalization-related competence protein ComEC/Rec2</t>
  </si>
  <si>
    <t>MCA_RS12870</t>
  </si>
  <si>
    <t>old_locus_tag=MCA2628</t>
  </si>
  <si>
    <t>WP_010961841.1</t>
  </si>
  <si>
    <t>sulfate adenylyltransferase subunit CysN</t>
  </si>
  <si>
    <t>MCA_RS12875</t>
  </si>
  <si>
    <t>old_locus_tag=MCA2629</t>
  </si>
  <si>
    <t>WP_010961842.1</t>
  </si>
  <si>
    <t>sulfate adenylyltransferase subunit 2</t>
  </si>
  <si>
    <t>MCA_RS12880</t>
  </si>
  <si>
    <t>WP_017364127.1</t>
  </si>
  <si>
    <t>tmRNA</t>
  </si>
  <si>
    <t>ssrA</t>
  </si>
  <si>
    <t>MCA_RS15485</t>
  </si>
  <si>
    <t>transfer-messenger RNA</t>
  </si>
  <si>
    <t>MCA_RS12885</t>
  </si>
  <si>
    <t>old_locus_tag=MCA2632</t>
  </si>
  <si>
    <t>WP_010961845.1</t>
  </si>
  <si>
    <t>MCA_RS12890</t>
  </si>
  <si>
    <t>old_locus_tag=MCA2633</t>
  </si>
  <si>
    <t>WP_010961846.1</t>
  </si>
  <si>
    <t>MCA_RS12895</t>
  </si>
  <si>
    <t>old_locus_tag=MCA2634</t>
  </si>
  <si>
    <t>WP_010961847.1</t>
  </si>
  <si>
    <t>MCA_RS12900</t>
  </si>
  <si>
    <t>old_locus_tag=MCA2635</t>
  </si>
  <si>
    <t>WP_010961848.1</t>
  </si>
  <si>
    <t>DUF2924 domain-containing protein</t>
  </si>
  <si>
    <t>MCA_RS12905</t>
  </si>
  <si>
    <t>WP_041361328.1</t>
  </si>
  <si>
    <t>MCA_RS12910</t>
  </si>
  <si>
    <t>old_locus_tag=MCA2637</t>
  </si>
  <si>
    <t>WP_010961850.1</t>
  </si>
  <si>
    <t>MCA_RS12915</t>
  </si>
  <si>
    <t>old_locus_tag=MCA2638</t>
  </si>
  <si>
    <t>WP_010961851.1</t>
  </si>
  <si>
    <t>MCA_RS12920</t>
  </si>
  <si>
    <t>old_locus_tag=MCA2639</t>
  </si>
  <si>
    <t>WP_010961852.1</t>
  </si>
  <si>
    <t>helix-turn-helix domain-containing protein</t>
  </si>
  <si>
    <t>MCA_RS12925</t>
  </si>
  <si>
    <t>old_locus_tag=MCA2640</t>
  </si>
  <si>
    <t>WP_010961853.1</t>
  </si>
  <si>
    <t>MCA_RS12930</t>
  </si>
  <si>
    <t>old_locus_tag=MCA2641</t>
  </si>
  <si>
    <t>WP_010961854.1</t>
  </si>
  <si>
    <t>MCA_RS12935</t>
  </si>
  <si>
    <t>old_locus_tag=MCA2642</t>
  </si>
  <si>
    <t>WP_010961855.1</t>
  </si>
  <si>
    <t>MCA_RS12940</t>
  </si>
  <si>
    <t>old_locus_tag=MCA2643</t>
  </si>
  <si>
    <t>WP_010961856.1</t>
  </si>
  <si>
    <t>MCA_RS12945</t>
  </si>
  <si>
    <t>old_locus_tag=MCA2644</t>
  </si>
  <si>
    <t>WP_010961857.1</t>
  </si>
  <si>
    <t>MCA_RS12950</t>
  </si>
  <si>
    <t>old_locus_tag=MCA2645</t>
  </si>
  <si>
    <t>WP_010961858.1</t>
  </si>
  <si>
    <t>MCA_RS12955</t>
  </si>
  <si>
    <t>old_locus_tag=MCA2646</t>
  </si>
  <si>
    <t>WP_041361329.1</t>
  </si>
  <si>
    <t>MCA_RS12960</t>
  </si>
  <si>
    <t>old_locus_tag=MCA2647</t>
  </si>
  <si>
    <t>WP_010961860.1</t>
  </si>
  <si>
    <t>MCA_RS12965</t>
  </si>
  <si>
    <t>old_locus_tag=MCA2648</t>
  </si>
  <si>
    <t>WP_010961861.1</t>
  </si>
  <si>
    <t>MCA_RS12970</t>
  </si>
  <si>
    <t>old_locus_tag=MCA2649</t>
  </si>
  <si>
    <t>WP_010961862.1</t>
  </si>
  <si>
    <t>MCA_RS12975</t>
  </si>
  <si>
    <t>old_locus_tag=MCA2650</t>
  </si>
  <si>
    <t>WP_010961863.1</t>
  </si>
  <si>
    <t>MCA_RS12980</t>
  </si>
  <si>
    <t>old_locus_tag=MCA2651</t>
  </si>
  <si>
    <t>WP_010961864.1</t>
  </si>
  <si>
    <t>MCA_RS12985</t>
  </si>
  <si>
    <t>old_locus_tag=MCA2652</t>
  </si>
  <si>
    <t>WP_010961865.1</t>
  </si>
  <si>
    <t>type II toxin-antitoxin system ParD family antitoxin</t>
  </si>
  <si>
    <t>MCA_RS12990</t>
  </si>
  <si>
    <t>old_locus_tag=MCA2653</t>
  </si>
  <si>
    <t>WP_010961866.1</t>
  </si>
  <si>
    <t>MCA_RS12995</t>
  </si>
  <si>
    <t>old_locus_tag=MCA2654</t>
  </si>
  <si>
    <t>WP_041361599.1</t>
  </si>
  <si>
    <t>DNA methylase N-4</t>
  </si>
  <si>
    <t>MCA_RS13000</t>
  </si>
  <si>
    <t>old_locus_tag=MCA2655</t>
  </si>
  <si>
    <t>WP_010961868.1</t>
  </si>
  <si>
    <t>MCA_RS13005</t>
  </si>
  <si>
    <t>old_locus_tag=MCA2656</t>
  </si>
  <si>
    <t>WP_010961869.1</t>
  </si>
  <si>
    <t>DUF3489 domain-containing protein</t>
  </si>
  <si>
    <t>MCA_RS13010</t>
  </si>
  <si>
    <t>old_locus_tag=MCA2657</t>
  </si>
  <si>
    <t>WP_010961870.1</t>
  </si>
  <si>
    <t>MCA_RS13015</t>
  </si>
  <si>
    <t>old_locus_tag=MCA2658</t>
  </si>
  <si>
    <t>WP_010961871.1</t>
  </si>
  <si>
    <t>phage terminase large subunit family protein</t>
  </si>
  <si>
    <t>MCA_RS13020</t>
  </si>
  <si>
    <t>old_locus_tag=MCA2659</t>
  </si>
  <si>
    <t>WP_010961872.1</t>
  </si>
  <si>
    <t>MCA_RS13025</t>
  </si>
  <si>
    <t>old_locus_tag=MCA2660</t>
  </si>
  <si>
    <t>WP_010961873.1</t>
  </si>
  <si>
    <t>phage portal protein</t>
  </si>
  <si>
    <t>MCA_RS13030</t>
  </si>
  <si>
    <t>old_locus_tag=MCA2661</t>
  </si>
  <si>
    <t>WP_010961874.1</t>
  </si>
  <si>
    <t>S49 family peptidase</t>
  </si>
  <si>
    <t>MCA_RS13035</t>
  </si>
  <si>
    <t>old_locus_tag=MCA2662</t>
  </si>
  <si>
    <t>WP_010961875.1</t>
  </si>
  <si>
    <t>head decoration protein</t>
  </si>
  <si>
    <t>MCA_RS13040</t>
  </si>
  <si>
    <t>old_locus_tag=MCA2663</t>
  </si>
  <si>
    <t>WP_010961876.1</t>
  </si>
  <si>
    <t>minor capsid protein E</t>
  </si>
  <si>
    <t>MCA_RS13045</t>
  </si>
  <si>
    <t>old_locus_tag=MCA2664</t>
  </si>
  <si>
    <t>WP_010961877.1</t>
  </si>
  <si>
    <t>MCA_RS13050</t>
  </si>
  <si>
    <t>old_locus_tag=MCA2665</t>
  </si>
  <si>
    <t>WP_010961878.1</t>
  </si>
  <si>
    <t>MCA_RS13055</t>
  </si>
  <si>
    <t>old_locus_tag=MCA2666</t>
  </si>
  <si>
    <t>WP_010961879.1</t>
  </si>
  <si>
    <t>MCA_RS13060</t>
  </si>
  <si>
    <t>old_locus_tag=MCA2667</t>
  </si>
  <si>
    <t>WP_010961880.1</t>
  </si>
  <si>
    <t>MCA_RS13065</t>
  </si>
  <si>
    <t>old_locus_tag=MCA2668</t>
  </si>
  <si>
    <t>WP_010961881.1</t>
  </si>
  <si>
    <t>MCA_RS15800</t>
  </si>
  <si>
    <t>WP_081423436.1</t>
  </si>
  <si>
    <t>MCA_RS13070</t>
  </si>
  <si>
    <t>old_locus_tag=MCA2669</t>
  </si>
  <si>
    <t>WP_041361330.1</t>
  </si>
  <si>
    <t>MCA_RS13075</t>
  </si>
  <si>
    <t>old_locus_tag=MCA2670</t>
  </si>
  <si>
    <t>WP_010961883.1</t>
  </si>
  <si>
    <t>MCA_RS13080</t>
  </si>
  <si>
    <t>old_locus_tag=MCA2671</t>
  </si>
  <si>
    <t>WP_041361331.1</t>
  </si>
  <si>
    <t>MCA_RS13085</t>
  </si>
  <si>
    <t>old_locus_tag=MCA2672</t>
  </si>
  <si>
    <t>WP_010961885.1</t>
  </si>
  <si>
    <t>MCA_RS13090</t>
  </si>
  <si>
    <t>old_locus_tag=MCA2673</t>
  </si>
  <si>
    <t>WP_010961886.1</t>
  </si>
  <si>
    <t>MCA_RS13095</t>
  </si>
  <si>
    <t>old_locus_tag=MCA2674</t>
  </si>
  <si>
    <t>WP_010961887.1</t>
  </si>
  <si>
    <t>MCA_RS13100</t>
  </si>
  <si>
    <t>old_locus_tag=MCA2675</t>
  </si>
  <si>
    <t>WP_010961888.1</t>
  </si>
  <si>
    <t>MCA_RS13105</t>
  </si>
  <si>
    <t>old_locus_tag=MCA2676</t>
  </si>
  <si>
    <t>WP_010961889.1</t>
  </si>
  <si>
    <t>MCA_RS13110</t>
  </si>
  <si>
    <t>old_locus_tag=MCA2677</t>
  </si>
  <si>
    <t>WP_010961890.1</t>
  </si>
  <si>
    <t>MCA_RS13115</t>
  </si>
  <si>
    <t>old_locus_tag=MCA2678</t>
  </si>
  <si>
    <t>WP_010961891.1</t>
  </si>
  <si>
    <t>MCA_RS13120</t>
  </si>
  <si>
    <t>old_locus_tag=MCA2679</t>
  </si>
  <si>
    <t>WP_010961892.1</t>
  </si>
  <si>
    <t>MCA_RS13125</t>
  </si>
  <si>
    <t>old_locus_tag=MCA2680</t>
  </si>
  <si>
    <t>WP_010961893.1</t>
  </si>
  <si>
    <t>lysozyme</t>
  </si>
  <si>
    <t>MCA_RS13130</t>
  </si>
  <si>
    <t>old_locus_tag=MCA2681</t>
  </si>
  <si>
    <t>WP_041361332.1</t>
  </si>
  <si>
    <t>MCA_RS13135</t>
  </si>
  <si>
    <t>old_locus_tag=MCA2682</t>
  </si>
  <si>
    <t>WP_010961895.1</t>
  </si>
  <si>
    <t>helicase</t>
  </si>
  <si>
    <t>MCA_RS13140</t>
  </si>
  <si>
    <t>old_locus_tag=MCA2683</t>
  </si>
  <si>
    <t>WP_010961896.1</t>
  </si>
  <si>
    <t>MCA_RS13145</t>
  </si>
  <si>
    <t>old_locus_tag=MCA2684</t>
  </si>
  <si>
    <t>WP_050738217.1</t>
  </si>
  <si>
    <t>MCA_RS13150</t>
  </si>
  <si>
    <t>old_locus_tag=MCA2685</t>
  </si>
  <si>
    <t>WP_010961898.1</t>
  </si>
  <si>
    <t>MCA_RS13155</t>
  </si>
  <si>
    <t>old_locus_tag=MCA2686</t>
  </si>
  <si>
    <t>WP_010961899.1</t>
  </si>
  <si>
    <t>DUF499 domain-containing protein</t>
  </si>
  <si>
    <t>MCA_RS13160</t>
  </si>
  <si>
    <t>WP_050738218.1</t>
  </si>
  <si>
    <t>MCA_RS13165</t>
  </si>
  <si>
    <t>old_locus_tag=MCA2687</t>
  </si>
  <si>
    <t>MCA_RS13170</t>
  </si>
  <si>
    <t>old_locus_tag=MCA2688</t>
  </si>
  <si>
    <t>WP_041361333.1</t>
  </si>
  <si>
    <t>MCA_RS13175</t>
  </si>
  <si>
    <t>WP_010961901.1</t>
  </si>
  <si>
    <t>IS3 family transposase ISMca4</t>
  </si>
  <si>
    <t>MCA_RS13180</t>
  </si>
  <si>
    <t>old_locus_tag=MCA2690</t>
  </si>
  <si>
    <t>WP_010961902.1</t>
  </si>
  <si>
    <t>single-stranded DNA-binding protein</t>
  </si>
  <si>
    <t>MCA_RS13185</t>
  </si>
  <si>
    <t>old_locus_tag=MCA2691</t>
  </si>
  <si>
    <t>WP_010961903.1</t>
  </si>
  <si>
    <t>MCA_RS13190</t>
  </si>
  <si>
    <t>old_locus_tag=MCA2692</t>
  </si>
  <si>
    <t>WP_010961904.1</t>
  </si>
  <si>
    <t>MCA_RS13195</t>
  </si>
  <si>
    <t>old_locus_tag=MCA2694</t>
  </si>
  <si>
    <t>WP_010961906.1</t>
  </si>
  <si>
    <t>excinuclease ABC subunit UvrA</t>
  </si>
  <si>
    <t>MCA_RS15805</t>
  </si>
  <si>
    <t>MCA_RS13205</t>
  </si>
  <si>
    <t>old_locus_tag=MCA2698</t>
  </si>
  <si>
    <t>WP_010961909.1</t>
  </si>
  <si>
    <t>F0F1 ATP synthase subunit</t>
  </si>
  <si>
    <t>MCA_RS13210</t>
  </si>
  <si>
    <t>old_locus_tag=MCA2699</t>
  </si>
  <si>
    <t>WP_010961910.1</t>
  </si>
  <si>
    <t>ATP synthase subunit a 2</t>
  </si>
  <si>
    <t>MCA_RS13215</t>
  </si>
  <si>
    <t>old_locus_tag=MCA2700</t>
  </si>
  <si>
    <t>WP_010961911.1</t>
  </si>
  <si>
    <t>ATP synthase F0 subunit C</t>
  </si>
  <si>
    <t>MCA_RS13220</t>
  </si>
  <si>
    <t>old_locus_tag=MCA2701</t>
  </si>
  <si>
    <t>WP_010961912.1</t>
  </si>
  <si>
    <t>ATP synthase subunit b 2</t>
  </si>
  <si>
    <t>MCA_RS13225</t>
  </si>
  <si>
    <t>WP_041361335.1</t>
  </si>
  <si>
    <t>MCA_RS13230</t>
  </si>
  <si>
    <t>old_locus_tag=MCA2703</t>
  </si>
  <si>
    <t>WP_010961913.1</t>
  </si>
  <si>
    <t>MCA_RS13235</t>
  </si>
  <si>
    <t>WP_050738219.1</t>
  </si>
  <si>
    <t>MCA_RS13240</t>
  </si>
  <si>
    <t>old_locus_tag=MCA2706</t>
  </si>
  <si>
    <t>WP_010961915.1</t>
  </si>
  <si>
    <t>MCA_RS13245</t>
  </si>
  <si>
    <t>old_locus_tag=MCA2707</t>
  </si>
  <si>
    <t>WP_010961916.1</t>
  </si>
  <si>
    <t>ATP synthase subunit alpha 2</t>
  </si>
  <si>
    <t>MCA_RS13250</t>
  </si>
  <si>
    <t>old_locus_tag=MCA2708</t>
  </si>
  <si>
    <t>WP_010961917.1</t>
  </si>
  <si>
    <t>F0F1 ATP synthase subunit gamma</t>
  </si>
  <si>
    <t>MCA_RS13255</t>
  </si>
  <si>
    <t>old_locus_tag=MCA2709</t>
  </si>
  <si>
    <t>WP_050738244.1</t>
  </si>
  <si>
    <t>MCA_RS13260</t>
  </si>
  <si>
    <t>old_locus_tag=MCA2710</t>
  </si>
  <si>
    <t>WP_010961919.1</t>
  </si>
  <si>
    <t>phosphomethylpyrimidine synthase</t>
  </si>
  <si>
    <t>MCA_RS13265</t>
  </si>
  <si>
    <t>old_locus_tag=MCA2711</t>
  </si>
  <si>
    <t>WP_010961920.1</t>
  </si>
  <si>
    <t>cytochrome P450</t>
  </si>
  <si>
    <t>MCA_RS13270</t>
  </si>
  <si>
    <t>old_locus_tag=MCA2712</t>
  </si>
  <si>
    <t>WP_010961921.1</t>
  </si>
  <si>
    <t>MCA_RS13275</t>
  </si>
  <si>
    <t>old_locus_tag=MCA2713</t>
  </si>
  <si>
    <t>WP_010961922.1</t>
  </si>
  <si>
    <t>glycosyltransferase family 9 protein</t>
  </si>
  <si>
    <t>MCA_RS13280</t>
  </si>
  <si>
    <t>old_locus_tag=MCA2714</t>
  </si>
  <si>
    <t>WP_010961923.1</t>
  </si>
  <si>
    <t>MCA_RS13285</t>
  </si>
  <si>
    <t>old_locus_tag=MCA2715</t>
  </si>
  <si>
    <t>WP_010961924.1</t>
  </si>
  <si>
    <t>glycine oxidase ThiO</t>
  </si>
  <si>
    <t>MCA_RS13290</t>
  </si>
  <si>
    <t>old_locus_tag=MCA2716</t>
  </si>
  <si>
    <t>WP_010961925.1</t>
  </si>
  <si>
    <t>UPF0182 family protein</t>
  </si>
  <si>
    <t>MCA_RS13295</t>
  </si>
  <si>
    <t>old_locus_tag=MCA2717</t>
  </si>
  <si>
    <t>WP_010961926.1</t>
  </si>
  <si>
    <t>MCA_RS13300</t>
  </si>
  <si>
    <t>old_locus_tag=MCA2718</t>
  </si>
  <si>
    <t>WP_041361336.1</t>
  </si>
  <si>
    <t>MCA_RS13305</t>
  </si>
  <si>
    <t>old_locus_tag=MCA2719</t>
  </si>
  <si>
    <t>WP_010961928.1</t>
  </si>
  <si>
    <t>MCA_RS13310</t>
  </si>
  <si>
    <t>old_locus_tag=MCA2720</t>
  </si>
  <si>
    <t>WP_010961929.1</t>
  </si>
  <si>
    <t>MCA_RS13315</t>
  </si>
  <si>
    <t>WP_017364659.1</t>
  </si>
  <si>
    <t>DUF3240 domain-containing protein</t>
  </si>
  <si>
    <t>MCA_RS13320</t>
  </si>
  <si>
    <t>old_locus_tag=MCA_Mc5SB</t>
  </si>
  <si>
    <t>MCA_RS13325</t>
  </si>
  <si>
    <t>old_locus_tag=MCA_Mc23SB</t>
  </si>
  <si>
    <t>MCA_RS13330</t>
  </si>
  <si>
    <t>old_locus_tag=MCA_tRNA-Ala-3</t>
  </si>
  <si>
    <t>MCA_RS13335</t>
  </si>
  <si>
    <t>old_locus_tag=MCA_tRNA-Ile-2</t>
  </si>
  <si>
    <t>MCA_RS13340</t>
  </si>
  <si>
    <t>old_locus_tag=MCA_Mc16SB</t>
  </si>
  <si>
    <t>MCA_RS13345</t>
  </si>
  <si>
    <t>old_locus_tag=MCA2724</t>
  </si>
  <si>
    <t>WP_010961930.1</t>
  </si>
  <si>
    <t>NADP oxidoreductase</t>
  </si>
  <si>
    <t>MCA_RS13350</t>
  </si>
  <si>
    <t>old_locus_tag=MCA2725</t>
  </si>
  <si>
    <t>WP_050738220.1</t>
  </si>
  <si>
    <t>MCA_RS13355</t>
  </si>
  <si>
    <t>old_locus_tag=MCA2726</t>
  </si>
  <si>
    <t>WP_010961932.1</t>
  </si>
  <si>
    <t>MCA_RS13360</t>
  </si>
  <si>
    <t>old_locus_tag=MCA2727</t>
  </si>
  <si>
    <t>WP_010961933.1</t>
  </si>
  <si>
    <t>prolipoprotein diacylglyceryl transferase</t>
  </si>
  <si>
    <t>MCA_RS13365</t>
  </si>
  <si>
    <t>old_locus_tag=MCA2728</t>
  </si>
  <si>
    <t>WP_010961934.1</t>
  </si>
  <si>
    <t>thymidylate synthase</t>
  </si>
  <si>
    <t>MCA_RS13370</t>
  </si>
  <si>
    <t>old_locus_tag=MCA2729</t>
  </si>
  <si>
    <t>WP_010961935.1</t>
  </si>
  <si>
    <t>dihydrofolate reductase</t>
  </si>
  <si>
    <t>MCA_RS13375</t>
  </si>
  <si>
    <t>old_locus_tag=MCA2730</t>
  </si>
  <si>
    <t>WP_010961936.1</t>
  </si>
  <si>
    <t>cyclic pyranopterin monophosphate synthase MoaC</t>
  </si>
  <si>
    <t>MCA_RS13380</t>
  </si>
  <si>
    <t>old_locus_tag=MCA2731</t>
  </si>
  <si>
    <t>WP_010961937.1</t>
  </si>
  <si>
    <t>flavin reductase</t>
  </si>
  <si>
    <t>MCA_RS13385</t>
  </si>
  <si>
    <t>old_locus_tag=MCA2732</t>
  </si>
  <si>
    <t>WP_010961938.1</t>
  </si>
  <si>
    <t>MCA_RS13390</t>
  </si>
  <si>
    <t>old_locus_tag=MCA2733</t>
  </si>
  <si>
    <t>WP_010961939.1</t>
  </si>
  <si>
    <t>HAD family phosphatase</t>
  </si>
  <si>
    <t>MCA_RS13395</t>
  </si>
  <si>
    <t>old_locus_tag=MCA2734</t>
  </si>
  <si>
    <t>WP_010961940.1</t>
  </si>
  <si>
    <t>MCA_RS13400</t>
  </si>
  <si>
    <t>old_locus_tag=MCA2735</t>
  </si>
  <si>
    <t>WP_010961941.1</t>
  </si>
  <si>
    <t>MCA_RS13405</t>
  </si>
  <si>
    <t>old_locus_tag=MCA2736</t>
  </si>
  <si>
    <t>WP_041361337.1</t>
  </si>
  <si>
    <t>ribonuclease Z</t>
  </si>
  <si>
    <t>MCA_RS13410</t>
  </si>
  <si>
    <t>old_locus_tag=MCA2737</t>
  </si>
  <si>
    <t>WP_010961943.1</t>
  </si>
  <si>
    <t>MCA_RS13415</t>
  </si>
  <si>
    <t>old_locus_tag=MCA2738</t>
  </si>
  <si>
    <t>WP_010961944.1</t>
  </si>
  <si>
    <t>3-hexulose-6-phosphate synthase</t>
  </si>
  <si>
    <t>MCA_RS13420</t>
  </si>
  <si>
    <t>old_locus_tag=MCA2739</t>
  </si>
  <si>
    <t>WP_010961945.1</t>
  </si>
  <si>
    <t>MCA_RS13425</t>
  </si>
  <si>
    <t>old_locus_tag=MCA2740</t>
  </si>
  <si>
    <t>WP_010961946.1</t>
  </si>
  <si>
    <t>orotate phosphoribosyltransferase</t>
  </si>
  <si>
    <t>MCA_RS13430</t>
  </si>
  <si>
    <t>old_locus_tag=MCA2741</t>
  </si>
  <si>
    <t>WP_010961947.1</t>
  </si>
  <si>
    <t>MCA_RS13435</t>
  </si>
  <si>
    <t>old_locus_tag=MCA2742</t>
  </si>
  <si>
    <t>WP_010961948.1</t>
  </si>
  <si>
    <t>rbcL</t>
  </si>
  <si>
    <t>MCA_RS13440</t>
  </si>
  <si>
    <t>old_locus_tag=MCA2743</t>
  </si>
  <si>
    <t>WP_010961949.1</t>
  </si>
  <si>
    <t>ribulose bisphosphate carboxylase large chain</t>
  </si>
  <si>
    <t>MCA_RS13445</t>
  </si>
  <si>
    <t>old_locus_tag=MCA2744</t>
  </si>
  <si>
    <t>WP_010961950.1</t>
  </si>
  <si>
    <t>ribulose bisphosphate carboxylase small subunit</t>
  </si>
  <si>
    <t>MCA_RS13450</t>
  </si>
  <si>
    <t>old_locus_tag=MCA2746</t>
  </si>
  <si>
    <t>WP_010961951.1</t>
  </si>
  <si>
    <t>CbbQ/NirQ/NorQ/GpvN family protein</t>
  </si>
  <si>
    <t>MCA_RS13455</t>
  </si>
  <si>
    <t>old_locus_tag=MCA2747</t>
  </si>
  <si>
    <t>WP_010961952.1</t>
  </si>
  <si>
    <t>cellulose-binding domain-containing protein</t>
  </si>
  <si>
    <t>MCA_RS13460</t>
  </si>
  <si>
    <t>old_locus_tag=MCA2750</t>
  </si>
  <si>
    <t>WP_041361338.1</t>
  </si>
  <si>
    <t>MCA_RS13465</t>
  </si>
  <si>
    <t>old_locus_tag=MCA2751</t>
  </si>
  <si>
    <t>WP_010961955.1</t>
  </si>
  <si>
    <t>MCA_RS13470</t>
  </si>
  <si>
    <t>old_locus_tag=MCA2752</t>
  </si>
  <si>
    <t>WP_017365526.1</t>
  </si>
  <si>
    <t>MCA_RS13475</t>
  </si>
  <si>
    <t>old_locus_tag=MCA2753</t>
  </si>
  <si>
    <t>WP_041361339.1</t>
  </si>
  <si>
    <t>MCA_RS13480</t>
  </si>
  <si>
    <t>old_locus_tag=MCA2754</t>
  </si>
  <si>
    <t>WP_010961958.1</t>
  </si>
  <si>
    <t>MCA_RS13485</t>
  </si>
  <si>
    <t>old_locus_tag=MCA2756</t>
  </si>
  <si>
    <t>WP_010961959.1</t>
  </si>
  <si>
    <t>sulfotransferase</t>
  </si>
  <si>
    <t>MCA_RS15810</t>
  </si>
  <si>
    <t>old_locus_tag=MCA2757</t>
  </si>
  <si>
    <t>WP_010961960.1</t>
  </si>
  <si>
    <t>bile acid transporter</t>
  </si>
  <si>
    <t>MCA_RS13490</t>
  </si>
  <si>
    <t>old_locus_tag=MCA2758</t>
  </si>
  <si>
    <t>WP_010961961.1</t>
  </si>
  <si>
    <t>MCA_RS15815</t>
  </si>
  <si>
    <t>WP_017365532.1</t>
  </si>
  <si>
    <t>DUF1902 domain-containing protein</t>
  </si>
  <si>
    <t>MCA_RS13495</t>
  </si>
  <si>
    <t>WP_041361340.1</t>
  </si>
  <si>
    <t>MCA_RS13500</t>
  </si>
  <si>
    <t>WP_041361341.1</t>
  </si>
  <si>
    <t>MCA_RS13505</t>
  </si>
  <si>
    <t>old_locus_tag=MCA2760</t>
  </si>
  <si>
    <t>WP_010961963.1</t>
  </si>
  <si>
    <t>nicotinate phosphoribosyltransferase</t>
  </si>
  <si>
    <t>MCA_RS13510</t>
  </si>
  <si>
    <t>old_locus_tag=MCA2761</t>
  </si>
  <si>
    <t>WP_010961964.1</t>
  </si>
  <si>
    <t>nicotinamidase</t>
  </si>
  <si>
    <t>MCA_RS13515</t>
  </si>
  <si>
    <t>old_locus_tag=MCA2762</t>
  </si>
  <si>
    <t>WP_010961965.1</t>
  </si>
  <si>
    <t>MCA_RS13520</t>
  </si>
  <si>
    <t>old_locus_tag=MCA2763</t>
  </si>
  <si>
    <t>WP_010961966.1</t>
  </si>
  <si>
    <t>DUF4410 domain-containing protein</t>
  </si>
  <si>
    <t>MCA_RS13525</t>
  </si>
  <si>
    <t>old_locus_tag=MCA2764</t>
  </si>
  <si>
    <t>WP_010961967.1</t>
  </si>
  <si>
    <t>MCA_RS13530</t>
  </si>
  <si>
    <t>old_locus_tag=MCA2765</t>
  </si>
  <si>
    <t>WP_010961968.1</t>
  </si>
  <si>
    <t>MCA_RS13535</t>
  </si>
  <si>
    <t>old_locus_tag=MCA2766</t>
  </si>
  <si>
    <t>WP_010961969.1</t>
  </si>
  <si>
    <t>MCA_RS13540</t>
  </si>
  <si>
    <t>old_locus_tag=MCA2767</t>
  </si>
  <si>
    <t>WP_010961970.1</t>
  </si>
  <si>
    <t>NAD(P)(+) transhydrogenase (Re/Si-specific) subunit beta</t>
  </si>
  <si>
    <t>MCA_RS13545</t>
  </si>
  <si>
    <t>old_locus_tag=MCA2768</t>
  </si>
  <si>
    <t>WP_010961971.1</t>
  </si>
  <si>
    <t>NAD(P)(+) transhydrogenase (Re/Si-specific) subunit alpha</t>
  </si>
  <si>
    <t>MCA_RS13550</t>
  </si>
  <si>
    <t>old_locus_tag=MCA2769</t>
  </si>
  <si>
    <t>WP_010961972.1</t>
  </si>
  <si>
    <t>2-octaprenyl-6-methoxyphenyl hydroxylase</t>
  </si>
  <si>
    <t>MCA_RS13555</t>
  </si>
  <si>
    <t>old_locus_tag=MCA2770</t>
  </si>
  <si>
    <t>WP_050738221.1</t>
  </si>
  <si>
    <t>Xaa-Pro aminopeptidase</t>
  </si>
  <si>
    <t>MCA_RS13560</t>
  </si>
  <si>
    <t>old_locus_tag=MCA2771</t>
  </si>
  <si>
    <t>WP_010961974.1</t>
  </si>
  <si>
    <t>MCA_RS13565</t>
  </si>
  <si>
    <t>old_locus_tag=MCA2772</t>
  </si>
  <si>
    <t>WP_010961975.1</t>
  </si>
  <si>
    <t>cell division protein ZapA</t>
  </si>
  <si>
    <t>ssrS</t>
  </si>
  <si>
    <t>MCA_RS15820</t>
  </si>
  <si>
    <t>other</t>
  </si>
  <si>
    <t>6S RNA</t>
  </si>
  <si>
    <t>MCA_RS13570</t>
  </si>
  <si>
    <t>old_locus_tag=MCA2773</t>
  </si>
  <si>
    <t>WP_041361342.1</t>
  </si>
  <si>
    <t>5-formyltetrahydrofolate cyclo-ligase</t>
  </si>
  <si>
    <t>MCA_RS13575</t>
  </si>
  <si>
    <t>old_locus_tag=MCA2774</t>
  </si>
  <si>
    <t>WP_010961977.1</t>
  </si>
  <si>
    <t>MCA_RS13580</t>
  </si>
  <si>
    <t>WP_017365546.1</t>
  </si>
  <si>
    <t>MCA_RS13585</t>
  </si>
  <si>
    <t>old_locus_tag=MCA2776</t>
  </si>
  <si>
    <t>WP_041361611.1</t>
  </si>
  <si>
    <t>MCA_RS13590</t>
  </si>
  <si>
    <t>WP_041361343.1</t>
  </si>
  <si>
    <t>MCA_RS13595</t>
  </si>
  <si>
    <t>old_locus_tag=MCA2777</t>
  </si>
  <si>
    <t>WP_010961979.1</t>
  </si>
  <si>
    <t>MCA_RS13600</t>
  </si>
  <si>
    <t>pseudo;old_locus_tag=MCA2778</t>
  </si>
  <si>
    <t>MCA_RS13605</t>
  </si>
  <si>
    <t>old_locus_tag=MCA2779</t>
  </si>
  <si>
    <t>WP_010961981.1</t>
  </si>
  <si>
    <t>MCA_RS13610</t>
  </si>
  <si>
    <t>old_locus_tag=MCA2780</t>
  </si>
  <si>
    <t>WP_010961982.1</t>
  </si>
  <si>
    <t>ankyrin repeat-containing protein</t>
  </si>
  <si>
    <t>MCA_RS13615</t>
  </si>
  <si>
    <t>old_locus_tag=MCA2781</t>
  </si>
  <si>
    <t>WP_010961983.1</t>
  </si>
  <si>
    <t>acetylglutamate kinase</t>
  </si>
  <si>
    <t>MCA_RS15430</t>
  </si>
  <si>
    <t>old_locus_tag=MCA2782</t>
  </si>
  <si>
    <t>WP_010961984.1</t>
  </si>
  <si>
    <t>phosphomannomutase/phosphoglucomutase</t>
  </si>
  <si>
    <t>MCA_RS13625</t>
  </si>
  <si>
    <t>old_locus_tag=MCA2783</t>
  </si>
  <si>
    <t>WP_010961985.1</t>
  </si>
  <si>
    <t>deoxyuridine 5'-triphosphate nucleotidohydrolase</t>
  </si>
  <si>
    <t>MCA_RS13630</t>
  </si>
  <si>
    <t>old_locus_tag=MCA2784</t>
  </si>
  <si>
    <t>WP_010961986.1</t>
  </si>
  <si>
    <t>bifunctional phosphopantothenoylcysteine decarboxylase/phosphopantothenate--cysteine ligase CoaBC</t>
  </si>
  <si>
    <t>MCA_RS13635</t>
  </si>
  <si>
    <t>MCA_RS13640</t>
  </si>
  <si>
    <t>old_locus_tag=MCA2786</t>
  </si>
  <si>
    <t>WP_010961987.1</t>
  </si>
  <si>
    <t>zinc chelation protein SecC</t>
  </si>
  <si>
    <t>MCA_RS13645</t>
  </si>
  <si>
    <t>old_locus_tag=MCA2787</t>
  </si>
  <si>
    <t>WP_010961988.1</t>
  </si>
  <si>
    <t>glutaredoxin</t>
  </si>
  <si>
    <t>MCA_RS13650</t>
  </si>
  <si>
    <t>old_locus_tag=MCA2788</t>
  </si>
  <si>
    <t>WP_010961989.1</t>
  </si>
  <si>
    <t>alcohol dehydrogenase</t>
  </si>
  <si>
    <t>MCA_RS13655</t>
  </si>
  <si>
    <t>old_locus_tag=MCA2789</t>
  </si>
  <si>
    <t>WP_010961990.1</t>
  </si>
  <si>
    <t>NlpC/P60 family protein</t>
  </si>
  <si>
    <t>MCA_RS13660</t>
  </si>
  <si>
    <t>old_locus_tag=MCA2790</t>
  </si>
  <si>
    <t>WP_010961991.1</t>
  </si>
  <si>
    <t>tRNA 5-methoxyuridine(34)/uridine 5-oxyacetic acid(34) synthase CmoB</t>
  </si>
  <si>
    <t>MCA_RS13665</t>
  </si>
  <si>
    <t>old_locus_tag=MCA2791</t>
  </si>
  <si>
    <t>WP_010961992.1</t>
  </si>
  <si>
    <t>coproporphyrinogen III oxidase</t>
  </si>
  <si>
    <t>MCA_RS13670</t>
  </si>
  <si>
    <t>old_locus_tag=MCA2792</t>
  </si>
  <si>
    <t>WP_010961993.1</t>
  </si>
  <si>
    <t>MCA_RS13675</t>
  </si>
  <si>
    <t>old_locus_tag=MCA2793</t>
  </si>
  <si>
    <t>WP_010961994.1</t>
  </si>
  <si>
    <t>porphobilinogen synthase</t>
  </si>
  <si>
    <t>MCA_RS13680</t>
  </si>
  <si>
    <t>old_locus_tag=MCA2794</t>
  </si>
  <si>
    <t>WP_010961995.1</t>
  </si>
  <si>
    <t>shikimate dehydrogenase (NADP+)</t>
  </si>
  <si>
    <t>MCA_RS13685</t>
  </si>
  <si>
    <t>old_locus_tag=MCA2795</t>
  </si>
  <si>
    <t>WP_010961996.1</t>
  </si>
  <si>
    <t>MCA_RS13690</t>
  </si>
  <si>
    <t>old_locus_tag=MCA2796</t>
  </si>
  <si>
    <t>WP_010961997.1</t>
  </si>
  <si>
    <t>MCA_RS13695</t>
  </si>
  <si>
    <t>old_locus_tag=MCA2797</t>
  </si>
  <si>
    <t>WP_010961998.1</t>
  </si>
  <si>
    <t>gamma carbonic anhydrase family protein</t>
  </si>
  <si>
    <t>MCA_RS13700</t>
  </si>
  <si>
    <t>old_locus_tag=MCA2798</t>
  </si>
  <si>
    <t>WP_010961999.1</t>
  </si>
  <si>
    <t>LemA family protein</t>
  </si>
  <si>
    <t>MCA_RS13705</t>
  </si>
  <si>
    <t>old_locus_tag=MCA2799</t>
  </si>
  <si>
    <t>WP_010962000.1</t>
  </si>
  <si>
    <t>MCA_RS13710</t>
  </si>
  <si>
    <t>old_locus_tag=MCA2800</t>
  </si>
  <si>
    <t>WP_010962001.1</t>
  </si>
  <si>
    <t>phosphoribosyl-ATP pyrophosphatase</t>
  </si>
  <si>
    <t>hisI</t>
  </si>
  <si>
    <t>MCA_RS13715</t>
  </si>
  <si>
    <t>old_locus_tag=MCA2801</t>
  </si>
  <si>
    <t>WP_010962002.1</t>
  </si>
  <si>
    <t>phosphoribosyl-AMP cyclohydrolase</t>
  </si>
  <si>
    <t>MCA_RS13720</t>
  </si>
  <si>
    <t>old_locus_tag=MCA2802</t>
  </si>
  <si>
    <t>WP_010962003.1</t>
  </si>
  <si>
    <t>imidazole glycerol phosphate synthase cyclase subunit</t>
  </si>
  <si>
    <t>MCA_RS13725</t>
  </si>
  <si>
    <t>old_locus_tag=MCA2803</t>
  </si>
  <si>
    <t>WP_010962004.1</t>
  </si>
  <si>
    <t>1-(5-phosphoribosyl)-5-((5-phosphoribosylamino)methylideneamino)imidazole-4-carboxamide isomerase</t>
  </si>
  <si>
    <t>MCA_RS13730</t>
  </si>
  <si>
    <t>old_locus_tag=MCA2804</t>
  </si>
  <si>
    <t>WP_010962005.1</t>
  </si>
  <si>
    <t>imidazole glycerol phosphate synthase subunit HisH</t>
  </si>
  <si>
    <t>MCA_RS13735</t>
  </si>
  <si>
    <t>old_locus_tag=MCA2805</t>
  </si>
  <si>
    <t>WP_010962006.1</t>
  </si>
  <si>
    <t>imidazoleglycerol-phosphate dehydratase</t>
  </si>
  <si>
    <t>MCA_RS13740</t>
  </si>
  <si>
    <t>old_locus_tag=MCA2806</t>
  </si>
  <si>
    <t>WP_010962007.1</t>
  </si>
  <si>
    <t>pyridoxal-dependent decarboxylase</t>
  </si>
  <si>
    <t>MCA_RS13745</t>
  </si>
  <si>
    <t>old_locus_tag=MCA2807</t>
  </si>
  <si>
    <t>WP_010962008.1</t>
  </si>
  <si>
    <t>MCA_RS13750</t>
  </si>
  <si>
    <t>old_locus_tag=MCA2808</t>
  </si>
  <si>
    <t>WP_010962009.1</t>
  </si>
  <si>
    <t>VOC family protein</t>
  </si>
  <si>
    <t>MCA_RS13755</t>
  </si>
  <si>
    <t>old_locus_tag=MCA2809</t>
  </si>
  <si>
    <t>WP_010962010.1</t>
  </si>
  <si>
    <t>MCA_RS13760</t>
  </si>
  <si>
    <t>old_locus_tag=MCA2810</t>
  </si>
  <si>
    <t>MCA_RS13765</t>
  </si>
  <si>
    <t>old_locus_tag=MCA2812</t>
  </si>
  <si>
    <t>WP_010962012.1</t>
  </si>
  <si>
    <t>MCA_RS13770</t>
  </si>
  <si>
    <t>old_locus_tag=MCA2813</t>
  </si>
  <si>
    <t>WP_010962013.1</t>
  </si>
  <si>
    <t>4Fe-4S ferredoxin</t>
  </si>
  <si>
    <t>MCA_RS13775</t>
  </si>
  <si>
    <t>old_locus_tag=MCA2814</t>
  </si>
  <si>
    <t>WP_010962014.1</t>
  </si>
  <si>
    <t>MCA_RS13780</t>
  </si>
  <si>
    <t>old_locus_tag=MCA2815</t>
  </si>
  <si>
    <t>WP_010962015.1</t>
  </si>
  <si>
    <t>MCA_RS13785</t>
  </si>
  <si>
    <t>old_locus_tag=MCA2816</t>
  </si>
  <si>
    <t>WP_010962016.1</t>
  </si>
  <si>
    <t>MCA_RS13790</t>
  </si>
  <si>
    <t>WP_041361347.1</t>
  </si>
  <si>
    <t>MCA_RS13795</t>
  </si>
  <si>
    <t>old_locus_tag=MCA2818</t>
  </si>
  <si>
    <t>WP_010962017.1</t>
  </si>
  <si>
    <t>protein rnfH</t>
  </si>
  <si>
    <t>MCA_RS13800</t>
  </si>
  <si>
    <t>old_locus_tag=MCA2819</t>
  </si>
  <si>
    <t>WP_010962018.1</t>
  </si>
  <si>
    <t>electron transport complex subunit RsxE</t>
  </si>
  <si>
    <t>MCA_RS13805</t>
  </si>
  <si>
    <t>old_locus_tag=MCA2820</t>
  </si>
  <si>
    <t>WP_010962019.1</t>
  </si>
  <si>
    <t>electron transport complex subunit RsxG</t>
  </si>
  <si>
    <t>MCA_RS13810</t>
  </si>
  <si>
    <t>old_locus_tag=MCA2821</t>
  </si>
  <si>
    <t>WP_010962020.1</t>
  </si>
  <si>
    <t>electron transporter RnfD</t>
  </si>
  <si>
    <t>MCA_RS13815</t>
  </si>
  <si>
    <t>old_locus_tag=MCA2822</t>
  </si>
  <si>
    <t>WP_010962021.1</t>
  </si>
  <si>
    <t>electron transport complex subunit RsxC</t>
  </si>
  <si>
    <t>MCA_RS13820</t>
  </si>
  <si>
    <t>old_locus_tag=MCA2823</t>
  </si>
  <si>
    <t>WP_010962022.1</t>
  </si>
  <si>
    <t>electron transport complex subunit RsxB</t>
  </si>
  <si>
    <t>MCA_RS13825</t>
  </si>
  <si>
    <t>old_locus_tag=MCA2824</t>
  </si>
  <si>
    <t>WP_010962023.1</t>
  </si>
  <si>
    <t>electron transport complex subunit RsxA</t>
  </si>
  <si>
    <t>MCA_RS13830</t>
  </si>
  <si>
    <t>old_locus_tag=MCA2825</t>
  </si>
  <si>
    <t>WP_010962024.1</t>
  </si>
  <si>
    <t>Fe-S assembly protein IscX</t>
  </si>
  <si>
    <t>MCA_RS13835</t>
  </si>
  <si>
    <t>old_locus_tag=MCA2826</t>
  </si>
  <si>
    <t>WP_010962025.1</t>
  </si>
  <si>
    <t>MCA_RS13840</t>
  </si>
  <si>
    <t>old_locus_tag=MCA2827</t>
  </si>
  <si>
    <t>WP_010962026.1</t>
  </si>
  <si>
    <t>phosphoribosyltransferase</t>
  </si>
  <si>
    <t>MCA_RS13845</t>
  </si>
  <si>
    <t>WP_081423437.1</t>
  </si>
  <si>
    <t>30S ribosomal protein S30</t>
  </si>
  <si>
    <t>MCA_RS13850</t>
  </si>
  <si>
    <t>old_locus_tag=MCA2829</t>
  </si>
  <si>
    <t>WP_010962028.1</t>
  </si>
  <si>
    <t>MCA_RS13855</t>
  </si>
  <si>
    <t>old_locus_tag=MCA2830</t>
  </si>
  <si>
    <t>WP_010962029.1</t>
  </si>
  <si>
    <t>MCA_RS13860</t>
  </si>
  <si>
    <t>old_locus_tag=MCA2831</t>
  </si>
  <si>
    <t>WP_010962030.1</t>
  </si>
  <si>
    <t>MCA_RS13865</t>
  </si>
  <si>
    <t>old_locus_tag=MCA2832</t>
  </si>
  <si>
    <t>WP_010962031.1</t>
  </si>
  <si>
    <t>DUF748 domain-containing protein</t>
  </si>
  <si>
    <t>MCA_RS13870</t>
  </si>
  <si>
    <t>old_locus_tag=MCA2833</t>
  </si>
  <si>
    <t>WP_010962032.1</t>
  </si>
  <si>
    <t>MCA_RS13875</t>
  </si>
  <si>
    <t>old_locus_tag=MCA2834</t>
  </si>
  <si>
    <t>WP_010962033.1</t>
  </si>
  <si>
    <t>MCA_RS13880</t>
  </si>
  <si>
    <t>old_locus_tag=MCA2835</t>
  </si>
  <si>
    <t>WP_010962034.1</t>
  </si>
  <si>
    <t>MCA_RS13885</t>
  </si>
  <si>
    <t>old_locus_tag=MCA2836</t>
  </si>
  <si>
    <t>WP_010962035.1</t>
  </si>
  <si>
    <t>molybdenum ABC transporter ATP-binding protein</t>
  </si>
  <si>
    <t>MCA_RS13890</t>
  </si>
  <si>
    <t>old_locus_tag=MCA2837</t>
  </si>
  <si>
    <t>WP_010962036.1</t>
  </si>
  <si>
    <t>amine oxidase</t>
  </si>
  <si>
    <t>MCA_RS13895</t>
  </si>
  <si>
    <t>old_locus_tag=MCA2838</t>
  </si>
  <si>
    <t>WP_010962037.1</t>
  </si>
  <si>
    <t>MCA_RS13900</t>
  </si>
  <si>
    <t>old_locus_tag=MCA2839</t>
  </si>
  <si>
    <t>WP_010962038.1</t>
  </si>
  <si>
    <t>type I DNA topoisomerase</t>
  </si>
  <si>
    <t>MCA_RS13905</t>
  </si>
  <si>
    <t>old_locus_tag=MCA2840</t>
  </si>
  <si>
    <t>WP_010962039.1</t>
  </si>
  <si>
    <t>MCA_RS13910</t>
  </si>
  <si>
    <t>old_locus_tag=MCA2841</t>
  </si>
  <si>
    <t>WP_010962040.1</t>
  </si>
  <si>
    <t>DNA-protecting protein DprA</t>
  </si>
  <si>
    <t>MCA_RS13915</t>
  </si>
  <si>
    <t>old_locus_tag=MCA2842</t>
  </si>
  <si>
    <t>WP_010962041.1</t>
  </si>
  <si>
    <t>MCA_RS13920</t>
  </si>
  <si>
    <t>old_locus_tag=MCA2843</t>
  </si>
  <si>
    <t>WP_050738222.1</t>
  </si>
  <si>
    <t>MCA_RS13925</t>
  </si>
  <si>
    <t>old_locus_tag=MCA2844</t>
  </si>
  <si>
    <t>WP_010962043.1</t>
  </si>
  <si>
    <t>methionyl-tRNA formyltransferase</t>
  </si>
  <si>
    <t>MCA_RS13930</t>
  </si>
  <si>
    <t>old_locus_tag=MCA2845</t>
  </si>
  <si>
    <t>WP_010962044.1</t>
  </si>
  <si>
    <t>16S rRNA (cytosine(967)-C(5))-methyltransferase RsmB</t>
  </si>
  <si>
    <t>MCA_RS13935</t>
  </si>
  <si>
    <t>old_locus_tag=MCA2846</t>
  </si>
  <si>
    <t>WP_010962045.1</t>
  </si>
  <si>
    <t>DUF4390 domain-containing protein</t>
  </si>
  <si>
    <t>MCA_RS13940</t>
  </si>
  <si>
    <t>old_locus_tag=MCA2847</t>
  </si>
  <si>
    <t>WP_010962046.1</t>
  </si>
  <si>
    <t>PAS domain-containing sensor histidine kinase</t>
  </si>
  <si>
    <t>MCA_RS13945</t>
  </si>
  <si>
    <t>old_locus_tag=MCA2848</t>
  </si>
  <si>
    <t>WP_010962047.1</t>
  </si>
  <si>
    <t>MCA_RS13950</t>
  </si>
  <si>
    <t>old_locus_tag=MCA2849</t>
  </si>
  <si>
    <t>WP_010962048.1</t>
  </si>
  <si>
    <t>Trk system potassium transporter TrkA</t>
  </si>
  <si>
    <t>MCA_RS13955</t>
  </si>
  <si>
    <t>old_locus_tag=MCA2850</t>
  </si>
  <si>
    <t>WP_010962049.1</t>
  </si>
  <si>
    <t>MCA_RS13960</t>
  </si>
  <si>
    <t>old_locus_tag=MCA2851</t>
  </si>
  <si>
    <t>WP_010962050.1</t>
  </si>
  <si>
    <t>MCA_RS13965</t>
  </si>
  <si>
    <t>old_locus_tag=MCA2852</t>
  </si>
  <si>
    <t>WP_010962051.1</t>
  </si>
  <si>
    <t>translational GTPase TypA</t>
  </si>
  <si>
    <t>MCA_RS13970</t>
  </si>
  <si>
    <t>old_locus_tag=MCA2853</t>
  </si>
  <si>
    <t>MCA_RS13975</t>
  </si>
  <si>
    <t>old_locus_tag=MCA2854</t>
  </si>
  <si>
    <t>MCA_RS13980</t>
  </si>
  <si>
    <t>old_locus_tag=MCA2855</t>
  </si>
  <si>
    <t>MCA_RS13985</t>
  </si>
  <si>
    <t>old_locus_tag=MCA2857</t>
  </si>
  <si>
    <t>WP_010962052.1</t>
  </si>
  <si>
    <t>formylmethanofuran dehydrogenase subunit C</t>
  </si>
  <si>
    <t>MCA_RS13990</t>
  </si>
  <si>
    <t>old_locus_tag=MCA2858</t>
  </si>
  <si>
    <t>WP_010962053.1</t>
  </si>
  <si>
    <t>formylmethanofuran--tetrahydromethanopterin formyltransferase</t>
  </si>
  <si>
    <t>MCA_RS13995</t>
  </si>
  <si>
    <t>old_locus_tag=MCA2859</t>
  </si>
  <si>
    <t>WP_010962054.1</t>
  </si>
  <si>
    <t>MCA_RS14000</t>
  </si>
  <si>
    <t>old_locus_tag=MCA2860</t>
  </si>
  <si>
    <t>WP_010962055.1</t>
  </si>
  <si>
    <t>formylmethanofuran dehydrogenase subunit B</t>
  </si>
  <si>
    <t>MCA_RS14005</t>
  </si>
  <si>
    <t>old_locus_tag=MCA2861</t>
  </si>
  <si>
    <t>WP_010962056.1</t>
  </si>
  <si>
    <t>GHMP kinase</t>
  </si>
  <si>
    <t>MCA_RS14010</t>
  </si>
  <si>
    <t>old_locus_tag=MCA2862</t>
  </si>
  <si>
    <t>WP_010962057.1</t>
  </si>
  <si>
    <t>MCA_RS14015</t>
  </si>
  <si>
    <t>old_locus_tag=MCA2863</t>
  </si>
  <si>
    <t>WP_010962058.1</t>
  </si>
  <si>
    <t>methenyltetrahydromethanopterin cyclohydrolase</t>
  </si>
  <si>
    <t>MCA_RS14020</t>
  </si>
  <si>
    <t>old_locus_tag=MCA2864</t>
  </si>
  <si>
    <t>WP_010962059.1</t>
  </si>
  <si>
    <t>alpha-L-glutamate ligase</t>
  </si>
  <si>
    <t>MCA_RS14025</t>
  </si>
  <si>
    <t>old_locus_tag=MCA2865</t>
  </si>
  <si>
    <t>WP_010962060.1</t>
  </si>
  <si>
    <t>triphosphoribosyl-dephospho-CoA synthase</t>
  </si>
  <si>
    <t>MCA_RS14030</t>
  </si>
  <si>
    <t>old_locus_tag=MCA2866</t>
  </si>
  <si>
    <t>WP_010962061.1</t>
  </si>
  <si>
    <t>formaldehyde-activating enzyme</t>
  </si>
  <si>
    <t>MCA_RS14035</t>
  </si>
  <si>
    <t>old_locus_tag=MCA2867</t>
  </si>
  <si>
    <t>WP_010962062.1</t>
  </si>
  <si>
    <t>HisA/HisF family protein</t>
  </si>
  <si>
    <t>MCA_RS14040</t>
  </si>
  <si>
    <t>old_locus_tag=MCA2868</t>
  </si>
  <si>
    <t>WP_010962063.1</t>
  </si>
  <si>
    <t>MCA_RS14045</t>
  </si>
  <si>
    <t>old_locus_tag=MCA2869</t>
  </si>
  <si>
    <t>WP_010962064.1</t>
  </si>
  <si>
    <t>S-layer protein</t>
  </si>
  <si>
    <t>MCA_RS14050</t>
  </si>
  <si>
    <t>old_locus_tag=MCA2870</t>
  </si>
  <si>
    <t>WP_010962065.1</t>
  </si>
  <si>
    <t>aminodeoxychorismate synthase, component I</t>
  </si>
  <si>
    <t>MCA_RS14055</t>
  </si>
  <si>
    <t>old_locus_tag=MCA2871</t>
  </si>
  <si>
    <t>WP_010962066.1</t>
  </si>
  <si>
    <t>amino acid kinase</t>
  </si>
  <si>
    <t>MCA_RS14060</t>
  </si>
  <si>
    <t>old_locus_tag=MCA2872</t>
  </si>
  <si>
    <t>WP_010962067.1</t>
  </si>
  <si>
    <t>MCA_RS14065</t>
  </si>
  <si>
    <t>old_locus_tag=MCA2873</t>
  </si>
  <si>
    <t>WP_041361349.1</t>
  </si>
  <si>
    <t>2,3-oxidosqualene cyclase</t>
  </si>
  <si>
    <t>MCA_RS14070</t>
  </si>
  <si>
    <t>old_locus_tag=MCA2875</t>
  </si>
  <si>
    <t>WP_010962070.1</t>
  </si>
  <si>
    <t>MCA_RS14075</t>
  </si>
  <si>
    <t>old_locus_tag=MCA2876</t>
  </si>
  <si>
    <t>WP_081423438.1</t>
  </si>
  <si>
    <t>MCA_RS14080</t>
  </si>
  <si>
    <t>old_locus_tag=MCA2877</t>
  </si>
  <si>
    <t>WP_010962072.1</t>
  </si>
  <si>
    <t>DUF1343 domain-containing protein</t>
  </si>
  <si>
    <t>MCA_RS14085</t>
  </si>
  <si>
    <t>old_locus_tag=MCA2878</t>
  </si>
  <si>
    <t>WP_010962073.1</t>
  </si>
  <si>
    <t>beta-hydroxydecanoyl-ACP dehydratase</t>
  </si>
  <si>
    <t>MCA_RS14090</t>
  </si>
  <si>
    <t>old_locus_tag=MCA2879</t>
  </si>
  <si>
    <t>WP_010962074.1</t>
  </si>
  <si>
    <t>beta-ketoacyl-[acyl-carrier-protein] synthase I</t>
  </si>
  <si>
    <t>MCA_RS14095</t>
  </si>
  <si>
    <t>old_locus_tag=MCA2880</t>
  </si>
  <si>
    <t>WP_010962075.1</t>
  </si>
  <si>
    <t>tRNA 2-thiocytidine(32) synthetase TtcA</t>
  </si>
  <si>
    <t>MCA_RS14100</t>
  </si>
  <si>
    <t>old_locus_tag=MCA2881</t>
  </si>
  <si>
    <t>WP_010962076.1</t>
  </si>
  <si>
    <t>MCA_RS14105</t>
  </si>
  <si>
    <t>WP_041361351.1</t>
  </si>
  <si>
    <t>MCA_RS14110</t>
  </si>
  <si>
    <t>old_locus_tag=MCA2883</t>
  </si>
  <si>
    <t>WP_010962078.1</t>
  </si>
  <si>
    <t>Fe-S cluster assembly transcriptional regulator IscR</t>
  </si>
  <si>
    <t>MCA_RS14115</t>
  </si>
  <si>
    <t>old_locus_tag=MCA2884</t>
  </si>
  <si>
    <t>WP_010962079.1</t>
  </si>
  <si>
    <t>MCA_RS14120</t>
  </si>
  <si>
    <t>old_locus_tag=MCA2885</t>
  </si>
  <si>
    <t>WP_010962080.1</t>
  </si>
  <si>
    <t>MCA_RS14125</t>
  </si>
  <si>
    <t>old_locus_tag=MCA2886</t>
  </si>
  <si>
    <t>WP_010962081.1</t>
  </si>
  <si>
    <t>nucleoside-diphosphate kinase</t>
  </si>
  <si>
    <t>MCA_RS14130</t>
  </si>
  <si>
    <t>old_locus_tag=MCA2887</t>
  </si>
  <si>
    <t>WP_010962082.1</t>
  </si>
  <si>
    <t>bifunctional tRNA (adenosine(37)-C2)-methyltransferase TrmG/ribosomal RNA large subunit methyltransferase RlmN</t>
  </si>
  <si>
    <t>MCA_RS14135</t>
  </si>
  <si>
    <t>old_locus_tag=MCA2888</t>
  </si>
  <si>
    <t>WP_010962083.1</t>
  </si>
  <si>
    <t>type IV pilus biogenesis/stability protein PilW</t>
  </si>
  <si>
    <t>MCA_RS14140</t>
  </si>
  <si>
    <t>old_locus_tag=MCA2889</t>
  </si>
  <si>
    <t>WP_010962084.1</t>
  </si>
  <si>
    <t>histidine--tRNA ligase</t>
  </si>
  <si>
    <t>MCA_RS14145</t>
  </si>
  <si>
    <t>old_locus_tag=MCA2890</t>
  </si>
  <si>
    <t>WP_010962085.1</t>
  </si>
  <si>
    <t>MCA_RS14150</t>
  </si>
  <si>
    <t>old_locus_tag=MCA2891</t>
  </si>
  <si>
    <t>WP_010962086.1</t>
  </si>
  <si>
    <t>outer membrane protein assembly factor BamB</t>
  </si>
  <si>
    <t>MCA_RS14155</t>
  </si>
  <si>
    <t>old_locus_tag=MCA2892</t>
  </si>
  <si>
    <t>WP_010962087.1</t>
  </si>
  <si>
    <t>GTPase Der</t>
  </si>
  <si>
    <t>MCA_RS14160</t>
  </si>
  <si>
    <t>old_locus_tag=MCA2893</t>
  </si>
  <si>
    <t>WP_010962088.1</t>
  </si>
  <si>
    <t>MCA_RS14165</t>
  </si>
  <si>
    <t>old_locus_tag=MCA2894</t>
  </si>
  <si>
    <t>WP_010962089.1</t>
  </si>
  <si>
    <t>MCA_RS14170</t>
  </si>
  <si>
    <t>old_locus_tag=MCA2895</t>
  </si>
  <si>
    <t>WP_010962090.1</t>
  </si>
  <si>
    <t>MCA_RS14175</t>
  </si>
  <si>
    <t>old_locus_tag=MCA2896</t>
  </si>
  <si>
    <t>WP_010962091.1</t>
  </si>
  <si>
    <t>electron transport complex subunit RsxD</t>
  </si>
  <si>
    <t>MCA_RS14180</t>
  </si>
  <si>
    <t>old_locus_tag=MCA2897</t>
  </si>
  <si>
    <t>WP_010962092.1</t>
  </si>
  <si>
    <t>MCA_RS14185</t>
  </si>
  <si>
    <t>old_locus_tag=MCA2898</t>
  </si>
  <si>
    <t>WP_010962093.1</t>
  </si>
  <si>
    <t>MCA_RS14190</t>
  </si>
  <si>
    <t>old_locus_tag=MCA2899</t>
  </si>
  <si>
    <t>WP_010962094.1</t>
  </si>
  <si>
    <t>endonuclease III</t>
  </si>
  <si>
    <t>MCA_RS14195</t>
  </si>
  <si>
    <t>old_locus_tag=MCA_tRNA-Thr-3</t>
  </si>
  <si>
    <t>anticodon=TGT</t>
  </si>
  <si>
    <t>MCA_RS14200</t>
  </si>
  <si>
    <t>WP_041361354.1</t>
  </si>
  <si>
    <t>MCA_RS14205</t>
  </si>
  <si>
    <t>old_locus_tag=MCA2900</t>
  </si>
  <si>
    <t>WP_010962095.1</t>
  </si>
  <si>
    <t>MCA_RS14210</t>
  </si>
  <si>
    <t>old_locus_tag=MCA2901</t>
  </si>
  <si>
    <t>WP_010962096.1</t>
  </si>
  <si>
    <t>MCA_RS15435</t>
  </si>
  <si>
    <t>old_locus_tag=MCA2902</t>
  </si>
  <si>
    <t>WP_010962097.1</t>
  </si>
  <si>
    <t>MCA_RS14220</t>
  </si>
  <si>
    <t>old_locus_tag=MCA2903</t>
  </si>
  <si>
    <t>WP_010962098.1</t>
  </si>
  <si>
    <t>MCA_RS14225</t>
  </si>
  <si>
    <t>old_locus_tag=MCA2904</t>
  </si>
  <si>
    <t>WP_010962099.1</t>
  </si>
  <si>
    <t>MCA_RS15440</t>
  </si>
  <si>
    <t>old_locus_tag=MCA2905</t>
  </si>
  <si>
    <t>WP_010962100.1</t>
  </si>
  <si>
    <t>prophage MuMc02 tail fiber domain-containing protein</t>
  </si>
  <si>
    <t>MCA_RS14235</t>
  </si>
  <si>
    <t>old_locus_tag=MCA2906</t>
  </si>
  <si>
    <t>WP_010962101.1</t>
  </si>
  <si>
    <t>MCA_RS14240</t>
  </si>
  <si>
    <t>old_locus_tag=MCA2907</t>
  </si>
  <si>
    <t>WP_010962102.1</t>
  </si>
  <si>
    <t>prophage MuMc02, bacteriocin protein</t>
  </si>
  <si>
    <t>MCA_RS14245</t>
  </si>
  <si>
    <t>old_locus_tag=MCA2908</t>
  </si>
  <si>
    <t>WP_010962103.1</t>
  </si>
  <si>
    <t>prophage MuMc02, baseplate assembly protein W</t>
  </si>
  <si>
    <t>MCA_RS14250</t>
  </si>
  <si>
    <t>old_locus_tag=MCA2909</t>
  </si>
  <si>
    <t>WP_010962104.1</t>
  </si>
  <si>
    <t>MCA_RS15445</t>
  </si>
  <si>
    <t>old_locus_tag=MCA2910</t>
  </si>
  <si>
    <t>WP_010962105.1</t>
  </si>
  <si>
    <t>phage baseplate assembly protein V</t>
  </si>
  <si>
    <t>MCA_RS14260</t>
  </si>
  <si>
    <t>old_locus_tag=MCA2911</t>
  </si>
  <si>
    <t>WP_010962106.1</t>
  </si>
  <si>
    <t>prophage MuMc02, late control gene D protein</t>
  </si>
  <si>
    <t>MCA_RS14265</t>
  </si>
  <si>
    <t>old_locus_tag=MCA2912</t>
  </si>
  <si>
    <t>WP_010962107.1</t>
  </si>
  <si>
    <t>MCA_RS15450</t>
  </si>
  <si>
    <t>old_locus_tag=MCA2913</t>
  </si>
  <si>
    <t>WP_010962108.1</t>
  </si>
  <si>
    <t>MCA_RS14275</t>
  </si>
  <si>
    <t>old_locus_tag=MCA2914</t>
  </si>
  <si>
    <t>WP_010962109.1</t>
  </si>
  <si>
    <t>phage tail tape measure protein</t>
  </si>
  <si>
    <t>MCA_RS14280</t>
  </si>
  <si>
    <t>WP_041361356.1</t>
  </si>
  <si>
    <t>MCA_RS14285</t>
  </si>
  <si>
    <t>old_locus_tag=MCA2916</t>
  </si>
  <si>
    <t>WP_010962110.1</t>
  </si>
  <si>
    <t>phage tail assembly protein</t>
  </si>
  <si>
    <t>MCA_RS14290</t>
  </si>
  <si>
    <t>old_locus_tag=MCA2917</t>
  </si>
  <si>
    <t>WP_010962111.1</t>
  </si>
  <si>
    <t>DUF2513 domain-containing protein</t>
  </si>
  <si>
    <t>MCA_RS14295</t>
  </si>
  <si>
    <t>old_locus_tag=MCA2918</t>
  </si>
  <si>
    <t>WP_010962112.1</t>
  </si>
  <si>
    <t>phage major tail tube protein</t>
  </si>
  <si>
    <t>MCA_RS14300</t>
  </si>
  <si>
    <t>WP_041361360.1</t>
  </si>
  <si>
    <t>MCA_RS14305</t>
  </si>
  <si>
    <t>old_locus_tag=MCA2919</t>
  </si>
  <si>
    <t>WP_010962113.1</t>
  </si>
  <si>
    <t>tail protein</t>
  </si>
  <si>
    <t>MCA_RS14310</t>
  </si>
  <si>
    <t>old_locus_tag=MCA2920</t>
  </si>
  <si>
    <t>WP_010962114.1</t>
  </si>
  <si>
    <t>MCA_RS14315</t>
  </si>
  <si>
    <t>old_locus_tag=MCA2921</t>
  </si>
  <si>
    <t>WP_010962115.1</t>
  </si>
  <si>
    <t>MCA_RS14320</t>
  </si>
  <si>
    <t>old_locus_tag=MCA2922</t>
  </si>
  <si>
    <t>WP_010962116.1</t>
  </si>
  <si>
    <t>DUF1320 domain-containing protein</t>
  </si>
  <si>
    <t>MCA_RS14325</t>
  </si>
  <si>
    <t>old_locus_tag=MCA2923</t>
  </si>
  <si>
    <t>WP_010962117.1</t>
  </si>
  <si>
    <t>MCA_RS14330</t>
  </si>
  <si>
    <t>old_locus_tag=MCA2924</t>
  </si>
  <si>
    <t>WP_010962118.1</t>
  </si>
  <si>
    <t>MCA_RS14335</t>
  </si>
  <si>
    <t>old_locus_tag=MCA2925</t>
  </si>
  <si>
    <t>WP_010962119.1</t>
  </si>
  <si>
    <t>MCA_RS14340</t>
  </si>
  <si>
    <t>old_locus_tag=MCA2926</t>
  </si>
  <si>
    <t>WP_010962120.1</t>
  </si>
  <si>
    <t>phage virion morphogenesis protein</t>
  </si>
  <si>
    <t>MCA_RS15455</t>
  </si>
  <si>
    <t>old_locus_tag=MCA2927</t>
  </si>
  <si>
    <t>WP_010962121.1</t>
  </si>
  <si>
    <t>phage head morphogenesis protein</t>
  </si>
  <si>
    <t>MCA_RS14360</t>
  </si>
  <si>
    <t>old_locus_tag=MCA2929</t>
  </si>
  <si>
    <t>WP_010962123.1</t>
  </si>
  <si>
    <t>MCA_RS15460</t>
  </si>
  <si>
    <t>old_locus_tag=MCA2930</t>
  </si>
  <si>
    <t>WP_010962124.1</t>
  </si>
  <si>
    <t>MCA_RS14370</t>
  </si>
  <si>
    <t>old_locus_tag=MCA2931</t>
  </si>
  <si>
    <t>WP_010962125.1</t>
  </si>
  <si>
    <t>MCA_RS14375</t>
  </si>
  <si>
    <t>old_locus_tag=MCA2932</t>
  </si>
  <si>
    <t>WP_010962126.1</t>
  </si>
  <si>
    <t>DUF935 domain-containing protein</t>
  </si>
  <si>
    <t>MCA_RS14380</t>
  </si>
  <si>
    <t>old_locus_tag=MCA2933</t>
  </si>
  <si>
    <t>WP_010962127.1</t>
  </si>
  <si>
    <t>terminase</t>
  </si>
  <si>
    <t>MCA_RS14385</t>
  </si>
  <si>
    <t>old_locus_tag=MCA2934</t>
  </si>
  <si>
    <t>WP_010962128.1</t>
  </si>
  <si>
    <t>DUF3486 domain-containing protein</t>
  </si>
  <si>
    <t>MCA_RS14390</t>
  </si>
  <si>
    <t>old_locus_tag=MCA2935</t>
  </si>
  <si>
    <t>WP_010962129.1</t>
  </si>
  <si>
    <t>MCA_RS14395</t>
  </si>
  <si>
    <t>old_locus_tag=MCA2936</t>
  </si>
  <si>
    <t>WP_041361361.1</t>
  </si>
  <si>
    <t>DUF2730 domain-containing protein</t>
  </si>
  <si>
    <t>MCA_RS14400</t>
  </si>
  <si>
    <t>old_locus_tag=MCA2937</t>
  </si>
  <si>
    <t>WP_010962131.1</t>
  </si>
  <si>
    <t>MCA_RS14405</t>
  </si>
  <si>
    <t>old_locus_tag=MCA2938</t>
  </si>
  <si>
    <t>WP_010962132.1</t>
  </si>
  <si>
    <t>MCA_RS14410</t>
  </si>
  <si>
    <t>WP_041361363.1</t>
  </si>
  <si>
    <t>MCA_RS14415</t>
  </si>
  <si>
    <t>old_locus_tag=MCA2940</t>
  </si>
  <si>
    <t>WP_010962134.1</t>
  </si>
  <si>
    <t>MCA_RS14420</t>
  </si>
  <si>
    <t>WP_041361365.1</t>
  </si>
  <si>
    <t>MCA_RS14425</t>
  </si>
  <si>
    <t>old_locus_tag=MCA2941</t>
  </si>
  <si>
    <t>WP_041361367.1</t>
  </si>
  <si>
    <t>MCA_RS14430</t>
  </si>
  <si>
    <t>old_locus_tag=MCA2942</t>
  </si>
  <si>
    <t>WP_010962136.1</t>
  </si>
  <si>
    <t>prophage MuMc02, nuclease</t>
  </si>
  <si>
    <t>MCA_RS14435</t>
  </si>
  <si>
    <t>old_locus_tag=MCA2943</t>
  </si>
  <si>
    <t>WP_010962137.1</t>
  </si>
  <si>
    <t>MCA_RS14440</t>
  </si>
  <si>
    <t>old_locus_tag=MCA2944</t>
  </si>
  <si>
    <t>WP_010962138.1</t>
  </si>
  <si>
    <t>MCA_RS14445</t>
  </si>
  <si>
    <t>WP_041361371.1</t>
  </si>
  <si>
    <t>MCA_RS14450</t>
  </si>
  <si>
    <t>old_locus_tag=MCA2946</t>
  </si>
  <si>
    <t>WP_050738224.1</t>
  </si>
  <si>
    <t>regulatory protein GemA</t>
  </si>
  <si>
    <t>MCA_RS14455</t>
  </si>
  <si>
    <t>old_locus_tag=MCA2947</t>
  </si>
  <si>
    <t>WP_010962140.1</t>
  </si>
  <si>
    <t>MCA_RS14460</t>
  </si>
  <si>
    <t>old_locus_tag=MCA2948</t>
  </si>
  <si>
    <t>WP_010962141.1</t>
  </si>
  <si>
    <t>host-nuclease inhibitor protein</t>
  </si>
  <si>
    <t>MCA_RS14465</t>
  </si>
  <si>
    <t>old_locus_tag=MCA2950</t>
  </si>
  <si>
    <t>WP_010962143.1</t>
  </si>
  <si>
    <t>MCA_RS14470</t>
  </si>
  <si>
    <t>old_locus_tag=MCA2951</t>
  </si>
  <si>
    <t>WP_010962144.1</t>
  </si>
  <si>
    <t>MCA_RS14475</t>
  </si>
  <si>
    <t>WP_041361372.1</t>
  </si>
  <si>
    <t>MCA_RS14480</t>
  </si>
  <si>
    <t>old_locus_tag=MCA2952</t>
  </si>
  <si>
    <t>WP_010962145.1</t>
  </si>
  <si>
    <t>MCA_RS14485</t>
  </si>
  <si>
    <t>old_locus_tag=MCA2953</t>
  </si>
  <si>
    <t>WP_010962146.1</t>
  </si>
  <si>
    <t>MCA_RS14490</t>
  </si>
  <si>
    <t>old_locus_tag=MCA2954</t>
  </si>
  <si>
    <t>WP_041361374.1</t>
  </si>
  <si>
    <t>MCA_RS14495</t>
  </si>
  <si>
    <t>old_locus_tag=MCA2955</t>
  </si>
  <si>
    <t>WP_041361376.1</t>
  </si>
  <si>
    <t>MCA_RS14500</t>
  </si>
  <si>
    <t>old_locus_tag=MCA2957</t>
  </si>
  <si>
    <t>WP_010962150.1</t>
  </si>
  <si>
    <t>MCA_RS14505</t>
  </si>
  <si>
    <t>WP_041361646.1</t>
  </si>
  <si>
    <t>MCA_RS15465</t>
  </si>
  <si>
    <t>old_locus_tag=MCA2959</t>
  </si>
  <si>
    <t>WP_050738225.1</t>
  </si>
  <si>
    <t>MCA_RS14515</t>
  </si>
  <si>
    <t>old_locus_tag=MCA2962</t>
  </si>
  <si>
    <t>WP_010962153.1</t>
  </si>
  <si>
    <t>MCA_RS14520</t>
  </si>
  <si>
    <t>old_locus_tag=MCA2963</t>
  </si>
  <si>
    <t>WP_010962154.1</t>
  </si>
  <si>
    <t>MCA_RS14525</t>
  </si>
  <si>
    <t>old_locus_tag=MCA2964</t>
  </si>
  <si>
    <t>MCA_RS14530</t>
  </si>
  <si>
    <t>old_locus_tag=MCA2965</t>
  </si>
  <si>
    <t>WP_010962155.1</t>
  </si>
  <si>
    <t>DUF1311 domain-containing protein</t>
  </si>
  <si>
    <t>MCA_RS14535</t>
  </si>
  <si>
    <t>WP_041361378.1</t>
  </si>
  <si>
    <t>MCA_RS14540</t>
  </si>
  <si>
    <t>old_locus_tag=MCA2966</t>
  </si>
  <si>
    <t>WP_010962156.1</t>
  </si>
  <si>
    <t>MCA_RS14545</t>
  </si>
  <si>
    <t>old_locus_tag=MCA2967</t>
  </si>
  <si>
    <t>WP_010962157.1</t>
  </si>
  <si>
    <t>EamA family transporter</t>
  </si>
  <si>
    <t>MCA_RS14550</t>
  </si>
  <si>
    <t>old_locus_tag=MCA2968</t>
  </si>
  <si>
    <t>WP_010962158.1</t>
  </si>
  <si>
    <t>D-isomer specific 2-hydroxyacid dehydrogenase</t>
  </si>
  <si>
    <t>MCA_RS14555</t>
  </si>
  <si>
    <t>old_locus_tag=MCA2969</t>
  </si>
  <si>
    <t>WP_010962159.1</t>
  </si>
  <si>
    <t>DUF1949 domain-containing protein</t>
  </si>
  <si>
    <t>MCA_RS14560</t>
  </si>
  <si>
    <t>old_locus_tag=MCA2970</t>
  </si>
  <si>
    <t>WP_010962160.1</t>
  </si>
  <si>
    <t>MCA_RS14565</t>
  </si>
  <si>
    <t>old_locus_tag=MCA2971</t>
  </si>
  <si>
    <t>WP_010962161.1</t>
  </si>
  <si>
    <t>MCA_RS14570</t>
  </si>
  <si>
    <t>old_locus_tag=MCA2972</t>
  </si>
  <si>
    <t>WP_017365741.1</t>
  </si>
  <si>
    <t>MCA_RS14575</t>
  </si>
  <si>
    <t>old_locus_tag=MCA2974</t>
  </si>
  <si>
    <t>WP_010962164.1</t>
  </si>
  <si>
    <t>HAF repeat-containing protein</t>
  </si>
  <si>
    <t>MCA_RS14580</t>
  </si>
  <si>
    <t>old_locus_tag=MCA2975</t>
  </si>
  <si>
    <t>WP_010962165.1</t>
  </si>
  <si>
    <t>guanylate kinase</t>
  </si>
  <si>
    <t>MCA_RS14585</t>
  </si>
  <si>
    <t>old_locus_tag=MCA2976</t>
  </si>
  <si>
    <t>WP_010962166.1</t>
  </si>
  <si>
    <t>MCA_RS14590</t>
  </si>
  <si>
    <t>old_locus_tag=MCA2977</t>
  </si>
  <si>
    <t>WP_010962167.1</t>
  </si>
  <si>
    <t>MCA_RS14595</t>
  </si>
  <si>
    <t>old_locus_tag=MCA2978</t>
  </si>
  <si>
    <t>WP_041361382.1</t>
  </si>
  <si>
    <t>MCA_RS14600</t>
  </si>
  <si>
    <t>old_locus_tag=MCA2979</t>
  </si>
  <si>
    <t>WP_010962169.1</t>
  </si>
  <si>
    <t>peptide-methionine (S)-S-oxide reductase</t>
  </si>
  <si>
    <t>MCA_RS14605</t>
  </si>
  <si>
    <t>old_locus_tag=MCA2980</t>
  </si>
  <si>
    <t>WP_010962170.1</t>
  </si>
  <si>
    <t>redox-regulated molecular chaperone Hsp33</t>
  </si>
  <si>
    <t>MCA_RS14610</t>
  </si>
  <si>
    <t>old_locus_tag=MCA2981</t>
  </si>
  <si>
    <t>WP_010962171.1</t>
  </si>
  <si>
    <t>MCA_RS14615</t>
  </si>
  <si>
    <t>old_locus_tag=MCA2982</t>
  </si>
  <si>
    <t>WP_010962172.1</t>
  </si>
  <si>
    <t>GMP/IMP nucleotidase</t>
  </si>
  <si>
    <t>MCA_RS14620</t>
  </si>
  <si>
    <t>old_locus_tag=MCA2983</t>
  </si>
  <si>
    <t>WP_010962173.1</t>
  </si>
  <si>
    <t>3'(2'),5'-bisphosphate nucleotidase</t>
  </si>
  <si>
    <t>MCA_RS14625</t>
  </si>
  <si>
    <t>old_locus_tag=MCA2984</t>
  </si>
  <si>
    <t>WP_010962174.1</t>
  </si>
  <si>
    <t>MCA_RS14630</t>
  </si>
  <si>
    <t>old_locus_tag=MCA2985</t>
  </si>
  <si>
    <t>WP_010962175.1</t>
  </si>
  <si>
    <t>MCA_RS14635</t>
  </si>
  <si>
    <t>old_locus_tag=MCA2986</t>
  </si>
  <si>
    <t>WP_010962176.1</t>
  </si>
  <si>
    <t>MCA_RS14640</t>
  </si>
  <si>
    <t>old_locus_tag=MCA2987</t>
  </si>
  <si>
    <t>WP_010962177.1</t>
  </si>
  <si>
    <t>MCA_RS14645</t>
  </si>
  <si>
    <t>old_locus_tag=MCA2988</t>
  </si>
  <si>
    <t>WP_010962178.1</t>
  </si>
  <si>
    <t>dihydroneopterin aldolase</t>
  </si>
  <si>
    <t>MCA_RS14650</t>
  </si>
  <si>
    <t>old_locus_tag=MCA2989</t>
  </si>
  <si>
    <t>WP_010962179.1</t>
  </si>
  <si>
    <t>glycerol-3-phosphate acyltransferase</t>
  </si>
  <si>
    <t>MCA_RS14655</t>
  </si>
  <si>
    <t>old_locus_tag=MCA2990</t>
  </si>
  <si>
    <t>WP_010962180.1</t>
  </si>
  <si>
    <t>tRNA (adenosine(37)-N6)-threonylcarbamoyltransferase complex transferase subunit TsaD</t>
  </si>
  <si>
    <t>MCA_RS14660</t>
  </si>
  <si>
    <t>old_locus_tag=MCA2991</t>
  </si>
  <si>
    <t>WP_010962181.1</t>
  </si>
  <si>
    <t>30S ribosomal protein S21</t>
  </si>
  <si>
    <t>MCA_RS14665</t>
  </si>
  <si>
    <t>old_locus_tag=MCA2992</t>
  </si>
  <si>
    <t>WP_010962182.1</t>
  </si>
  <si>
    <t>GatB/YqeY domain-containing protein</t>
  </si>
  <si>
    <t>MCA_RS14670</t>
  </si>
  <si>
    <t>old_locus_tag=MCA2993</t>
  </si>
  <si>
    <t>WP_010962183.1</t>
  </si>
  <si>
    <t>DNA primase</t>
  </si>
  <si>
    <t>MCA_RS14675</t>
  </si>
  <si>
    <t>old_locus_tag=MCA2994</t>
  </si>
  <si>
    <t>WP_010962184.1</t>
  </si>
  <si>
    <t>RNA polymerase sigma factor RpoD</t>
  </si>
  <si>
    <t>MCA_RS14680</t>
  </si>
  <si>
    <t>old_locus_tag=MCA_tRNA-Met-3</t>
  </si>
  <si>
    <t>MCA_RS14685</t>
  </si>
  <si>
    <t>old_locus_tag=MCA_tRNA-Pro-3</t>
  </si>
  <si>
    <t>anticodon=CGG</t>
  </si>
  <si>
    <t>MCA_RS14690</t>
  </si>
  <si>
    <t>old_locus_tag=MCA2996</t>
  </si>
  <si>
    <t>WP_010962185.1</t>
  </si>
  <si>
    <t>octaprenyl diphosphate synthase</t>
  </si>
  <si>
    <t>MCA_RS14695</t>
  </si>
  <si>
    <t>old_locus_tag=MCA2997</t>
  </si>
  <si>
    <t>WP_010962186.1</t>
  </si>
  <si>
    <t>PLP-dependent aminotransferase family protein</t>
  </si>
  <si>
    <t>MCA_RS14700</t>
  </si>
  <si>
    <t>old_locus_tag=MCA2998</t>
  </si>
  <si>
    <t>WP_010962187.1</t>
  </si>
  <si>
    <t>MCA_RS14705</t>
  </si>
  <si>
    <t>WP_017365763.1</t>
  </si>
  <si>
    <t>MCA_RS14710</t>
  </si>
  <si>
    <t>old_locus_tag=MCA2999</t>
  </si>
  <si>
    <t>WP_010962188.1</t>
  </si>
  <si>
    <t>thiamine phosphate synthase</t>
  </si>
  <si>
    <t>MCA_RS14715</t>
  </si>
  <si>
    <t>old_locus_tag=MCA3000</t>
  </si>
  <si>
    <t>WP_010962189.1</t>
  </si>
  <si>
    <t>pyruvate dehydrogenase (acetyl-transferring), homodimeric type</t>
  </si>
  <si>
    <t>MCA_RS14720</t>
  </si>
  <si>
    <t>old_locus_tag=MCA3001</t>
  </si>
  <si>
    <t>WP_010962190.1</t>
  </si>
  <si>
    <t>dihydrolipoyllysine-residue acetyltransferase</t>
  </si>
  <si>
    <t>MCA_RS14725</t>
  </si>
  <si>
    <t>old_locus_tag=MCA3002</t>
  </si>
  <si>
    <t>WP_010962191.1</t>
  </si>
  <si>
    <t>dihydrolipoyl dehydrogenase</t>
  </si>
  <si>
    <t>MCA_RS14730</t>
  </si>
  <si>
    <t>old_locus_tag=MCA3003</t>
  </si>
  <si>
    <t>WP_010962192.1</t>
  </si>
  <si>
    <t>MCA_RS14735</t>
  </si>
  <si>
    <t>old_locus_tag=MCA3004</t>
  </si>
  <si>
    <t>WP_010962193.1</t>
  </si>
  <si>
    <t>CoA-disulfide reductase</t>
  </si>
  <si>
    <t>MCA_RS14740</t>
  </si>
  <si>
    <t>old_locus_tag=MCA3005</t>
  </si>
  <si>
    <t>WP_010962194.1</t>
  </si>
  <si>
    <t>DUF3883 domain-containing protein</t>
  </si>
  <si>
    <t>MCA_RS14745</t>
  </si>
  <si>
    <t>old_locus_tag=MCA3006</t>
  </si>
  <si>
    <t>WP_010962195.1</t>
  </si>
  <si>
    <t>MCA_RS14750</t>
  </si>
  <si>
    <t>old_locus_tag=MCA3007</t>
  </si>
  <si>
    <t>WP_010962196.1</t>
  </si>
  <si>
    <t>type II toxin-antitoxin system PemK/MazF family toxin</t>
  </si>
  <si>
    <t>MCA_RS14755</t>
  </si>
  <si>
    <t>old_locus_tag=MCA3008</t>
  </si>
  <si>
    <t>WP_010962197.1</t>
  </si>
  <si>
    <t>DUF1156 domain-containing protein</t>
  </si>
  <si>
    <t>MCA_RS14760</t>
  </si>
  <si>
    <t>old_locus_tag=MCA3009</t>
  </si>
  <si>
    <t>WP_010962198.1</t>
  </si>
  <si>
    <t>phosphotransferase</t>
  </si>
  <si>
    <t>MCA_RS14765</t>
  </si>
  <si>
    <t>old_locus_tag=MCA3010</t>
  </si>
  <si>
    <t>WP_010962199.1</t>
  </si>
  <si>
    <t>MCA_RS14770</t>
  </si>
  <si>
    <t>old_locus_tag=MCA3011</t>
  </si>
  <si>
    <t>WP_010962200.1</t>
  </si>
  <si>
    <t>MCA_RS14775</t>
  </si>
  <si>
    <t>old_locus_tag=MCA3012</t>
  </si>
  <si>
    <t>WP_010962201.1</t>
  </si>
  <si>
    <t>toll/interleukin-1 receptor domain-containing protein</t>
  </si>
  <si>
    <t>MCA_RS15825</t>
  </si>
  <si>
    <t>glycoside hydrolase</t>
  </si>
  <si>
    <t>MCA_RS14780</t>
  </si>
  <si>
    <t>partial;pseudo;old_locus_tag=MCA3014</t>
  </si>
  <si>
    <t>MCA_RS14785</t>
  </si>
  <si>
    <t>old_locus_tag=MCA_tRNA-Phe-1</t>
  </si>
  <si>
    <t>tRNA-Phe</t>
  </si>
  <si>
    <t>anticodon=GAA</t>
  </si>
  <si>
    <t>MCA_RS14790</t>
  </si>
  <si>
    <t>old_locus_tag=MCA3015</t>
  </si>
  <si>
    <t>WP_010962203.1</t>
  </si>
  <si>
    <t>MCA_RS14795</t>
  </si>
  <si>
    <t>WP_041361387.1</t>
  </si>
  <si>
    <t>MCA_RS14800</t>
  </si>
  <si>
    <t>old_locus_tag=MCA3017</t>
  </si>
  <si>
    <t>WP_010962205.1</t>
  </si>
  <si>
    <t>MCA_RS14805</t>
  </si>
  <si>
    <t>old_locus_tag=MCA3018</t>
  </si>
  <si>
    <t>WP_010962206.1</t>
  </si>
  <si>
    <t>methylenetetrahydromethanopterin dehydrogenase</t>
  </si>
  <si>
    <t>MCA_RS14810</t>
  </si>
  <si>
    <t>old_locus_tag=MCA3019</t>
  </si>
  <si>
    <t>WP_010962207.1</t>
  </si>
  <si>
    <t>MCA_RS14815</t>
  </si>
  <si>
    <t>old_locus_tag=MCA3020</t>
  </si>
  <si>
    <t>WP_041361391.1</t>
  </si>
  <si>
    <t>pyruvate, phosphate dikinase</t>
  </si>
  <si>
    <t>MCA_RS14820</t>
  </si>
  <si>
    <t>old_locus_tag=MCA3021</t>
  </si>
  <si>
    <t>WP_010962209.1</t>
  </si>
  <si>
    <t>ATP synthase subunit epsilon</t>
  </si>
  <si>
    <t>MCA_RS14825</t>
  </si>
  <si>
    <t>old_locus_tag=MCA3022</t>
  </si>
  <si>
    <t>WP_010962210.1</t>
  </si>
  <si>
    <t>cytidylate kinase-like family protein</t>
  </si>
  <si>
    <t>MCA_RS14830</t>
  </si>
  <si>
    <t>old_locus_tag=MCA3023</t>
  </si>
  <si>
    <t>WP_010962211.1</t>
  </si>
  <si>
    <t>non-canonical purine NTP pyrophosphatase</t>
  </si>
  <si>
    <t>MCA_RS14835</t>
  </si>
  <si>
    <t>old_locus_tag=MCA3024</t>
  </si>
  <si>
    <t>WP_010962212.1</t>
  </si>
  <si>
    <t>ribonuclease PH</t>
  </si>
  <si>
    <t>MCA_RS14840</t>
  </si>
  <si>
    <t>old_locus_tag=MCA3025</t>
  </si>
  <si>
    <t>WP_010962213.1</t>
  </si>
  <si>
    <t>penicillin acylase family protein</t>
  </si>
  <si>
    <t>MCA_RS14845</t>
  </si>
  <si>
    <t>old_locus_tag=MCA3026</t>
  </si>
  <si>
    <t>WP_010962214.1</t>
  </si>
  <si>
    <t>YicC family protein</t>
  </si>
  <si>
    <t>MCA_RS14850</t>
  </si>
  <si>
    <t>old_locus_tag=MCA3027</t>
  </si>
  <si>
    <t>WP_010962215.1</t>
  </si>
  <si>
    <t>MCA_RS15830</t>
  </si>
  <si>
    <t>MCA_RS14860</t>
  </si>
  <si>
    <t>old_locus_tag=MCA3030</t>
  </si>
  <si>
    <t>WP_010962218.1</t>
  </si>
  <si>
    <t>DNA topoisomerase (ATP-hydrolyzing) subunit B</t>
  </si>
  <si>
    <t>MCA_RS14865</t>
  </si>
  <si>
    <t>old_locus_tag=MCA3031</t>
  </si>
  <si>
    <t>WP_010962219.1</t>
  </si>
  <si>
    <t>DNA replication and repair protein RecF</t>
  </si>
  <si>
    <t>MCA_RS14870</t>
  </si>
  <si>
    <t>old_locus_tag=MCA3032</t>
  </si>
  <si>
    <t>WP_010962220.1</t>
  </si>
  <si>
    <t>DNA polymerase III subunit beta</t>
  </si>
  <si>
    <t>dnaA</t>
  </si>
  <si>
    <t>MCA_RS14875</t>
  </si>
  <si>
    <t>old_locus_tag=MCA3033</t>
  </si>
  <si>
    <t>WP_010962221.1</t>
  </si>
  <si>
    <t>MCA_RS14880</t>
  </si>
  <si>
    <t>old_locus_tag=MCA3034</t>
  </si>
  <si>
    <t>WP_010962222.1</t>
  </si>
  <si>
    <t>50S ribosomal protein L34</t>
  </si>
  <si>
    <t>MCA_RS14885</t>
  </si>
  <si>
    <t>old_locus_tag=MCA3035</t>
  </si>
  <si>
    <t>WP_010962223.1</t>
  </si>
  <si>
    <t>ribonuclease P protein component</t>
  </si>
  <si>
    <t>MCA_RS14890</t>
  </si>
  <si>
    <t>old_locus_tag=MCA3036</t>
  </si>
  <si>
    <t>WP_010962224.1</t>
  </si>
  <si>
    <t>membrane protein insertion efficiency factor YidD</t>
  </si>
  <si>
    <t>MCA_RS14895</t>
  </si>
  <si>
    <t>old_locus_tag=MCA3037</t>
  </si>
  <si>
    <t>WP_010962225.1</t>
  </si>
  <si>
    <t>membrane protein insertase YidC</t>
  </si>
  <si>
    <t>MCA_RS14900</t>
  </si>
  <si>
    <t>old_locus_tag=MCA3038</t>
  </si>
  <si>
    <t>WP_010962226.1</t>
  </si>
  <si>
    <t>tRNA uridine-5-carboxymethylaminomethyl(34) synthesis GTPase MnmE</t>
  </si>
  <si>
    <t>MCA_RS14905</t>
  </si>
  <si>
    <t>old_locus_tag=MCA3039</t>
  </si>
  <si>
    <t>WP_010962227.1</t>
  </si>
  <si>
    <t>MCA_RS14910</t>
  </si>
  <si>
    <t>old_locus_tag=MCA3040</t>
  </si>
  <si>
    <t>WP_010962228.1</t>
  </si>
  <si>
    <t>transketolase</t>
  </si>
  <si>
    <t>MCA_RS14915</t>
  </si>
  <si>
    <t>old_locus_tag=MCA3041</t>
  </si>
  <si>
    <t>WP_010962229.1</t>
  </si>
  <si>
    <t>fructose-bisphosphate aldolase class II</t>
  </si>
  <si>
    <t>MCA_RS14920</t>
  </si>
  <si>
    <t>old_locus_tag=MCA3042</t>
  </si>
  <si>
    <t>WP_010962230.1</t>
  </si>
  <si>
    <t>MCA_RS14925</t>
  </si>
  <si>
    <t>old_locus_tag=MCA3043</t>
  </si>
  <si>
    <t>WP_010962231.1</t>
  </si>
  <si>
    <t>MCA_RS14930</t>
  </si>
  <si>
    <t>old_locus_tag=MCA3044</t>
  </si>
  <si>
    <t>WP_010962232.1</t>
  </si>
  <si>
    <t>6-phospho-3-hexuloisomerase</t>
  </si>
  <si>
    <t>MCA_RS14935</t>
  </si>
  <si>
    <t>old_locus_tag=MCA3045</t>
  </si>
  <si>
    <t>WP_010962233.1</t>
  </si>
  <si>
    <t>transaldolase</t>
  </si>
  <si>
    <t>MCA_RS14940</t>
  </si>
  <si>
    <t>old_locus_tag=MCA3046</t>
  </si>
  <si>
    <t>WP_010962234.1</t>
  </si>
  <si>
    <t>MCA_RS14945</t>
  </si>
  <si>
    <t>old_locus_tag=MCA3047</t>
  </si>
  <si>
    <t>MCA_RS14950</t>
  </si>
  <si>
    <t>old_locus_tag=MCA3048</t>
  </si>
  <si>
    <t>MCA_RS14955</t>
  </si>
  <si>
    <t>old_locus_tag=MCA3049</t>
  </si>
  <si>
    <t>MCA_RS14960</t>
  </si>
  <si>
    <t>old_locus_tag=MCA3050</t>
  </si>
  <si>
    <t>MCA_RS14965</t>
  </si>
  <si>
    <t>old_locus_tag=MCA3051</t>
  </si>
  <si>
    <t>WP_010962235.1</t>
  </si>
  <si>
    <t>phosphoribulokinase</t>
  </si>
  <si>
    <t>MCA_RS15835</t>
  </si>
  <si>
    <t>old_locus_tag=MCA3052</t>
  </si>
  <si>
    <t>WP_010962236.1</t>
  </si>
  <si>
    <t>1,6-anhydro-N-acetylmuramyl-L-alanine amidase AmpD</t>
  </si>
  <si>
    <t>MCA_RS14970</t>
  </si>
  <si>
    <t>old_locus_tag=MCA3053</t>
  </si>
  <si>
    <t>WP_010962237.1</t>
  </si>
  <si>
    <t>DUF1631 domain-containing protein</t>
  </si>
  <si>
    <t>MCA_RS14975</t>
  </si>
  <si>
    <t>old_locus_tag=MCA3054</t>
  </si>
  <si>
    <t>WP_010962238.1</t>
  </si>
  <si>
    <t>molybdopterin converting factor subunit 1</t>
  </si>
  <si>
    <t>MCA_RS14980</t>
  </si>
  <si>
    <t>old_locus_tag=MCA3055</t>
  </si>
  <si>
    <t>WP_010962239.1</t>
  </si>
  <si>
    <t>molybdopterin converting factor</t>
  </si>
  <si>
    <t>MCA_RS14985</t>
  </si>
  <si>
    <t>old_locus_tag=MCA3056</t>
  </si>
  <si>
    <t>WP_010962240.1</t>
  </si>
  <si>
    <t>DUF2288 domain-containing protein</t>
  </si>
  <si>
    <t>MCA_RS14990</t>
  </si>
  <si>
    <t>old_locus_tag=MCA3057</t>
  </si>
  <si>
    <t>WP_010962241.1</t>
  </si>
  <si>
    <t>MCA_RS14995</t>
  </si>
  <si>
    <t>old_locus_tag=MCA3058</t>
  </si>
  <si>
    <t>WP_010962242.1</t>
  </si>
  <si>
    <t>dodecin domain-containing protein</t>
  </si>
  <si>
    <t>MCA_RS15000</t>
  </si>
  <si>
    <t>old_locus_tag=MCA3059</t>
  </si>
  <si>
    <t>WP_010962243.1</t>
  </si>
  <si>
    <t>disulfide bond formation protein B</t>
  </si>
  <si>
    <t>MCA_RS15005</t>
  </si>
  <si>
    <t>old_locus_tag=MCA3060</t>
  </si>
  <si>
    <t>WP_010962244.1</t>
  </si>
  <si>
    <t>hydroxymethylbilane synthase</t>
  </si>
  <si>
    <t>MCA_RS15010</t>
  </si>
  <si>
    <t>old_locus_tag=MCA3061</t>
  </si>
  <si>
    <t>WP_010962245.1</t>
  </si>
  <si>
    <t>fused uroporphyrinogen-III synthase HemD/membrane protein HemX</t>
  </si>
  <si>
    <t>MCA_RS15015</t>
  </si>
  <si>
    <t>old_locus_tag=MCA3062</t>
  </si>
  <si>
    <t>WP_010962246.1</t>
  </si>
  <si>
    <t>heme biosynthesis protein HemY</t>
  </si>
  <si>
    <t>MCA_RS15020</t>
  </si>
  <si>
    <t>old_locus_tag=MCA3063</t>
  </si>
  <si>
    <t>WP_010962247.1</t>
  </si>
  <si>
    <t>3-octaprenyl-4-hydroxybenzoate carboxy-lyase</t>
  </si>
  <si>
    <t>MCA_RS15025</t>
  </si>
  <si>
    <t>old_locus_tag=MCA3064</t>
  </si>
  <si>
    <t>WP_010962248.1</t>
  </si>
  <si>
    <t>MCA_RS15030</t>
  </si>
  <si>
    <t>old_locus_tag=MCA3065</t>
  </si>
  <si>
    <t>WP_010962249.1</t>
  </si>
  <si>
    <t>MCA_RS15035</t>
  </si>
  <si>
    <t>old_locus_tag=MCA3066</t>
  </si>
  <si>
    <t>WP_010962250.1</t>
  </si>
  <si>
    <t>septum site-determining protein MinC</t>
  </si>
  <si>
    <t>MCA_RS15040</t>
  </si>
  <si>
    <t>old_locus_tag=MCA3067</t>
  </si>
  <si>
    <t>WP_010962251.1</t>
  </si>
  <si>
    <t>septum site-determining protein MinD</t>
  </si>
  <si>
    <t>MCA_RS15045</t>
  </si>
  <si>
    <t>old_locus_tag=MCA3068</t>
  </si>
  <si>
    <t>WP_010962252.1</t>
  </si>
  <si>
    <t>cell division topological specificity factor</t>
  </si>
  <si>
    <t>MCA_RS15050</t>
  </si>
  <si>
    <t>old_locus_tag=MCA3069</t>
  </si>
  <si>
    <t>WP_010962253.1</t>
  </si>
  <si>
    <t>MCA_RS15055</t>
  </si>
  <si>
    <t>old_locus_tag=MCA3070</t>
  </si>
  <si>
    <t>WP_010962254.1</t>
  </si>
  <si>
    <t>MCA_RS15060</t>
  </si>
  <si>
    <t>old_locus_tag=MCA3071</t>
  </si>
  <si>
    <t>WP_010962255.1</t>
  </si>
  <si>
    <t>isocitrate dehydrogenase</t>
  </si>
  <si>
    <t>MCA_RS15065</t>
  </si>
  <si>
    <t>old_locus_tag=MCA3072</t>
  </si>
  <si>
    <t>WP_010962256.1</t>
  </si>
  <si>
    <t>formamidopyrimidine-DNA glycosylase</t>
  </si>
  <si>
    <t>MCA_RS15070</t>
  </si>
  <si>
    <t>old_locus_tag=MCA3073</t>
  </si>
  <si>
    <t>WP_010962257.1</t>
  </si>
  <si>
    <t>MCA_RS15075</t>
  </si>
  <si>
    <t>old_locus_tag=MCA3074</t>
  </si>
  <si>
    <t>WP_010962258.1</t>
  </si>
  <si>
    <t>MCA_RS15080</t>
  </si>
  <si>
    <t>old_locus_tag=MCA3075</t>
  </si>
  <si>
    <t>WP_010962259.1</t>
  </si>
  <si>
    <t>MCA_RS15085</t>
  </si>
  <si>
    <t>old_locus_tag=MCA3076</t>
  </si>
  <si>
    <t>WP_017364808.1</t>
  </si>
  <si>
    <t>MCA_RS15090</t>
  </si>
  <si>
    <t>old_locus_tag=MCA3077</t>
  </si>
  <si>
    <t>WP_010962261.1</t>
  </si>
  <si>
    <t>MCA_RS15095</t>
  </si>
  <si>
    <t>old_locus_tag=MCA3078</t>
  </si>
  <si>
    <t>WP_010962262.1</t>
  </si>
  <si>
    <t>MCA_RS15100</t>
  </si>
  <si>
    <t>old_locus_tag=MCA3079</t>
  </si>
  <si>
    <t>WP_010962263.1</t>
  </si>
  <si>
    <t>YggW family oxidoreductase</t>
  </si>
  <si>
    <t>MCA_RS15105</t>
  </si>
  <si>
    <t>old_locus_tag=MCA3080</t>
  </si>
  <si>
    <t>WP_010962264.1</t>
  </si>
  <si>
    <t>phage holin family protein</t>
  </si>
  <si>
    <t>MCA_RS15110</t>
  </si>
  <si>
    <t>old_locus_tag=MCA3081</t>
  </si>
  <si>
    <t>WP_010962265.1</t>
  </si>
  <si>
    <t>two-component system response regulator</t>
  </si>
  <si>
    <t>MCA_RS15115</t>
  </si>
  <si>
    <t>WP_010962267.1</t>
  </si>
  <si>
    <t>MCA_RS15120</t>
  </si>
  <si>
    <t>old_locus_tag=MCA3084</t>
  </si>
  <si>
    <t>WP_010962268.1</t>
  </si>
  <si>
    <t>DUF4381 domain-containing protein</t>
  </si>
  <si>
    <t>MCA_RS15125</t>
  </si>
  <si>
    <t>old_locus_tag=MCA3085</t>
  </si>
  <si>
    <t>WP_010962269.1</t>
  </si>
  <si>
    <t>MCA_RS15130</t>
  </si>
  <si>
    <t>old_locus_tag=MCA3086</t>
  </si>
  <si>
    <t>WP_010962270.1</t>
  </si>
  <si>
    <t>MCA_RS15135</t>
  </si>
  <si>
    <t>old_locus_tag=MCA3087</t>
  </si>
  <si>
    <t>WP_010962271.1</t>
  </si>
  <si>
    <t>protein BatD</t>
  </si>
  <si>
    <t>MCA_RS15140</t>
  </si>
  <si>
    <t>old_locus_tag=MCA3088</t>
  </si>
  <si>
    <t>WP_010962272.1</t>
  </si>
  <si>
    <t>MCA_RS15145</t>
  </si>
  <si>
    <t>old_locus_tag=MCA3089</t>
  </si>
  <si>
    <t>WP_010962273.1</t>
  </si>
  <si>
    <t>arginine--tRNA ligase</t>
  </si>
  <si>
    <t>MCA_RS15150</t>
  </si>
  <si>
    <t>old_locus_tag=MCA3090</t>
  </si>
  <si>
    <t>WP_010962274.1</t>
  </si>
  <si>
    <t>MCA_RS15155</t>
  </si>
  <si>
    <t>old_locus_tag=MCA3091</t>
  </si>
  <si>
    <t>WP_010962275.1</t>
  </si>
  <si>
    <t>LOG family protein</t>
  </si>
  <si>
    <t>MCA_RS15160</t>
  </si>
  <si>
    <t>old_locus_tag=MCA3092</t>
  </si>
  <si>
    <t>WP_010962276.1</t>
  </si>
  <si>
    <t>MCA_RS15165</t>
  </si>
  <si>
    <t>old_locus_tag=MCA3093</t>
  </si>
  <si>
    <t>WP_010962277.1</t>
  </si>
  <si>
    <t>glucans biosynthesis glucosyltransferase MdoH</t>
  </si>
  <si>
    <t>MCA_RS15170</t>
  </si>
  <si>
    <t>old_locus_tag=MCA3094</t>
  </si>
  <si>
    <t>WP_010962278.1</t>
  </si>
  <si>
    <t>MCA_RS15175</t>
  </si>
  <si>
    <t>old_locus_tag=MCA3095</t>
  </si>
  <si>
    <t>WP_017364819.1</t>
  </si>
  <si>
    <t>MCA_RS15180</t>
  </si>
  <si>
    <t>WP_041361398.1</t>
  </si>
  <si>
    <t>MCA_RS15185</t>
  </si>
  <si>
    <t>old_locus_tag=MCA3096</t>
  </si>
  <si>
    <t>WP_010962280.1</t>
  </si>
  <si>
    <t>histidine phosphatase family protein</t>
  </si>
  <si>
    <t>MCA_RS15190</t>
  </si>
  <si>
    <t>old_locus_tag=MCA3097</t>
  </si>
  <si>
    <t>WP_010962281.1</t>
  </si>
  <si>
    <t>MCA_RS15195</t>
  </si>
  <si>
    <t>old_locus_tag=MCA3098</t>
  </si>
  <si>
    <t>WP_081423439.1</t>
  </si>
  <si>
    <t>MCA_RS15200</t>
  </si>
  <si>
    <t>old_locus_tag=MCA3099</t>
  </si>
  <si>
    <t>WP_010962283.1</t>
  </si>
  <si>
    <t>MCA_RS15205</t>
  </si>
  <si>
    <t>old_locus_tag=MCA3100</t>
  </si>
  <si>
    <t>WP_010962284.1</t>
  </si>
  <si>
    <t>MCA_RS15210</t>
  </si>
  <si>
    <t>old_locus_tag=MCA3101</t>
  </si>
  <si>
    <t>WP_010962285.1</t>
  </si>
  <si>
    <t>nicotinate-nucleotide diphosphorylase (carboxylating)</t>
  </si>
  <si>
    <t>MCA_RS15215</t>
  </si>
  <si>
    <t>old_locus_tag=MCA3102</t>
  </si>
  <si>
    <t>WP_010962286.1</t>
  </si>
  <si>
    <t>phosphate-binding protein</t>
  </si>
  <si>
    <t>MCA_RS15220</t>
  </si>
  <si>
    <t>old_locus_tag=MCA3103</t>
  </si>
  <si>
    <t>WP_010962287.1</t>
  </si>
  <si>
    <t>outer membrane protein MopB</t>
  </si>
  <si>
    <t>MCA_RS15225</t>
  </si>
  <si>
    <t>old_locus_tag=MCA3104</t>
  </si>
  <si>
    <t>WP_010962288.1</t>
  </si>
  <si>
    <t>phosphate regulon sensor histidine kinase PhoR</t>
  </si>
  <si>
    <t>MCA_RS15230</t>
  </si>
  <si>
    <t>old_locus_tag=MCA3105</t>
  </si>
  <si>
    <t>WP_010962289.1</t>
  </si>
  <si>
    <t>phosphate regulon transcriptional regulatory protein PhoB</t>
  </si>
  <si>
    <t>MCA_RS15235</t>
  </si>
  <si>
    <t>old_locus_tag=MCA3106</t>
  </si>
  <si>
    <t>WP_010962290.1</t>
  </si>
  <si>
    <t>ATP-dependent chaperone ClpB</t>
  </si>
  <si>
    <t>MCA_RS15240</t>
  </si>
  <si>
    <t>old_locus_tag=MCA3107</t>
  </si>
  <si>
    <t>WP_010962291.1</t>
  </si>
  <si>
    <t>MCA_RS15245</t>
  </si>
  <si>
    <t>old_locus_tag=MCA3108</t>
  </si>
  <si>
    <t>WP_010962292.1</t>
  </si>
  <si>
    <t>DUF692 domain-containing protein</t>
  </si>
  <si>
    <t>MCA_RS15250</t>
  </si>
  <si>
    <t>old_locus_tag=MCA3109</t>
  </si>
  <si>
    <t>WP_010962293.1</t>
  </si>
  <si>
    <t>DUF2063 domain-containing protein</t>
  </si>
  <si>
    <t>MCA_RS15255</t>
  </si>
  <si>
    <t>old_locus_tag=MCA3110</t>
  </si>
  <si>
    <t>WP_010962294.1</t>
  </si>
  <si>
    <t>MCA_RS15260</t>
  </si>
  <si>
    <t>old_locus_tag=MCA3111</t>
  </si>
  <si>
    <t>WP_010962295.1</t>
  </si>
  <si>
    <t>NfeD family protein</t>
  </si>
  <si>
    <t>MCA_RS15265</t>
  </si>
  <si>
    <t>old_locus_tag=MCA3112</t>
  </si>
  <si>
    <t>WP_010962296.1</t>
  </si>
  <si>
    <t>SPFH/Band 7/PHB domain protein</t>
  </si>
  <si>
    <t>MCA_RS15270</t>
  </si>
  <si>
    <t>old_locus_tag=MCA3113</t>
  </si>
  <si>
    <t>WP_010962297.1</t>
  </si>
  <si>
    <t>polyphosphate:AMP phosphotransferase</t>
  </si>
  <si>
    <t>Названия строк</t>
  </si>
  <si>
    <t>(пусто)</t>
  </si>
  <si>
    <t>Общий итог</t>
  </si>
  <si>
    <t>Названия столбцов</t>
  </si>
  <si>
    <t>Количество по полю assembly</t>
  </si>
  <si>
    <t>0 - 500</t>
  </si>
  <si>
    <t>500 - 1000</t>
  </si>
  <si>
    <t>1000 - 1500</t>
  </si>
  <si>
    <t>1500 - 2000</t>
  </si>
  <si>
    <t>2000 - 2500</t>
  </si>
  <si>
    <t>2500 - 3000</t>
  </si>
  <si>
    <t>3000 - 3500</t>
  </si>
  <si>
    <t>3500 - 10000</t>
  </si>
  <si>
    <t>RNA</t>
  </si>
  <si>
    <t>Protein</t>
  </si>
  <si>
    <t>ribosomal</t>
  </si>
  <si>
    <t>hypothetical</t>
  </si>
  <si>
    <t>Категория</t>
  </si>
  <si>
    <t>Число белков</t>
  </si>
  <si>
    <t>Категрия</t>
  </si>
  <si>
    <t>Число РНК</t>
  </si>
  <si>
    <t>Длина генома</t>
  </si>
  <si>
    <t>Число генов</t>
  </si>
  <si>
    <t>Число пар нуклеотидов на миллион</t>
  </si>
  <si>
    <t>Цепь</t>
  </si>
  <si>
    <t>Прямая</t>
  </si>
  <si>
    <t>Обратная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</si>
</sst>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7"/>
      <color rgb="FF333333"/>
      <name val="Arial"/>
      <family val="2"/>
      <charset val="204"/>
    </font>
    <font>
      <sz val="11"/>
      <color rgb="FF33333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/>
    <xf numFmtId="0" fontId="1" fillId="0" borderId="0" xfId="0" applyFont="1"/>
    <xf numFmtId="0" fontId="0" fillId="0" borderId="1" xfId="0" applyFill="1" applyBorder="1"/>
    <xf numFmtId="0" fontId="2" fillId="0" borderId="1" xfId="0" applyFont="1" applyBorder="1"/>
    <xf numFmtId="0" fontId="0" fillId="2" borderId="1" xfId="0" applyFill="1" applyBorder="1"/>
    <xf numFmtId="0" fontId="3" fillId="0" borderId="1" xfId="0" applyFont="1" applyBorder="1"/>
    <xf numFmtId="1" fontId="0" fillId="0" borderId="1" xfId="0" applyNumberFormat="1" applyBorder="1"/>
    <xf numFmtId="0" fontId="0" fillId="2" borderId="2" xfId="0" applyFill="1" applyBorder="1" applyAlignment="1"/>
    <xf numFmtId="0" fontId="0" fillId="0" borderId="3" xfId="0" applyBorder="1" applyAlignment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Гистограмма!$B$1:$B$8</c:f>
              <c:strCache>
                <c:ptCount val="8"/>
                <c:pt idx="0">
                  <c:v>0 - 500</c:v>
                </c:pt>
                <c:pt idx="1">
                  <c:v>500 - 1000</c:v>
                </c:pt>
                <c:pt idx="2">
                  <c:v>1000 - 1500</c:v>
                </c:pt>
                <c:pt idx="3">
                  <c:v>1500 - 2000</c:v>
                </c:pt>
                <c:pt idx="4">
                  <c:v>2000 - 2500</c:v>
                </c:pt>
                <c:pt idx="5">
                  <c:v>2500 - 3000</c:v>
                </c:pt>
                <c:pt idx="6">
                  <c:v>3000 - 3500</c:v>
                </c:pt>
                <c:pt idx="7">
                  <c:v>3500 - 10000</c:v>
                </c:pt>
              </c:strCache>
            </c:strRef>
          </c:cat>
          <c:val>
            <c:numRef>
              <c:f>Гистограмма!$C$1:$C$8</c:f>
              <c:numCache>
                <c:formatCode>General</c:formatCode>
                <c:ptCount val="8"/>
                <c:pt idx="0">
                  <c:v>1680</c:v>
                </c:pt>
                <c:pt idx="1">
                  <c:v>2072</c:v>
                </c:pt>
                <c:pt idx="2">
                  <c:v>1390</c:v>
                </c:pt>
                <c:pt idx="3">
                  <c:v>518</c:v>
                </c:pt>
                <c:pt idx="4">
                  <c:v>214</c:v>
                </c:pt>
                <c:pt idx="5">
                  <c:v>132</c:v>
                </c:pt>
                <c:pt idx="6">
                  <c:v>84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E-4FE0-9276-BE78849EC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174232"/>
        <c:axId val="499172264"/>
      </c:barChart>
      <c:catAx>
        <c:axId val="499174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Длина белка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9172264"/>
        <c:crosses val="autoZero"/>
        <c:auto val="1"/>
        <c:lblAlgn val="ctr"/>
        <c:lblOffset val="100"/>
        <c:noMultiLvlLbl val="0"/>
      </c:catAx>
      <c:valAx>
        <c:axId val="49917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Частота встречаемости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9174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152400</xdr:rowOff>
    </xdr:from>
    <xdr:to>
      <xdr:col>13</xdr:col>
      <xdr:colOff>577850</xdr:colOff>
      <xdr:row>16</xdr:row>
      <xdr:rowOff>133350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D1242D5A-5D35-4302-8561-3E453CC06C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Маруся" refreshedDate="43453.702548611109" createdVersion="6" refreshedVersion="6" minRefreshableVersion="3" recordCount="6157" xr:uid="{1418025A-3E3F-448B-8517-842FCF515076}">
  <cacheSource type="worksheet">
    <worksheetSource ref="A1:T1048576" sheet="Methylococcuscapsulatusstr.Bath"/>
  </cacheSource>
  <cacheFields count="20">
    <cacheField name="# feature" numFmtId="0">
      <sharedItems containsBlank="1" count="7">
        <s v="gene"/>
        <s v="CDS"/>
        <s v="tRNA"/>
        <s v="rRNA"/>
        <s v="ncRNA"/>
        <s v="tmRNA"/>
        <m/>
      </sharedItems>
    </cacheField>
    <cacheField name="class" numFmtId="0">
      <sharedItems containsBlank="1" count="12">
        <s v="protein_coding"/>
        <s v="with_protein"/>
        <s v="pseudogene"/>
        <s v="without_protein"/>
        <s v="tRNA"/>
        <m/>
        <s v="rRNA"/>
        <s v="SRP_RNA"/>
        <s v="RNase_P_RNA"/>
        <s v="tmRNA"/>
        <s v="ncRNA"/>
        <s v="other"/>
      </sharedItems>
    </cacheField>
    <cacheField name="assembly" numFmtId="0">
      <sharedItems containsBlank="1" count="2">
        <s v="GCF_000008325.1"/>
        <m/>
      </sharedItems>
    </cacheField>
    <cacheField name="assembly_unit" numFmtId="0">
      <sharedItems containsBlank="1"/>
    </cacheField>
    <cacheField name="seq_type" numFmtId="0">
      <sharedItems containsBlank="1"/>
    </cacheField>
    <cacheField name="chromosome" numFmtId="0">
      <sharedItems containsNonDate="0" containsString="0" containsBlank="1"/>
    </cacheField>
    <cacheField name="genomic_accession" numFmtId="0">
      <sharedItems containsBlank="1"/>
    </cacheField>
    <cacheField name="start" numFmtId="0">
      <sharedItems containsString="0" containsBlank="1" containsNumber="1" containsInteger="1" minValue="44" maxValue="3303049"/>
    </cacheField>
    <cacheField name="end" numFmtId="0">
      <sharedItems containsString="0" containsBlank="1" containsNumber="1" containsInteger="1" minValue="1921" maxValue="3304521"/>
    </cacheField>
    <cacheField name="strand" numFmtId="0">
      <sharedItems containsBlank="1"/>
    </cacheField>
    <cacheField name="product_accession" numFmtId="0">
      <sharedItems containsBlank="1"/>
    </cacheField>
    <cacheField name="non-redundant_refseq" numFmtId="0">
      <sharedItems containsBlank="1"/>
    </cacheField>
    <cacheField name="related_accession" numFmtId="0">
      <sharedItems containsNonDate="0" containsString="0" containsBlank="1"/>
    </cacheField>
    <cacheField name="name" numFmtId="0">
      <sharedItems containsBlank="1" count="1871">
        <m/>
        <s v="tRNA uridine-5-carboxymethylaminomethyl(34) synthesis enzyme MnmG"/>
        <s v="ribosomal RNA small subunit methyltransferase G"/>
        <s v="ParA family protein"/>
        <s v="chromosome partitioning protein ParB"/>
        <s v="F0F1 ATP synthase assembly protein I"/>
        <s v="ATP synthase subunit a 1"/>
        <s v="F0F1 ATP synthase subunit C"/>
        <s v="ATP synthase subunit b 1"/>
        <s v="ATP synthase subunit delta"/>
        <s v="ATP synthase subunit alpha"/>
        <s v="ATP synthase subunit gamma"/>
        <s v="ATP synthase subunit beta"/>
        <s v="ATP synthase epsilon chain 1"/>
        <s v="bifunctional N-acetylglucosamine-1-phosphate uridyltransferase/glucosamine-1-phosphate acetyltransferase"/>
        <s v="glutamine--fructose-6-phosphate transaminase (isomerizing)"/>
        <s v="methionine--tRNA ligase"/>
        <s v="adenosylmethionine--8-amino-7-oxononanoate transaminase"/>
        <s v="16S rRNA (uracil(1498)-N(3))-methyltransferase"/>
        <s v="membrane protein"/>
        <s v="co-chaperone DjlA"/>
        <s v="phosphoribosylaminoimidazolesuccinocarboxamide synthase"/>
        <s v="multifunctional tRNA nucleotidyltransferase/2',3'-cyclic phosphodiesterase/2' nucleotidase/2'phosphatase"/>
        <s v="sulfite exporter TauE/SafE family protein"/>
        <s v="6-phosphogluconolactonase"/>
        <s v="glucose-6-phosphate dehydrogenase"/>
        <s v="type III restriction enzyme, res subunit"/>
        <s v="IS256 family transposase ISMca5"/>
        <s v="nucleotidyltransferase"/>
        <s v="endonuclease domain-containing protein"/>
        <s v="site-specific DNA-methyltransferase"/>
        <s v="transposase"/>
        <s v="DDE transposase family protein"/>
        <s v="DNA damage-inducible protein D"/>
        <s v="DUF4868 domain-containing protein"/>
        <s v="hypothetical protein"/>
        <s v="DEAD/DEAH box helicase"/>
        <s v="phosphogluconate dehydratase"/>
        <s v="ketohydroxyglutarate aldolase"/>
        <s v="dihydroxyacetone kinase subunit L"/>
        <s v="dihydroxyacetone kinase subunit DhaK"/>
        <s v="gfo/Idh/MocA family oxidoreductase"/>
        <s v="peroxiredoxin"/>
        <s v="ribose 5-phosphate isomerase B"/>
        <s v="endonuclease V"/>
        <s v="nucleoside triphosphate pyrophosphohydrolase"/>
        <s v="carbohydrate kinase family protein"/>
        <s v="diacylglycerol kinase"/>
        <s v="cellulose-binding protein"/>
        <s v="IS5 family transposase ISMca1"/>
        <s v="glycine cleavage system protein H"/>
        <s v="iron-sulfur cluster carrier protein ApbC"/>
        <s v="deoxycytidine triphosphate deaminase"/>
        <s v="glutamate-1-semialdehyde 2,1-aminomutase"/>
        <s v="transcription termination factor Rho"/>
        <s v="thioredoxin TrxA"/>
        <s v="1-acyl-sn-glycerol-3-phosphate acyltransferase"/>
        <s v="GNAT family N-acetyltransferase"/>
        <s v="general secretion pathway protein GspB"/>
        <s v="general secretion pathway protein A"/>
        <s v="protoheme IX farnesyltransferase"/>
        <s v="insulinase family protein"/>
        <s v="16S rRNA (guanine(966)-N(2))-methyltransferase RsmD"/>
        <s v="phosphopantetheine adenylyltransferase"/>
        <s v="glycogen/starch/alpha-glucan phosphorylase"/>
        <s v="polyphosphate kinase"/>
        <s v="Na/Pi cotransporter family protein"/>
        <s v="AmmeMemoRadiSam system protein A"/>
        <s v="AmmeMemoRadiSam system protein B"/>
        <s v="AmmeMemoRadiSam system radical SAM enzyme"/>
        <s v="glutathione transferase GstA"/>
        <s v="lipase family protein"/>
        <s v="patatin"/>
        <s v="DUF1840 domain-containing protein"/>
        <s v="AcrB/AcrD/AcrF family protein"/>
        <s v="peptidylprolyl isomerase"/>
        <s v="30S ribosomal protein S12 methylthiotransferase RimO"/>
        <s v="methyltransferase domain-containing protein"/>
        <s v="type IV pilin protein"/>
        <s v="pilin-like protein"/>
        <s v="type IV pilus modification protein PilV"/>
        <s v="prepilin-type cleavage/methylation domain-containing protein"/>
        <s v="23S rRNA (cytidine(2498)-2'-O)-methyltransferase RlmM"/>
        <s v="ABC transporter ATP-binding protein"/>
        <s v="Mov34/MPN/PAD-1 family protein"/>
        <s v="cation-translocating P-type ATPase"/>
        <s v="Asp-tRNA(Asn)/Glu-tRNA(Gln) amidotransferase GatCAB subunit B"/>
        <s v="Asp-tRNA(Asn)/Glu-tRNA(Gln) amidotransferase GatCAB subunit A"/>
        <s v="Asp-tRNA(Asn)/Glu-tRNA(Gln) amidotransferase GatCAB subunit C"/>
        <s v="rod shape-determining protein"/>
        <s v="rod shape-determining protein MreC"/>
        <s v="rod shape-determining protein MreD"/>
        <s v="penicillin-binding protein 2"/>
        <s v="rod shape-determining protein RodA"/>
        <s v="D-alanyl-D-alanine carboxypeptidase"/>
        <s v="cytochrome c550"/>
        <s v="DUF493 domain-containing protein"/>
        <s v="magnesium transporter"/>
        <s v="octanoyltransferase"/>
        <s v="lipoyl synthase"/>
        <s v="inorganic diphosphatase"/>
        <s v="Ni/Fe hydrogenase"/>
        <s v="Ni/Fe hydrogenase subunit alpha"/>
        <s v="oxygen-independent coproporphyrinogen III oxidase"/>
        <s v="DUF1232 domain-containing protein"/>
        <s v="DUF2127 domain-containing protein"/>
        <s v="glycosyl transferase"/>
        <s v="N-acetyltransferase"/>
        <s v="AI-2E family transporter"/>
        <s v="DUF2357 domain-containing protein"/>
        <s v="WYL domain-containing protein"/>
        <s v="ABC-F family ATPase"/>
        <s v="aminoacyl-tRNA hydrolase"/>
        <s v="FAD:protein FMN transferase"/>
        <s v="twin transmembrane helix small protein"/>
        <s v="SURF1 family protein"/>
        <s v="signal recognition particle-docking protein FtsY"/>
        <s v="cell division ATP-binding protein FtsE"/>
        <s v="ABC transporter permease"/>
        <s v="RNA polymerase sigma factor RpoH"/>
        <s v="methylenetetrahydrofolate reductase [NAD(P)H]"/>
        <s v="adenosylhomocysteinase"/>
        <s v="S-adenosylmethionine synthase"/>
        <s v="YbhB/YbcL family Raf kinase inhibitor-like protein"/>
        <s v="calcium/proton exchanger"/>
        <s v="glucan biosynthesis protein D"/>
        <s v="undecaprenyl-phosphate glucose phosphotransferase"/>
        <s v="polysaccharide export protein EpsE"/>
        <s v="chain length determinant protein EpsF"/>
        <s v="chain length determinant protein tyrosine kinase EpsG"/>
        <s v="glycosyl transferase family protein"/>
        <s v="glycosyltransferase family 1 protein"/>
        <s v="UDP-N-acetylmuramate:L-alanyl-gamma-D-glutamyl-meso-diaminopimelate ligase"/>
        <s v="bis(5'-nucleosyl)-tetraphosphatase (symmetrical)"/>
        <s v="hydrogenase expression/formation protein"/>
        <s v="HyaD/HybD family hydrogenase maturation endopeptidase"/>
        <s v="Ni/Fe-hydrogenase, b-type cytochrome subunit"/>
        <s v="nickel-iron hydrogenase accessory protein"/>
        <s v="nickel-dependent hydrogenase large subunit"/>
        <s v="nickel-iron hydrogenase small subunit"/>
        <s v="DUF502 domain-containing protein"/>
        <s v="iron export ABC transporter permease subunit FetB"/>
        <s v="aminotransferase"/>
        <s v="lipoprotein"/>
        <s v="MCE family protein"/>
        <s v="iron ABC transporter ATP-binding protein"/>
        <s v="secretion protein"/>
        <s v="efflux RND transporter periplasmic adaptor subunit"/>
        <s v="DUF466 domain-containing protein"/>
        <s v="FAD-binding protein"/>
        <s v="phosphoheptose isomerase"/>
        <s v="YraN family protein"/>
        <s v="penicillin-binding protein activator"/>
        <s v="16S rRNA (cytidine(1402)-2'-O)-methyltransferase"/>
        <s v="DUF4156 domain-containing protein"/>
        <s v="tRNA-Arg"/>
        <s v="RtcB family protein"/>
        <s v="archease"/>
        <s v="CDP-archaeol synthase"/>
        <s v="metallophosphoesterase"/>
        <s v="nucleotide pyrophosphohydrolase"/>
        <s v="lysogenization protein HflD"/>
        <s v="SelT/SelW/SelH family protein"/>
        <s v="nitrogenase cofactor biosynthesis protein NifB"/>
        <s v="ferredoxin"/>
        <s v="iron-sulfur cluster assembly accessory protein"/>
        <s v="nitrogen fixation protein NifZ"/>
        <s v="DUF3024 domain-containing protein"/>
        <s v="aminotransferase class V-fold PLP-dependent enzyme"/>
        <s v="putative nitrogen fixation protein NifT"/>
        <s v="DegT/DnrJ/EryC1/StrS family aminotransferase"/>
        <s v="SIR2 family protein"/>
        <s v="nitroreductase"/>
        <s v="(2Fe-2S)-binding protein"/>
        <s v="response regulator"/>
        <s v="nitrogenase iron protein"/>
        <s v="nitrogenase molybdenum-iron protein alpha chain"/>
        <s v="nitrogenase molybdenum-iron protein subunit beta"/>
        <s v="nitrogenase iron-molybdenum cofactor biosynthesis protein NifE"/>
        <s v="nitrogenase iron-molybdenum cofactor biosynthesis protein NifN"/>
        <s v="nitrogen fixation protein NifX"/>
        <s v="DUF269 domain-containing protein"/>
        <s v="ferredoxin III, nif-specific"/>
        <s v="nitrogen fixation protein NifQ"/>
        <s v="folate-binding protein"/>
        <s v="Co2+/Mg2+ efflux protein ApaG"/>
        <s v="ATP-dependent Clp protease proteolytic subunit"/>
        <s v="ATP-dependent Clp protease ATP-binding subunit ClpX"/>
        <s v="restriction endonuclease"/>
        <s v="S-adenosylmethionine-binding protein"/>
        <s v="IscS subfamily cysteine desulfurase"/>
        <s v="Fe-S cluster assembly scaffold IscU"/>
        <s v="iron-sulfur cluster insertion protein ErpA"/>
        <s v="iron-sulfur cluster assembly protein IscA"/>
        <s v="co-chaperone protein HscB"/>
        <s v="molecular chaperone HscA"/>
        <s v="ISC system 2Fe-2S type ferredoxin"/>
        <s v="homocitrate synthase"/>
        <s v="nitrogenase-stabilizing/protective protein NifW"/>
        <s v="monothiol glutaredoxin, Grx4 family"/>
        <s v="BolA family transcriptional regulator"/>
        <s v="FmdB family transcriptional regulator"/>
        <s v="ATPase AAA"/>
        <s v="FAA hydrolase family protein"/>
        <s v="ammonium transporter"/>
        <s v="nucleotidyltransferase domain-containing protein"/>
        <s v="type I restriction endonuclease subunit R"/>
        <s v="addiction module antidote protein, HigA family"/>
        <s v="killer suppression protein HigA"/>
        <s v="restriction endonuclease subunit S"/>
        <s v="SAM-dependent DNA methyltransferase"/>
        <s v="DNA-binding protein"/>
        <s v="IS3 family transposase"/>
        <s v="P-II family nitrogen regulator"/>
        <s v="TolC family protein"/>
        <s v="HEAT repeat domain-containing protein"/>
        <s v="tRNA-Ser"/>
        <s v="tRNA adenosine(34) deaminase TadA"/>
        <s v="GMP synthase (glutamine-hydrolyzing)"/>
        <s v="IMP dehydrogenase"/>
        <s v="YgiQ family radical SAM protein"/>
        <s v="methane monooxygenase/ammonia monooxygenase subunit C"/>
        <s v="glycogen debranching enzyme GlgX"/>
        <s v="quinoprotein dehydrogenase-associated SoxYZ-like carrier"/>
        <s v="MBL fold metallo-hydrolase"/>
        <s v="PQQ-dependent dehydrogenase, methanol/ethanol family"/>
        <s v="quinoprotein dehydrogenase-associated putative ABC transporter substrate-binding protein"/>
        <s v="lysine--tRNA ligase"/>
        <s v="peptide chain release factor 2"/>
        <s v="SCPU domain-containing protein"/>
        <s v="fimbrial biogenesis outer membrane usher protein"/>
        <s v="chaperone protein pmfD"/>
        <s v="DUF2470 domain-containing protein"/>
        <s v="TIGR02281 family clan AA aspartic protease"/>
        <s v="DUF3862 domain-containing protein"/>
        <s v="SIMPL domain-containing protein"/>
        <s v="FtsH protease activity modulator HflK"/>
        <s v="protease modulator HflC"/>
        <s v="TetR family transcriptional regulator"/>
        <s v="selenium-binding protein"/>
        <s v="photosynthetic protein synthase I"/>
        <s v="MFS transporter"/>
        <s v="exodeoxyribonuclease III"/>
        <s v="50S ribosomal protein L31"/>
        <s v="penicillin-binding protein 1A"/>
        <s v="pilus assembly protein PilM"/>
        <s v="pilus assembly protein PilO"/>
        <s v="pilus assembly protein PilP"/>
        <s v="type IV pilus secretin PilQ"/>
        <s v="shikimate kinase"/>
        <s v="3-dehydroquinate synthase"/>
        <s v="uroporphyrinogen decarboxylase"/>
        <s v="NUDIX hydrolase"/>
        <s v="DUF488 domain-containing protein"/>
        <s v="oxidoreductase"/>
        <s v="diguanylate phosphodiesterase"/>
        <s v="cytochrome c5530 family protein"/>
        <s v="DNA recombination protein RmuC"/>
        <s v="DUF393 domain-containing protein"/>
        <s v="DNA mismatch repair protein MutS"/>
        <s v="hydroxyacylglutathione hydrolase"/>
        <s v="amino acid permease"/>
        <s v="cytochrome-c peroxidase"/>
        <s v="glycine dehydrogenase"/>
        <s v="aminomethyltransferase"/>
        <s v="carboxymuconolactone decarboxylase family protein"/>
        <s v="EVE domain-containing protein"/>
        <s v="threonine ammonia-lyase, biosynthetic"/>
        <s v="ribose-5-phosphate isomerase"/>
        <s v="DNA-3-methyladenine glycosylase I"/>
        <s v="PHP domain-containing protein"/>
        <s v="NUDIX domain-containing protein"/>
        <s v="phosphoribosylamine--glycine ligase"/>
        <s v="paraquat-inducible protein A"/>
        <s v="pyruvate-binding protein"/>
        <s v="DUF2817 domain-containing protein"/>
        <s v="alpha/beta hydrolase"/>
        <s v="AraC family transcriptional regulator"/>
        <s v="CDP-alcohol phosphatidyltransferase"/>
        <s v="phosphoribosylformylglycinamidine cyclo-ligase"/>
        <s v="glycosyltransferase family 2 protein"/>
        <s v="cupin domain-containing protein"/>
        <s v="quinolinate synthase NadA"/>
        <s v="23S rRNA (pseudouridine(1915)-N(3))-methyltransferase RlmH"/>
        <s v="septum formation inhibitor Maf"/>
        <s v="Rne/Rng family ribonuclease"/>
        <s v="TIGR02099 family protein"/>
        <s v="carbon-nitrogen hydrolase family protein"/>
        <s v="metalloprotease TldD"/>
        <s v="metalloprotease PmbA"/>
        <s v="CinA family protein"/>
        <s v="RNA 2',3'-cyclic phosphodiesterase"/>
        <s v="DNA recombination/repair protein RecA"/>
        <s v="regulatory protein RecX"/>
        <s v="alanine--tRNA ligase"/>
        <s v="aspartate kinase"/>
        <s v="carbon storage regulator"/>
        <s v="30S ribosomal protein S16"/>
        <s v="ribosome maturation factor RimM"/>
        <s v="tRNA (guanosine(37)-N1)-methyltransferase TrmD"/>
        <s v="50S ribosomal protein L19"/>
        <s v="site-specific tyrosine recombinase XerD"/>
        <s v="acyl-ACP--UDP-N-acetylglucosamine O-acyltransferase"/>
        <s v="lipid-A-disaccharide synthase"/>
        <s v="transcription elongation factor"/>
        <s v="M48 family peptidase"/>
        <s v="protein disulfide oxidoreductase"/>
        <s v="sel1 repeat family protein"/>
        <s v="DUF4136 domain-containing protein"/>
        <s v="DUF3313 domain-containing protein"/>
        <s v="DUF2092 domain-containing protein"/>
        <s v="LysM peptidoglycan-binding domain-containing protein"/>
        <s v="DUF179 domain-containing protein"/>
        <s v="YceK/YidQ family lipoprotein"/>
        <s v="c-type cytochrome biogenesis protein CcmI"/>
        <s v="cytochrome c-type biogenesis protein CcmH"/>
        <s v="DsbE family thiol:disulfide interchange protein"/>
        <s v="heme lyase CcmF/NrfE family subunit"/>
        <s v="cytochrome C biogenesis protein CcmE"/>
        <s v="heme exporter protein CcmD"/>
        <s v="cytochrome c5530"/>
        <s v="4Fe-4S binding protein"/>
        <s v="assimilatory sulfite reductase (NADPH) flavoprotein subunit"/>
        <s v="NHL domain/cytochrome c family protein"/>
        <s v="DUF3450 domain-containing protein"/>
        <s v="MotA/TolQ/ExbB proton channel family protein"/>
        <s v="biopolymer transporter ExbD"/>
        <s v="energy transducer TonB"/>
        <s v="TonB-dependent receptor"/>
        <s v="biopolymer transporter ExbB"/>
        <s v="sigma-54-dependent Fis family transcriptional regulator"/>
        <s v="bifunctional metallophosphatase/5'-nucleotidase"/>
        <s v="methionine adenosyltransferase"/>
        <s v="heavy metal translocating P-type ATPase"/>
        <s v="HAMP domain-containing protein"/>
        <s v="MinD/ParA family protein"/>
        <s v="ArsR family transcriptional regulator"/>
        <s v="sensor domain-containing diguanylate cyclase"/>
        <s v="CBS domain-containing protein"/>
        <s v="bifunctional adenosylcobinamide kinase/adenosylcobinamide-phosphate guanylyltransferase"/>
        <s v="nicotinate-nucleotide--dimethylbenzimidazole phosphoribosyltransferase"/>
        <s v="alpha-ribazole-5'-phosphate phosphatase"/>
        <s v="adenosylcobinamide-GDP ribazoletransferase"/>
        <s v="DUF3488 domain-containing protein"/>
        <s v="DUF58 domain-containing protein"/>
        <s v="MoxR family ATPase"/>
        <s v="glycosyltransferase family 39 protein"/>
        <s v="asparagine synthase (glutamine-hydrolyzing)"/>
        <s v="addiction module toxin RelE"/>
        <s v="plasmid stabilization protein"/>
        <s v="RecQ family ATP-dependent DNA helicase"/>
        <s v="LamB/YcsF family protein"/>
        <s v="allophanate hydrolase"/>
        <s v="allophanate hydrolase subunit 1"/>
        <s v="class I SAM-dependent methyltransferase"/>
        <s v="aldo/keto reductase"/>
        <s v="porin"/>
        <s v="carboxyvinyl-carboxyphosphonate phosphorylmutase"/>
        <s v="TIGR01777 family protein"/>
        <s v="pterin-4-alpha-carbinolamine dehydratase"/>
        <s v="GFA family protein"/>
        <s v="GGDEF domain-containing protein"/>
        <s v="tRNA-Lys"/>
        <s v="tRNA-His"/>
        <s v="tRNA-Pro"/>
        <s v="methenyltetrahydrofolate cyclohydrolase"/>
        <s v="methylenetetrahydrofolate dehydrogenase"/>
        <s v="cysteine--tRNA ligase"/>
        <s v="glutamate--tRNA ligase"/>
        <s v="DUF2309 domain-containing protein"/>
        <s v="NADH ubiquinone/plastoquinone complex subunit"/>
        <s v="cyclophilin"/>
        <s v="RNA polymerase-binding protein DksA"/>
        <s v="tRNA glutamyl-Q synthetase"/>
        <s v="DUF2959 domain-containing protein"/>
        <s v="YcgN family cysteine cluster protein"/>
        <s v="FKBP-type peptidyl-prolyl cis-trans isomerase"/>
        <s v="cytochrome P460"/>
        <s v="class II aldolase"/>
        <s v="CPBP family intramembrane metalloprotease"/>
        <s v="tRNA-Leu"/>
        <s v="trigger factor"/>
        <s v="ATP-dependent Clp endopeptidase, proteolytic subunit ClpP"/>
        <s v="endopeptidase La"/>
        <s v="HU family DNA-binding protein"/>
        <s v="tRNA-Val"/>
        <s v="tRNA-Asp"/>
        <s v="ribosome small subunit-dependent GTPase A"/>
        <s v="peptidase M48"/>
        <s v="oligoribonuclease"/>
        <s v="NAD(P)-dependent oxidoreductase"/>
        <s v="glycosyltransferase"/>
        <s v="elongation factor G"/>
        <s v="calcium/proton transporter"/>
        <s v="rRNA large subunit pseudouridine synthase E"/>
        <s v="RNA methyltransferase"/>
        <s v="DNA methyltransferase"/>
        <s v="type III restriction-modification system, res subunit"/>
        <s v="putative lipoprotein"/>
        <s v="discoidin domain-containing protein"/>
        <s v="secretion protein HlyD"/>
        <s v="multidrug ABC transporter ATP-binding protein"/>
        <s v="DUF1826 domain-containing protein"/>
        <s v="CopG family transcriptional regulator"/>
        <s v="glucokinase"/>
        <s v="host attachment protein"/>
        <s v="alanine dehydrogenase"/>
        <s v="bifunctional uridylyltransferase/uridylyl-removing protein"/>
        <s v="type I methionyl aminopeptidase"/>
        <s v="30S ribosomal protein S2"/>
        <s v="elongation factor Ts"/>
        <s v="UMP kinase"/>
        <s v="ribosome-recycling factor"/>
        <s v="isoprenyl transferase"/>
        <s v="phosphatidate cytidylyltransferase"/>
        <s v="1-deoxy-D-xylulose-5-phosphate reductoisomerase"/>
        <s v="RIP metalloprotease RseP"/>
        <s v="thiol:disulfide interchange protein DsbC"/>
        <s v="tRNA-Thr"/>
        <s v="DUF29 domain-containing protein"/>
        <s v="site-specific recombinase phage integrase"/>
        <s v="methylated-DNA--[protein]-cysteine S-methyltransferase"/>
        <s v="YdiU family protein"/>
        <s v="nitrate transporter"/>
        <s v="nitrate reductase"/>
        <s v="nitrite reductase (NAD(P)H) small subunit"/>
        <s v="nitrite reductase large subunit"/>
        <s v="bifunctional protein-serine/threonine kinase/phosphatase"/>
        <s v="NarK/NasA family nitrate transporter"/>
        <s v="threonine synthase"/>
        <s v="homoserine dehydrogenase"/>
        <s v="alanine transaminase"/>
        <s v="nucleotidyltransferase family protein"/>
        <s v="aminoglycoside phosphotransferase"/>
        <s v="LPS-assembly protein LptD"/>
        <s v="chaperone SurA"/>
        <s v="4-hydroxythreonine-4-phosphate dehydrogenase"/>
        <s v="ribosomal RNA small subunit methyltransferase A"/>
        <s v="L,D-transpeptidase"/>
        <s v="alpha-D-glucose phosphate-specific phosphoglucomutase"/>
        <s v="MEKHLA domain-containing protein"/>
        <s v="malate dehydrogenase"/>
        <s v="copper chaperone"/>
        <s v="NAD-dependent dehydratase"/>
        <s v="MBOAT family protein"/>
        <s v="glycosyl transferase group 2 family protein"/>
        <s v="polysaccharide pyruvyl transferase family protein"/>
        <s v="carbohydrate ABC transporter ATP-binding protein"/>
        <s v="single-stranded-DNA-specific exonuclease RecJ"/>
        <s v="hydroxymethylpyrimidine/phosphomethylpyrimidine kinase"/>
        <s v="DUF5063 domain-containing protein"/>
        <s v="tetraacyldisaccharide 4'-kinase"/>
        <s v="3-deoxy-manno-octulosonate cytidylyltransferase"/>
        <s v="DedA family protein"/>
        <s v="alkene reductase"/>
        <s v="two pore domain potassium channel family protein"/>
        <s v="CRISPR-associated endonuclease Cas2"/>
        <s v="type I-C CRISPR-associated endonuclease Cas1"/>
        <s v="CRISPR-associated protein Cas4"/>
        <s v="type I-C CRISPR-associated protein Cas7/Csd2"/>
        <s v="type I-C CRISPR-associated protein Cas8c/Csd1"/>
        <s v="type I-C CRISPR-associated protein Cas5"/>
        <s v="CRISPR-associated helicase/endonuclease Cas3"/>
        <s v="DUF861 domain-containing protein"/>
        <s v="fructokinase"/>
        <s v="PhoH family protein"/>
        <s v="glycine cleavage system transcriptional regulator"/>
        <s v="undecaprenyl-diphosphatase"/>
        <s v="4-hydroxy-tetrahydrodipicolinate synthase"/>
        <s v="outer membrane protein assembly factor BamC"/>
        <s v="phosphoribosylformylglycinamidine synthase"/>
        <s v="triose-phosphate isomerase"/>
        <s v="preprotein translocase subunit SecG"/>
        <s v="DUF4102 domain-containing protein"/>
        <s v="ImmA/IrrE family metallo-endopeptidase"/>
        <s v="tRNA guanosine(34) transglycosylase Tgt"/>
        <s v="preprotein translocase subunit YajC"/>
        <s v="protein translocase subunit SecD"/>
        <s v="protein translocase subunit SecF"/>
        <s v="murein L,D-transpeptidase"/>
        <s v="YkgJ family cysteine cluster protein"/>
        <s v="HIT domain-containing protein"/>
        <s v="tRNA preQ1(34) S-adenosylmethionine ribosyltransferase-isomerase QueA"/>
        <s v="exodeoxyribonuclease V subunit gamma"/>
        <s v="exodeoxyribonuclease V subunit beta"/>
        <s v="exodeoxyribonuclease V subunit alpha"/>
        <s v="threonine--tRNA ligase"/>
        <s v="translation initiation factor IF-3"/>
        <s v="50S ribosomal protein L35"/>
        <s v="50S ribosomal protein L20"/>
        <s v="phenylalanine--tRNA ligase subunit alpha"/>
        <s v="phenylalanine--tRNA ligase subunit beta"/>
        <s v="integration host factor subunit alpha"/>
        <s v="N-acetyl-gamma-glutamyl-phosphate reductase"/>
        <s v="50S ribosomal protein L3 N(5)-glutamine methyltransferase"/>
        <s v="chorismate synthase"/>
        <s v="copper-translocating P-type ATPase"/>
        <s v="co-chaperone GroES"/>
        <s v="molecular chaperone GroEL"/>
        <s v="DUF3131 domain-containing protein"/>
        <s v="ribosomal RNA large subunit methyltransferase K/L"/>
        <s v="acylphosphatase"/>
        <s v="DUF4239 domain-containing protein"/>
        <s v="hemerythrin"/>
        <s v="DUF2272 domain-containing protein"/>
        <s v="ribonuclease H"/>
        <s v="DNA polymerase III subunit epsilon"/>
        <s v="FAD-dependent oxidoreductase"/>
        <s v="TetR/AcrR family transcriptional regulator"/>
        <s v="IS30 family transposase"/>
        <s v="IS481 family transposase"/>
        <s v="serine acetyltransferase"/>
        <s v="hopanoid C-3 methylase HpnR"/>
        <s v="RNase adaptor protein RapZ"/>
        <s v="ribosomal subunit interface protein"/>
        <s v="RNA polymerase sigma-54 factor"/>
        <s v="LPS export ABC transporter ATP-binding protein"/>
        <s v="lipopolysaccharide transport periplasmic protein LptA"/>
        <s v="LPS export ABC transporter periplasmic protein LptC"/>
        <s v="3-deoxy-D-manno-octulosonate 8-phosphate phosphatase"/>
        <s v="KpsF/GutQ family sugar-phosphate isomerase"/>
        <s v="septal ring lytic transglycosylase RlpA family protein"/>
        <s v="tyrosine--tRNA ligase"/>
        <s v="16S ribosomal RNA"/>
        <s v="tRNA-Ile"/>
        <s v="tRNA-Ala"/>
        <s v="23S ribosomal RNA"/>
        <s v="5S ribosomal RNA"/>
        <s v="2,3-bisphosphoglycerate-independent phosphoglycerate mutase"/>
        <s v="TldD/PmbA family protein"/>
        <s v="QacE family quaternary ammonium compound efflux SMR transporter"/>
        <s v="bacterioferritin"/>
        <s v="nitrogen fixation negative regulator NifL"/>
        <s v="nif-specific transcriptional activator NifA"/>
        <s v="competence protein ComE"/>
        <s v="diguanylate cyclase"/>
        <s v="pyruvate:ferredoxin (flavodoxin) oxidoreductase"/>
        <s v="glutamate synthase"/>
        <s v="two-component sensor histidine kinase"/>
        <s v="DNA-binding response regulator"/>
        <s v="aminopeptidase N"/>
        <s v="zinc-binding alcohol dehydrogenase family protein"/>
        <s v="methanol utilization control sensor protein moxY"/>
        <s v="methanol oxidation system protein MoxJ"/>
        <s v="cytochrome c(L), periplasmic"/>
        <s v="methanol dehydrogenase"/>
        <s v="VWA domain-containing protein"/>
        <s v="SRPBCC family protein"/>
        <s v="IS5/IS1182 family transposase"/>
        <s v="arsenite permease"/>
        <s v="cold-shock protein"/>
        <s v="RNA-binding protein"/>
        <s v="thiopurine S-methyltransferase"/>
        <s v="DUF882 domain-containing protein"/>
        <s v="acireductone synthase"/>
        <s v="acireductone dioxygenase"/>
        <s v="methylthioribulose 1-phosphate dehydratase"/>
        <s v="cation transporter"/>
        <s v="copper resistance protein"/>
        <s v="aspartate aminotransferase family protein"/>
        <s v="phosphorylase"/>
        <s v="squalene--hopene cyclase"/>
        <s v="phytoene/squalene synthase family protein"/>
        <s v="hopanoid biosynthesis associated radical SAM protein HpnH"/>
        <s v="adenine phosphoribosyltransferase"/>
        <s v="1-deoxy-D-xylulose-5-phosphate synthase"/>
        <s v="(2E,6E)-farnesyl diphosphate synthase"/>
        <s v="exodeoxyribonuclease 7 small subunit"/>
        <s v="DNA topoisomerase IV subunit B"/>
        <s v="DNA topoisomerase IV subunit A"/>
        <s v="5'-deoxynucleotidase"/>
        <s v="chemotaxis protein CheW"/>
        <s v="hybrid sensor histidine kinase/response regulator"/>
        <s v="chemotaxis response regulator protein-glutamate methylesterase"/>
        <s v="transcriptional regulator"/>
        <s v="LacI family transcriptional regulator"/>
        <s v="Fic family protein"/>
        <s v="DUF3387 domain-containing protein"/>
        <s v="amino acid ABC transporter amino acid-binding protein"/>
        <s v="glutathione peroxidase"/>
        <s v="sulfoxide reductase heme-binding subunit YedZ"/>
        <s v="mononuclear molybdenum enzyme YedY"/>
        <s v="citrate synthase"/>
        <s v="molecular chaperone HtpG"/>
        <s v="ATP-dependent zinc metalloprotease FtsH"/>
        <s v="formate dehydrogenase accessory protein FdhE"/>
        <s v="ATP-dependent protease"/>
        <s v="recombination-associated protein RdgC"/>
        <s v="transpeptidase"/>
        <s v="Fe(2+)-trafficking protein"/>
        <s v="A/G-specific adenine glycosylase"/>
        <s v="diaminopimelate decarboxylase"/>
        <s v="diaminopimelate epimerase"/>
        <s v="DUF484 domain-containing protein"/>
        <s v="tyrosine recombinase XerC"/>
        <s v="DUF2333 domain-containing protein"/>
        <s v="DUF4389 domain-containing protein"/>
        <s v="DUF615 domain-containing protein"/>
        <s v="B12-binding domain-containing radical SAM protein"/>
        <s v="DNA endonuclease SmrA"/>
        <s v="aminoglycoside phosphotransferase family protein"/>
        <s v="spermidine/putrescine ABC transporter substrate-binding protein"/>
        <s v="spermidine/putrescine ABC transporter permease PotC"/>
        <s v="spermidine/putrescine ABC transporter permease PotB"/>
        <s v="polyamine ABC transporter ATP-binding protein"/>
        <s v="serine protease"/>
        <s v="exonuclease"/>
        <s v="DUF2244 domain-containing protein"/>
        <s v="cytochrome c oxidase subunit II"/>
        <s v="cytochrome c oxidase subunit I"/>
        <s v="cytochrome c oxidase assembly protein"/>
        <s v="cytochrome c oxidase subunit 3"/>
        <s v="IS256 family transposase"/>
        <s v="IS5 family transposase ISMca7"/>
        <s v="radical SAM protein"/>
        <s v="PqqD family protein"/>
        <s v="sulfate adenylyltransferase small subunit"/>
        <s v="sulfate ABC transporter substrate-binding protein"/>
        <s v="DUF2292 domain-containing protein"/>
        <s v="polysaccharide biosynthesis protein"/>
        <s v="50S ribosomal protein L13"/>
        <s v="30S ribosomal protein S9"/>
        <s v="tRNA-Gln"/>
        <s v="carbonic anhydrase"/>
        <s v="DUF938 domain-containing protein"/>
        <s v="acyl carrier protein"/>
        <s v="acyl-CoA synthetase"/>
        <s v="outer membrane lipoprotein carrier protein LolA"/>
        <s v="polysaccharide deacetylase family protein"/>
        <s v="SAM-dependent methyltransferase"/>
        <s v="beta-ketoacyl-[acyl-carrier-protein] synthase II"/>
        <s v="3-oxoacyl-ACP synthase"/>
        <s v="(3R)-hydroxymyristoyl-ACP dehydratase"/>
        <s v="3-oxoacyl-ACP reductase FabG"/>
        <s v="sodium:proton antiporter"/>
        <s v="type I-E CRISPR-associated endoribonuclease Cas2"/>
        <s v="type I-E CRISPR-associated endonuclease Cas1"/>
        <s v="type I-E CRISPR-associated protein Cas6/Cse3/CasE"/>
        <s v="type I-E CRISPR-associated protein Cas5/CasD"/>
        <s v="CRISPR-associated protein Cse4"/>
        <s v="type I-E CRISPR-associated protein Cse2/CasB"/>
        <s v="type I-E CRISPR-associated protein Cse1/CasA"/>
        <s v="type II toxin-antitoxin system RelE/ParE family toxin"/>
        <s v="cytochrome c family protein"/>
        <s v="glycosyl hydrolase"/>
        <s v="DUF3459 domain-containing protein"/>
        <s v="DUF2490 domain-containing protein"/>
        <s v="cytochrome c"/>
        <s v="phosphate ABC transporter substrate-binding protein"/>
        <s v="amidase"/>
        <s v="heme ABC transporter permease"/>
        <s v="heme exporter protein CcmB"/>
        <s v="cytochrome c biogenesis ATP-binding export protein CcmA"/>
        <s v="hydroxylamine oxidation protein HaoB"/>
        <s v="hydroxylamine reductase"/>
        <s v="MgtC/SapB family protein"/>
        <s v="haloacid dehalogenase"/>
        <s v="glyoxalase"/>
        <s v="M18 family aminopeptidase"/>
        <s v="acyltransferase"/>
        <s v="lipid A export ATP-binding/permease MsbA"/>
        <s v="ADP-forming succinate--CoA ligase subunit beta"/>
        <s v="succinate--CoA ligase subunit alpha"/>
        <s v="NAD+ synthase"/>
        <s v="carbohydrate kinase"/>
        <s v="outer membrane protein assembly factor BamD"/>
        <s v="23S rRNA pseudouridine(1911/1915/1917) synthase RluD"/>
        <s v="peptidoglycan editing factor PgeF"/>
        <s v="ZIP zinc transporter"/>
        <s v="potassium transporter Kup"/>
        <s v="CusA/CzcA family heavy metal efflux RND transporter"/>
        <s v="efflux transporter periplasmic adaptor subunit"/>
        <s v="Hsp20/alpha crystallin family protein"/>
        <s v="DUF1614 domain-containing protein"/>
        <s v="PAS domain S-box protein"/>
        <s v="non-heme iron oxygenase ferredoxin subunit"/>
        <s v="SUF system NifU family Fe-S cluster assembly protein"/>
        <s v="cysteine desulfurase"/>
        <s v="Fe-S cluster assembly protein SufD"/>
        <s v="Fe-S cluster assembly ATPase SufC"/>
        <s v="Fe-S cluster assembly protein SufB"/>
        <s v="SUF system Fe-S cluster assembly regulator"/>
        <s v="thiamine pyrophosphate enzyme family decarboxylase"/>
        <s v="LysR family transcriptional regulator"/>
        <s v="glutathione S-transferase"/>
        <s v="inorganic phosphate transporter"/>
        <s v="DUF47 domain-containing protein"/>
        <s v="RNA helicase"/>
        <s v="DUF2934 domain-containing protein"/>
        <s v="aromatic ring-hydroxylating dioxygenase subunit alpha"/>
        <s v="nucleoside-diphosphate sugar epimerase"/>
        <s v="putative C-S lyase"/>
        <s v="cysteine synthase A"/>
        <s v="PepSY domain-containing protein"/>
        <s v="DNA/RNA non-specific endonuclease"/>
        <s v="Glu/Leu/Phe/Val dehydrogenase"/>
        <s v="ribose-phosphate pyrophosphokinase"/>
        <s v="RNA-binding transcriptional accessory protein"/>
        <s v="DNA helicase II"/>
        <s v="DUF2892 domain-containing protein"/>
        <s v="FxsA protein"/>
        <s v="divalent-cation tolerance protein CutA"/>
        <s v="protein-disulfide reductase DsbD"/>
        <s v="TlpA family protein disulfide reductase"/>
        <s v="3-dehydroquinate dehydratase"/>
        <s v="acetyl-CoA carboxylase biotin carboxyl carrier protein"/>
        <s v="acetyl-CoA carboxylase biotin carboxylase subunit"/>
        <s v="50S ribosomal protein L11 methyltransferase"/>
        <s v="DUF3426 domain-containing protein"/>
        <s v="class I SAM-dependent rRNA methyltransferase"/>
        <s v="peptide chain release factor N(5)-glutamine methyltransferase"/>
        <s v="peptide chain release factor 1"/>
        <s v="glutamyl-tRNA reductase"/>
        <s v="outer membrane lipoprotein LolB"/>
        <s v="4-diphosphocytidyl-2C-methyl-D-erythritol kinase"/>
        <s v="ribose-phosphate diphosphokinase"/>
        <s v="50S ribosomal protein L25"/>
        <s v="peptidyl-tRNA hydrolase"/>
        <s v="tRNA-Tyr"/>
        <s v="tRNA-Gly"/>
        <s v="elongation factor Tu"/>
        <s v="tRNA-Trp"/>
        <s v="preprotein translocase subunit SecE"/>
        <s v="transcription termination/antitermination protein NusG"/>
        <s v="50S ribosomal protein L11"/>
        <s v="50S ribosomal protein L1"/>
        <s v="50S ribosomal protein L10"/>
        <s v="50S ribosomal protein L7/L12"/>
        <s v="DNA-directed RNA polymerase subunit beta"/>
        <s v="DNA-directed RNA polymerase subunit beta'"/>
        <s v="alpha-L-glutamate ligase-like protein"/>
        <s v="phosphate ABC transporter permease subunit PstC"/>
        <s v="phosphate ABC transporter, permease protein PstA"/>
        <s v="phosphate ABC transporter ATP-binding protein"/>
        <s v="phosphate transport system regulatory protein PhoU"/>
        <s v="3-deoxy-7-phosphoheptulonate synthase"/>
        <s v="thiamine biosynthesis protein ThiS"/>
        <s v="DUF839 domain-containing protein"/>
        <s v="EcsC family protein"/>
        <s v="DUF5132 domain-containing protein"/>
        <s v="phosphatase"/>
        <s v="competence/damage-inducible protein A"/>
        <s v="orotidine-5'-phosphate decarboxylase"/>
        <s v="ferrous iron transport protein B"/>
        <s v="ferrous iron transport protein A"/>
        <s v="argininosuccinate synthase"/>
        <s v="multicopper oxidase family protein"/>
        <s v="Zn-dependent hydrolase"/>
        <s v="cytochrome bd oxidase subunit I"/>
        <s v="cytochrome d ubiquinol oxidase subunit II"/>
        <s v="cytochrome bd-I oxidase subunit CydX"/>
        <s v="alpha-ketoglutarate-dependent dioxygenase AlkB"/>
        <s v="TVP38/TMEM64 family protein"/>
        <s v="histidinol-phosphate aminotransferase 1"/>
        <s v="type II secretion system protein GspE"/>
        <s v="general secretion pathway protein GspF"/>
        <s v="type II secretion system protein GspG"/>
        <s v="type II secretion system protein GspH"/>
        <s v="prepilin-type N-terminal cleavage/methylation domain-containing protein"/>
        <s v="general secretion pathway protein GspK"/>
        <s v="general secretion pathway protein GspI"/>
        <s v="general secretion pathway protein"/>
        <s v="type II secretion system protein GspD"/>
        <s v="ComF family protein"/>
        <s v="biotin synthase BioB"/>
        <s v="8-amino-7-oxononanoate synthase"/>
        <s v="pimeloyl-[acyl-carrier protein] methyl ester esterase"/>
        <s v="malonyl-[acyl-carrier protein] O-methyltransferase BioC"/>
        <s v="dethiobiotin synthase"/>
        <s v="MBL fold hydrolase"/>
        <s v="Nif3-like dinuclear metal center hexameric protein"/>
        <s v="phenylacetate--CoA ligase family protein"/>
        <s v="undecaprenyl/decaprenyl-phosphate alpha-N-acetylglucosaminyl 1-phosphate transferase"/>
        <s v="TIGR01458 family HAD-type hydrolase"/>
        <s v="DUF4325 domain-containing protein"/>
        <s v="NADH-quinone oxidoreductase subunit NuoB"/>
        <s v="hydrogenase"/>
        <s v="hydrogenase 4 subunit F"/>
        <s v="formate hydrogenlyase"/>
        <s v="hydrogenase 4 subunit B"/>
        <s v="Uma2 family endonuclease"/>
        <s v="MarR family EPS-associated transcriptional regulator"/>
        <s v="GDP-mannose 4,6-dehydratase"/>
        <s v="GDP-L-fucose synthase"/>
        <s v="DUF2887 domain-containing protein"/>
        <s v="FkbM family methyltransferase"/>
        <s v="nodulation protein nolNO"/>
        <s v="NAD-dependent epimerase/dehydratase family protein"/>
        <s v="DUF2442 domain-containing protein"/>
        <s v="glycosyltransferase WbuB"/>
        <s v="O-antigen ligase domain-containing protein"/>
        <s v="capsular polysaccharide biosynthesis protein"/>
        <s v="exopolysaccharide export protein , interruption-N"/>
        <s v="exopolysaccharide export protein , interruption-C"/>
        <s v="sulfate/thiosulfate import ATP-binding protein CysA"/>
        <s v="sulfate ABC transporter permease subunit CysW"/>
        <s v="sulfate ABC transporter permease subunit CysT"/>
        <s v="sodium-translocating pyrophosphatase"/>
        <s v="SCO family protein"/>
        <s v="copper chaperone PCu(A)C"/>
        <s v="DUF4242 domain-containing protein"/>
        <s v="methane monooxygenase component A alpha chain"/>
        <s v="methane monooxygenase component A subunit beta"/>
        <s v="methane monooxygenase regulatory protein B"/>
        <s v="peptide methionine sulfoxide reductase"/>
        <s v="methane monooxygenase component A subunit gamma"/>
        <s v="methane monooxygenase component D"/>
        <s v="methane monooxygenase component C"/>
        <s v="diguanylate cyclase response regulator"/>
        <s v="formate dehydrogenase subunit gamma"/>
        <s v="formate dehydrogenase subunit beta"/>
        <s v="formate dehydrogenase-N subunit alpha"/>
        <s v="protein-L-isoaspartate(D-aspartate) O-methyltransferase"/>
        <s v="RNA 3'-terminal phosphate cyclase"/>
        <s v="DNA polymerase/3'-5' exonuclease PolX"/>
        <s v="metalloprotease"/>
        <s v="YebC/PmpR family DNA-binding transcriptional regulator"/>
        <s v="crossover junction endodeoxyribonuclease RuvC"/>
        <s v="Holliday junction branch migration protein RuvA"/>
        <s v="Holliday junction branch migration DNA helicase RuvB"/>
        <s v="tol-pal system-associated acyl-CoA thioesterase"/>
        <s v="protein TolQ"/>
        <s v="protein TolR"/>
        <s v="cell envelope integrity protein TolA"/>
        <s v="protein TolB"/>
        <s v="peptidoglycan-associated lipoprotein Pal"/>
        <s v="tol-pal system protein YbgF"/>
        <s v="7-carboxy-7-deazaguanine synthase QueE"/>
        <s v="7-cyano-7-deazaguanine synthase"/>
        <s v="glutamate--tRNA ligase 2"/>
        <s v="tRNA-Glu"/>
        <s v="exosortase system-associated protein, TIGR04073 family"/>
        <s v="KR domain-containing protein"/>
        <s v="UbiX family flavin prenyltransferase"/>
        <s v="dihydroorotate dehydrogenase (quinone)"/>
        <s v="DUF447 domain-containing protein"/>
        <s v="dihydropteroate synthase"/>
        <s v="glucose-6-phosphate isomerase"/>
        <s v="argininosuccinate lyase"/>
        <s v="phosphoglycerate kinase"/>
        <s v="HlyC/CorC family transporter"/>
        <s v="6-phosphofructokinase"/>
        <s v="oligopeptidase A"/>
        <s v="rubredoxin"/>
        <s v="Tim44 domain-containing protein"/>
        <s v="protoporphyrinogen oxidase HemJ"/>
        <s v="zinc ribbon domain-containing protein"/>
        <s v="LuxR family transcriptional regulator"/>
        <s v="enoyl-ACP reductase"/>
        <s v="peptide ABC transporter substrate-binding protein"/>
        <s v="phosphoserine phosphatase SerB"/>
        <s v="putative Fe-S cluster assembly protein SufT"/>
        <s v="bifunctional 3-demethylubiquinone 3-O-methyltransferase/2-octaprenyl-6-hydroxy phenol methylase"/>
        <s v="N-ethylammeline chlorohydrolase"/>
        <s v="glutamate racemase"/>
        <s v="outer membrane protein TolC"/>
        <s v="branched-chain amino acid ABC transporter substrate-binding protein"/>
        <s v="2-phenylethanol ABC transporter ATP-binding protein"/>
        <s v="multidrug ABC transporter permease"/>
        <s v="dTDP-glucose 4,6-dehydratase"/>
        <s v="glucose-1-phosphate thymidylyltransferase"/>
        <s v="dTDP-4-dehydrorhamnose 3,5-epimerase"/>
        <s v="dTDP-4-dehydrorhamnose reductase"/>
        <s v="DNA polymerase III subunit alpha"/>
        <s v="N-acetylmuramoyl-L-alanine amidase"/>
        <s v="DUF1269 domain-containing protein"/>
        <s v="ribonuclease T"/>
        <s v="UDP-N-acetylmuramoyl-tripeptide--D-alanyl-D-alanine ligase"/>
        <s v="tRNA (adenosine(37)-N6)-threonylcarbamoyltransferase complex ATPase subunit type 1 TsaE"/>
        <s v="bifunctional ADP-dependent NAD(P)H-hydrate dehydratase/NAD(P)H-hydrate epimerase"/>
        <s v="tRNA epoxyqueuosine(34) reductase QueG"/>
        <s v="DUF2760 domain-containing protein"/>
        <s v="Hsp70 family protein"/>
        <s v="molecular chaperone DnaK"/>
        <s v="nucleoside deaminase"/>
        <s v="BAX inhibitor (BI)-1/YccA family protein"/>
        <s v="polyribonucleotide nucleotidyltransferase"/>
        <s v="30S ribosomal protein S15"/>
        <s v="tRNA pseudouridine synthase B"/>
        <s v="ribosome-binding factor A"/>
        <s v="translation initiation factor IF-2"/>
        <s v="transcription termination/antitermination protein NusA"/>
        <s v="ribosome maturation factor"/>
        <s v="UDP-2,3-diacylglucosamine diphosphatase"/>
        <s v="EF-P lysine aminoacylase GenX"/>
        <s v="elongation factor P"/>
        <s v="EF-P beta-lysylation protein EpmB"/>
        <s v="5'-nucleotidase"/>
        <s v="histidine triad nucleotide-binding protein"/>
        <s v="recombination protein RecR"/>
        <s v="nucleoid-associated protein, YbaB/EbfC family"/>
        <s v="DNA polymerase III subunit gamma/tau"/>
        <s v="signal recognition particle sRNA small type"/>
        <s v="peptidase M48 Ste24p"/>
        <s v="sulfurtransferase TusD"/>
        <s v="sulfurtransferase complex subunit TusC"/>
        <s v="sulfurtransferase complex subunit TusB"/>
        <s v="sulfurtransferase TusE"/>
        <s v="chorismate--pyruvate lyase"/>
        <s v="4-hydroxybenzoate octaprenyltransferase"/>
        <s v="signal recognition particle protein"/>
        <s v="Hg(II)-responsive transcriptional regulator"/>
        <s v="mercury(II) reductase"/>
        <s v="molybdenum transport protein"/>
        <s v="integrase"/>
        <s v="arsenical-resistance protein"/>
        <s v="NADH-quinone oxidoreductase subunit N"/>
        <s v="NADH-quinone oxidoreductase subunit M"/>
        <s v="NADH-quinone oxidoreductase subunit L"/>
        <s v="NADH-quinone oxidoreductase subunit K"/>
        <s v="NADH-quinone oxidoreductase subunit J"/>
        <s v="NADH-quinone oxidoreductase subunit I"/>
        <s v="NADH-quinone oxidoreductase subunit H"/>
        <s v="NADH-quinone oxidoreductase subunit NuoG"/>
        <s v="NADH-quinone oxidoreductase subunit F"/>
        <s v="NADH-quinone oxidoreductase subunit NuoE"/>
        <s v="NADH-quinone oxidoreductase subunit C/D"/>
        <s v="NADH-quinone oxidoreductase subunit B"/>
        <s v="NADH-quinone oxidoreductase subunit A"/>
        <s v="hydrophobe/amphiphile efflux-1 family RND transporter"/>
        <s v="MexE family multidrug efflux RND transporter periplasmic adaptor subunit"/>
        <s v="transporter"/>
        <s v="DUF4115 domain-containing protein"/>
        <s v="bacterioferritin-associated ferredoxin"/>
        <s v="peptide deformylase"/>
        <s v="NADPH-dependent oxidoreductase"/>
        <s v="molybdate ABC transporter substrate-binding protein"/>
        <s v="molybdate ABC transporter permease subunit"/>
        <s v="molybdenum import ATP-binding protein ModC"/>
        <s v="protease HtpX"/>
        <s v="DNA repair protein RadA"/>
        <s v="arsenate reductase ArsC"/>
        <s v="formate dehydrogenase subunit delta"/>
        <s v="sulfurtransferase FdhD"/>
        <s v="formate dehydrogenase subunit alpha"/>
        <s v="arylesterase"/>
        <s v="murein transglycosylase"/>
        <s v="FAD-binding oxidoreductase"/>
        <s v="tRNA-Met"/>
        <s v="D-glycerate dehydrogenase"/>
        <s v="phosphatidylserine decarboxylase proenzyme"/>
        <s v="lipopolysaccharide assembly protein LapB"/>
        <s v="integration host factor subunit beta"/>
        <s v="30S ribosomal protein S1"/>
        <s v="cytidylate kinase"/>
        <s v="3-phosphoshikimate 1-carboxyvinyltransferase"/>
        <s v="prephenate dehydrogenase/arogenate dehydrogenase family protein"/>
        <s v="histidinol-phosphate aminotransferase"/>
        <s v="prephenate dehydratase"/>
        <s v="3-phosphoserine/phosphohydroxythreonine transaminase"/>
        <s v="DNA gyrase subunit A"/>
        <s v="glycosyl transferase family 2"/>
        <s v="chain length determinant protein"/>
        <s v="capsule biosynthesis protein CapA"/>
        <s v="anti-sigma factor antagonist"/>
        <s v="glycosyltransferase family 4 protein"/>
        <s v="colanic acid biosynthesis glycosyltransferase WcaL"/>
        <s v="sugar transferase"/>
        <s v="ATP-binding protein"/>
        <s v="SulP family inorganic anion transporter"/>
        <s v="pyrroloquinoline quinone precursor peptide PqqA"/>
        <s v="pyrroloquinoline quinone biosynthesis protein B"/>
        <s v="pyrroloquinoline quinone biosynthesis protein PqqC"/>
        <s v="pyrroloquinoline quinone biosynthesis protein PqqD"/>
        <s v="coenzyme PQQ synthesis protein E"/>
        <s v="DNA polymerase III subunit delta"/>
        <s v="leucine--tRNA ligase"/>
        <s v="apolipoprotein N-acyltransferase"/>
        <s v="endoribonuclease YbeY"/>
        <s v="tRNA (N6-isopentenyl adenosine(37)-C2)-methylthiotransferase MiaB"/>
        <s v="DNA repair protein RecO"/>
        <s v="GTPase Era"/>
        <s v="ribonuclease 3"/>
        <s v="DUF4845 domain-containing protein"/>
        <s v="signal peptidase I"/>
        <s v="elongation factor 4"/>
        <s v="PDZ domain-containing protein"/>
        <s v="sigma factor regulator MucC"/>
        <s v="sigma-E factor regulatory protein"/>
        <s v="RNA polymerase sigma factor RpoE"/>
        <s v="L-aspartate oxidase"/>
        <s v="4-alpha-glucanotransferase"/>
        <s v="glucose-1-phosphate adenylyltransferase"/>
        <s v="glycogen-branching enzyme"/>
        <s v="glycogen synthase"/>
        <s v="signal peptide peptidase SppA"/>
        <s v="23S rRNA pseudouridine(955/2504/2580) synthase RluC"/>
        <s v="ribonuclease E/G"/>
        <s v="ATP-dependent RNA helicase HrpA"/>
        <s v="nodulation protein NodJ"/>
        <s v="twin-arginine translocase subunit TatC"/>
        <s v="twin-arginine translocase subunit TatB"/>
        <s v="twin-arginine translocase TatA/TatE family subunit"/>
        <s v="2,3,4,5-tetrahydropyridine-2,6-dicarboxylate N-succinyltransferase"/>
        <s v="succinyldiaminopimelate transaminase"/>
        <s v="DUF1552 domain-containing protein"/>
        <s v="DUF1592 domain-containing protein"/>
        <s v="NAD(P)/FAD-dependent oxidoreductase"/>
        <s v="glycolate oxidase iron-sulfur subunit"/>
        <s v="glycolate oxidase subunit GlcE"/>
        <s v="rhomboid family intramembrane serine protease"/>
        <s v="sulfite dehydrogenase"/>
        <s v="IS200/IS605 family transposase"/>
        <s v="tetratricopeptide repeat-containing protein"/>
        <s v="tetratricopeptide repeat protein"/>
        <s v="sodium/hydrogen exchanger family protein"/>
        <s v="4'-phosphopantetheinyl transferase"/>
        <s v="MxaK protein"/>
        <s v="DUF2905 domain-containing protein"/>
        <s v="tRNA (guanosine(46)-N7)-methyltransferase TrmB"/>
        <s v="YggT family protein"/>
        <s v="pyrroline-5-carboxylate reductase"/>
        <s v="YggS family pyridoxal phosphate-dependent enzyme"/>
        <s v="type IV pili twitching motility protein PilT"/>
        <s v="twitching motility protein PilT"/>
        <s v="succinate dehydrogenase assembly factor 2"/>
        <s v="succinate dehydrogenase iron-sulfur subunit"/>
        <s v="class II fumarate hydratase"/>
        <s v="glutaredoxin family protein"/>
        <s v="methionine synthase"/>
        <s v="DUF2970 domain-containing protein"/>
        <s v="succinate dehydrogenase, cytochrome b556 subunit"/>
        <s v="succinate dehydrogenase, hydrophobic membrane anchor protein"/>
        <s v="succinate dehydrogenase flavoprotein subunit"/>
        <s v="DUF2726 domain-containing protein"/>
        <s v="arsenate reductase"/>
        <s v="succinyl-diaminopimelate desuccinylase"/>
        <s v="3-mercaptopyruvate sulfurtransferase"/>
        <s v="F0F1 ATP synthase subunit beta"/>
        <s v="DUF4340 domain-containing protein"/>
        <s v="molybdopterin molybdenumtransferase MoeA"/>
        <s v="long-chain fatty acid--CoA ligase"/>
        <s v="NAD(P)-dependent alcohol dehydrogenase"/>
        <s v="penicillin-binding protein 1C"/>
        <s v="beta-glucosidase"/>
        <s v="ATP-dependent DNA helicase"/>
        <s v="peptidyl-prolyl cis-trans isomerase"/>
        <s v="phosphoketolase"/>
        <s v="acetate/propionate family kinase"/>
        <s v="DUF2058 domain-containing protein"/>
        <s v="RluA family pseudouridine synthase"/>
        <s v="nuclease"/>
        <s v="multidrug transporter"/>
        <s v="multidrug efflux RND transporter permease subunit"/>
        <s v="DUF1956 domain-containing protein"/>
        <s v="HypC/HybG/HupF family hydrogenase formation chaperone"/>
        <s v="hydrogenase maturation nickel metallochaperone HypA"/>
        <s v="hydrogenase accessory protein HypB"/>
        <s v="hydrogenase formation protein HypD"/>
        <s v="carbamoyltransferase HypF"/>
        <s v="DUF2779 domain-containing protein"/>
        <s v="NYN domain-containing protein"/>
        <s v="recombinase family protein"/>
        <s v="DNA cytosine methyltransferase"/>
        <s v="very short patch repair endonuclease"/>
        <s v="AbrB/MazE/SpoVT family DNA-binding domain-containing protein"/>
        <s v="PIN domain-containing protein"/>
        <s v="NAD-dependent protein deacylase"/>
        <s v="chromosomal replication initiator protein DnaA"/>
        <s v="PspC domain-containing protein"/>
        <s v="mechanosensitive ion channel family protein"/>
        <s v="toxic anion resistance protein"/>
        <s v="ribonucleoside-diphosphate reductase subunit alpha"/>
        <s v="cytochrome b"/>
        <s v="ribonucleotide-diphosphate reductase subunit beta"/>
        <s v="VanZ family protein"/>
        <s v="fatty acid desaturase"/>
        <s v="iron-containing redox enzyme family protein"/>
        <s v="septation protein A"/>
        <s v="DUF1244 domain-containing protein"/>
        <s v="lactoylglutathione lyase"/>
        <s v="phosphatidylglycerophosphatase A"/>
        <s v="thiamine-phosphate kinase"/>
        <s v="N utilization substance protein B"/>
        <s v="6,7-dimethyl-8-ribityllumazine synthase"/>
        <s v="bifunctional 3,4-dihydroxy-2-butanone-4-phosphate synthase/GTP cyclohydrolase II"/>
        <s v="riboflavin synthase"/>
        <s v="bifunctional diaminohydroxyphosphoribosylaminopyrimidine deaminase/5-amino-6-(5-phosphoribosylamino)uracil reductase RibD"/>
        <s v="transcriptional regulator NrdR"/>
        <s v="serine hydroxymethyltransferase"/>
        <s v="methyl-accepting chemotaxis protein"/>
        <s v="ABC transporter substrate-binding protein"/>
        <s v="xanthine/uracil permease"/>
        <s v="pyridoxine 5'-phosphate synthase"/>
        <s v="tRNA dihydrouridine(20/20a) synthase DusA"/>
        <s v="GTP cyclohydrolase I FolE"/>
        <s v="ferrochelatase"/>
        <s v="penicillin-binding protein 1B"/>
        <s v="ABC transporter ATP-binding protein/permease"/>
        <s v="hydrogenase expression/formation protein HypE"/>
        <s v="tRNA-Cys"/>
        <s v="glutamine synthetase"/>
        <s v="8-oxo-dGTP diphosphatase MutT"/>
        <s v="bifunctional glutamate N-acetyltransferase/amino-acid N-acetyltransferase"/>
        <s v="protein translocase subunit SecA"/>
        <s v="excinuclease ABC subunit UvrC"/>
        <s v="CDP-diacylglycerol--glycerol-3-phosphate 3-phosphatidyltransferase"/>
        <s v="DUF853 domain-containing protein"/>
        <s v="penicillin-insensitive murein endopeptidase"/>
        <s v="tRNA (adenosine(37)-N6)-dimethylallyltransferase MiaA"/>
        <s v="DNA mismatch repair endonuclease MutL"/>
        <s v="thioredoxin-disulfide reductase"/>
        <s v="DNA translocase FtsK"/>
        <s v="ubiquinone-binding protein"/>
        <s v="flavodoxin"/>
        <s v="tRNA (N(6)-L-threonylcarbamoyladenosine(37)-C(2))-methylthiotransferase MtaB"/>
        <s v="sulfate transporter CysZ"/>
        <s v="two-component system response regulator GlrR"/>
        <s v="sensor histidine kinase"/>
        <s v="phosphoribosylpyrophosphate synthetase"/>
        <s v="thymidine phosphorylase"/>
        <s v="DUF2076 domain-containing protein"/>
        <s v="MarC family protein"/>
        <s v="cytochrome c biogenesis protein"/>
        <s v="ZIP family metal transporter"/>
        <s v="alanine racemase"/>
        <s v="replicative DNA helicase"/>
        <s v="bifunctional heptose 7-phosphate kinase/heptose 1-phosphate adenyltransferase"/>
        <s v="prolyl aminopeptidase"/>
        <s v="CoA ester lyase"/>
        <s v="sulfurtransferase"/>
        <s v="D-tyrosyl-tRNA(Tyr) deacylase"/>
        <s v="tRNA dihydrouridine synthase DusB"/>
        <s v="Fis family transcriptional regulator"/>
        <s v="bifunctional phosphoribosylaminoimidazolecarboxamide formyltransferase/IMP cyclohydrolase PurH"/>
        <s v="4Fe-4S dicluster domain-containing protein"/>
        <s v="S-adenosylmethionine decarboxylase proenzyme"/>
        <s v="OsmC family protein"/>
        <s v="FAD-binding monooxygenase"/>
        <s v="NAD-dependent succinate-semialdehyde dehydrogenase"/>
        <s v="FAD-linked oxidase"/>
        <s v="DUF2459 domain-containing protein"/>
        <s v="universal stress protein"/>
        <s v="sodium/hydrogen exchanger"/>
        <s v="ATPase"/>
        <s v="OpgC domain-containing protein"/>
        <s v="aspartate--tRNA ligase"/>
        <s v="heme A synthase"/>
        <s v="type III pantothenate kinase"/>
        <s v="biotin--[acetyl-CoA-carboxylase] ligase"/>
        <s v="adenylosuccinate lyase"/>
        <s v="tRNA 2-thiouridine(34) synthase MnmA"/>
        <s v="ATP-dependent Clp protease adaptor ClpS"/>
        <s v="ATP-dependent Clp protease ATP-binding subunit ClpA"/>
        <s v="translation initiation factor IF-1"/>
        <s v="arginyltransferase"/>
        <s v="leucyl/phenylalanyl-tRNA--protein transferase"/>
        <s v="energy-dependent translational throttle protein EttA"/>
        <s v="DUF815 domain-containing protein"/>
        <s v="particulate methane monooxygenase subunit alpha"/>
        <s v="particulate methane monooxygenase subunit beta"/>
        <s v="DUF4202 domain-containing protein"/>
        <s v="dienelactone hydrolase family protein"/>
        <s v="acetyl-CoA carboxylase carboxyl transferase subunit alpha"/>
        <s v="tRNA(Ile)-lysidine synthetase"/>
        <s v="fatty acid cis/trans isomerase"/>
        <s v="U32 family peptidase"/>
        <s v="ribonuclease"/>
        <s v="ATP:cob(I)alamin adenosyltransferase"/>
        <s v="4-hydroxy-3-methylbut-2-enyl diphosphate reductase"/>
        <s v="exodeoxyribonuclease VII large subunit"/>
        <s v="OmpA family protein"/>
        <s v="GNAT family acetyltransferase"/>
        <s v="amidohydrolase"/>
        <s v="EamA/RhaT family transporter"/>
        <s v="DUF2231 domain-containing protein"/>
        <s v="dinitrogenase reductase ADP-ribosyltransferase-like protein"/>
        <s v="serine O-acetyltransferase"/>
        <s v="DUF1611 domain-containing protein"/>
        <s v="dipeptide epimerase"/>
        <s v="DUF2721 domain-containing protein"/>
        <s v="NAD-dependent malic enzyme"/>
        <s v="acetolactate synthase AlsS"/>
        <s v="alpha-acetolactate decarboxylase"/>
        <s v="attachment protein"/>
        <s v="virulence factor SrfB"/>
        <s v="phosphoglucosamine mutase"/>
        <s v="ribosomal RNA large subunit methyltransferase E"/>
        <s v="ribosome assembly RNA-binding protein YhbY"/>
        <s v="transcription elongation factor GreA"/>
        <s v="carbamoyl-phosphate synthase large subunit"/>
        <s v="carbamoyl-phosphate synthase small subunit"/>
        <s v="4-hydroxy-tetrahydrodipicolinate reductase"/>
        <s v="molecular chaperone DnaJ"/>
        <s v="nucleotide exchange factor GrpE"/>
        <s v="HrcA family transcriptional regulator"/>
        <s v="NAD(+) kinase"/>
        <s v="DNA repair protein RecN"/>
        <s v="agmatine deiminase family protein"/>
        <s v="apolipoprotein acyltransferase"/>
        <s v="transcription-repair coupling factor"/>
        <s v="DUF3175 domain-containing protein"/>
        <s v="DNA helicase RecQ"/>
        <s v="riboflavin biosynthesis protein RibD"/>
        <s v="ubiquinone biosynthesis protein UbiB"/>
        <s v="dicarboxylate/amino acid:cation symporter"/>
        <s v="bile acid:sodium symporter family protein"/>
        <s v="homoserine O-succinyltransferase"/>
        <s v="nicotinate-nicotinamide nucleotide adenylyltransferase"/>
        <s v="gamma-glutamyl-phosphate reductase"/>
        <s v="non-ribosomal peptide synthetase"/>
        <s v="DUF2188 domain-containing protein"/>
        <s v="type I restriction-modification system subunit M"/>
        <s v="toxin Fic"/>
        <s v="histidinol-phosphatase"/>
        <s v="ATP-dependent DNA helicase RecG"/>
        <s v="23S rRNA (uracil(1939)-C(5))-methyltransferase RlmD"/>
        <s v="cysteine synthase CysM"/>
        <s v="FMN-binding protein"/>
        <s v="cation transporter E1-E2 family ATPase"/>
        <s v="23S rRNA (adenine(2030)-N(6))-methyltransferase RlmJ"/>
        <s v="CHAD domain-containing protein"/>
        <s v="bifunctional (p)ppGpp synthetase/guanosine-3',5'-bis(diphosphate) 3'-pyrophosphohydrolase"/>
        <s v="glycerophosphoryl diester phosphodiesterase"/>
        <s v="carbohydrate ABC transporter permease"/>
        <s v="low affinity iron permease family protein"/>
        <s v="ChrB domain-containing protein"/>
        <s v="magnesium-translocating P-type ATPase"/>
        <s v="enolase"/>
        <s v="sugar ABC transporter sugar-binding protein"/>
        <s v="sugar ABC transporter permease"/>
        <s v="molybdenum cofactor guanylyltransferase"/>
        <s v="DUF302 domain-containing protein"/>
        <s v="META domain-containing protein"/>
        <s v="GTP 3',8-cyclase MoaA"/>
        <s v="phosphogluconate dehydrogenase (NADP(+)-dependent, decarboxylating)"/>
        <s v="2-oxoglutarate dehydrogenase E1 component"/>
        <s v="dihydrolipoyllysine-residue succinyltransferase"/>
        <s v="polyphosphate kinase 1"/>
        <s v="peptide-methionine (R)-S-oxide reductase"/>
        <s v="ClpXP protease specificity-enhancing factor"/>
        <s v="stringent starvation protein A"/>
        <s v="ubiquinol--cytochrome c reductase cytochrome c1"/>
        <s v="cytochrome bc complex cytochrome b subunit"/>
        <s v="ubiquinol-cytochrome c reductase iron-sulfur subunit"/>
        <s v="histidinol dehydrogenase"/>
        <s v="ATP phosphoribosyltransferase"/>
        <s v="UDP-N-acetylglucosamine 1-carboxyvinyltransferase"/>
        <s v="outer membrane lipid asymmetry maintenance protein MlaD"/>
        <s v="phospholipid ABC transporter ATP-binding protein MlaF"/>
        <s v="serine--tRNA ligase"/>
        <s v="fluoride efflux transporter CrcB"/>
        <s v="S-methyl-5-thioribose-1-phosphate isomerase"/>
        <s v="23S rRNA (guanosine(2251)-2'-O)-methyltransferase RlmB"/>
        <s v="ribonuclease R"/>
        <s v="adenylosuccinate synthetase"/>
        <s v="ATP phosphoribosyltransferase regulatory subunit"/>
        <s v="GTPase HflX"/>
        <s v="RNA-binding protein Hfq"/>
        <s v="beta-hexosaminidase"/>
        <s v="hypoxanthine-guanine phosphoribosyltransferase"/>
        <s v="S-methyl-5'-thioinosine phosphorylase"/>
        <s v="sulfur compound-chelating protein SoxY"/>
        <s v="thiosulfate oxidation carrier complex protein SoxZ"/>
        <s v="peptide chain release factor 3"/>
        <s v="TatD family deoxyribonuclease"/>
        <s v="type 4 fimbrial biogenesis protein PilZ"/>
        <s v="DNA polymerase III subunit delta'"/>
        <s v="thymidylate kinase"/>
        <s v="endolytic transglycosylase MltG"/>
        <s v="aminodeoxychorismate lyase"/>
        <s v="[acyl-carrier-protein] S-malonyltransferase"/>
        <s v="3-oxoacyl-ACP synthase III"/>
        <s v="phosphate acyltransferase"/>
        <s v="50S ribosomal protein L32"/>
        <s v="DUF4124 domain-containing protein"/>
        <s v="phosphoribosylglycinamide formyltransferase 2"/>
        <s v="calx-beta domain-contains protein"/>
        <s v="bilirubin oxidase"/>
        <s v="copper resistance protein NlpE"/>
        <s v="proline--tRNA ligase"/>
        <s v="HslU--HslV peptidase proteolytic subunit"/>
        <s v="HslU--HslV peptidase ATPase subunit"/>
        <s v="DUF971 domain-containing protein"/>
        <s v="ubiquinone/menaquinone biosynthesis C-methyltransferase UbiE"/>
        <s v="ubiquinone biosynthesis regulatory protein kinase UbiB"/>
        <s v="thioredoxin family protein"/>
        <s v="DNA-directed RNA polymerase subunit omega"/>
        <s v="bifunctional GTP diphosphokinase/guanosine-3',5'-bis(diphosphate) 3'-diphosphatase"/>
        <s v="RidA family protein"/>
        <s v="DNA helicase RecG"/>
        <s v="ribosome silencing factor"/>
        <s v="lytic transglycosylase"/>
        <s v="redox-regulated ATPase YchF"/>
        <s v="mannose-1-phosphate guanylyltransferase/mannose-6-phosphate isomerase"/>
        <s v="3-deoxy-D-manno-octulosonic acid transferase"/>
        <s v="50S ribosomal protein L9"/>
        <s v="30S ribosomal protein S18"/>
        <s v="30S ribosomal protein S6"/>
        <s v="glutamate synthase large subunit"/>
        <s v="glutamate synthase subunit beta"/>
        <s v="potassium transporter Trk"/>
        <s v="RNA polymerase sigma factor RpoS"/>
        <s v="acetate--CoA ligase"/>
        <s v="nitrogen regulatory protein P-II 1"/>
        <s v="MarR family transcriptional regulator"/>
        <s v="polyamine aminopropyltransferase"/>
        <s v="biosynthetic arginine decarboxylase"/>
        <s v="glycine--tRNA ligase subunit alpha"/>
        <s v="glycine--tRNA ligase subunit beta"/>
        <s v="D-glycero-beta-D-manno-heptose-1,7-bisphosphate 7-phosphatase"/>
        <s v="circularly permuted type 2 ATP-grasp protein"/>
        <s v="alpha-E domain-containing protein"/>
        <s v="nitrite/sulfite reductase"/>
        <s v="DUF934 domain-containing protein"/>
        <s v="aspartate-semialdehyde dehydrogenase"/>
        <s v="3-isopropylmalate dehydrogenase"/>
        <s v="3-isopropylmalate dehydratase small subunit"/>
        <s v="3-isopropylmalate dehydratase large subunit"/>
        <s v="adenylate kinase"/>
        <s v="superoxide dismutase"/>
        <s v="dihydroorotase"/>
        <s v="ABC transporter"/>
        <s v="ornithine carbamoyltransferase"/>
        <s v="TIGR04211 family SH3 domain-containing protein"/>
        <s v="dihydroxy-acid dehydratase"/>
        <s v="acetylornithine deacetylase"/>
        <s v="amino-acid N-acetyltransferase"/>
        <s v="3',5'-cyclic-AMP phosphodiesterase"/>
        <s v="RNA pyrophosphohydrolase"/>
        <s v="HAD-IB family hydrolase"/>
        <s v="sulfurtransferase TusA family protein"/>
        <s v="siroheme synthase"/>
        <s v="DNA gyrase inhibitor YacG"/>
        <s v="cell division protein ZapD"/>
        <s v="dephospho-CoA kinase"/>
        <s v="prepilin peptidase"/>
        <s v="type II secretion system F family protein"/>
        <s v="type IV-A pilus assembly ATPase PilB"/>
        <s v="valine--tRNA ligase"/>
        <s v="DNA polymerase III subunit chi"/>
        <s v="cytosol aminopeptidase"/>
        <s v="LPS export ABC transporter permease LptF"/>
        <s v="LPS export ABC transporter permease LptG"/>
        <s v="RDD family protein"/>
        <s v="non-ribosomal peptide synthase"/>
        <s v="murein transglycosylase B"/>
        <s v="transglycosylase"/>
        <s v="rhodanese"/>
        <s v="glycoside hydrolase family 57"/>
        <s v="Crp/Fnr family transcriptional regulator"/>
        <s v="Ppx/GppA family phosphatase"/>
        <s v="multicopper oxidase"/>
        <s v="MexH family multidrug efflux RND transporter periplasmic adaptor subunit"/>
        <s v="glutaredoxin 3"/>
        <s v="thioredoxin TrxC"/>
        <s v="DNA helicase Rep"/>
        <s v="glycine zipper 2TM domain-containing protein"/>
        <s v="gamma-glutamyltransferase"/>
        <s v="DUF1294 domain-containing protein"/>
        <s v="pyridine nucleotide-disulfide oxidoreductase"/>
        <s v="molybdenum cofactor biosynthesis protein B"/>
        <s v="error-prone DNA polymerase"/>
        <s v="DNA polymerase Y family protein"/>
        <s v="translesion DNA synthesis-associated protein ImuA"/>
        <s v="LexA repressor"/>
        <s v="exo-alpha-sialidase"/>
        <s v="zinc ABC transporter substrate-binding protein"/>
        <s v="TIGR00730 family Rossman fold protein"/>
        <s v="Slp family hypothetical protein"/>
        <s v="short-chain dehydrogenase"/>
        <s v="RNase P RNA component class A"/>
        <s v="alkaline phosphatase"/>
        <s v="phospholipid carrier-dependent glycosyltransferase"/>
        <s v="GtrA family protein"/>
        <s v="ankryin"/>
        <s v="cytochrome c' family protein"/>
        <s v="excinuclease ABC subunit B"/>
        <s v="pyridoxal phosphate-dependent aminotransferase"/>
        <s v="UTP--glucose-1-phosphate uridylyltransferase"/>
        <s v="adenylyl-sulfate kinase"/>
        <s v="23S rRNA pseudouridylate synthase B"/>
        <s v="SMC-Scp complex subunit ScpB"/>
        <s v="chromosome segregation protein ScpA"/>
        <s v="site-2 protease family protein"/>
        <s v="threonylcarbamoyl-AMP synthase"/>
        <s v="tRNA (adenosine(37)-N6)-threonylcarbamoyltransferase complex dimerization subunit type 1 TsaB"/>
        <s v="molybdopterin-synthase adenylyltransferase MoeB"/>
        <s v="sensor histidine kinase KdpD"/>
        <s v="potassium-transporting ATPase subunit C"/>
        <s v="K(+)-transporting ATPase subunit B"/>
        <s v="potassium-transporting ATPase A chain"/>
        <s v="K(+)-transporting ATPase subunit F"/>
        <s v="formate--tetrahydrofolate ligase"/>
        <s v="class D beta-lactamase"/>
        <s v="phosphatase PAP2 family protein"/>
        <s v="cyclopropane-fatty-acyl-phospholipid synthase"/>
        <s v="PKD domain-containing protein"/>
        <s v="ShlB/FhaC/HecB family hemolysin secretion/activation protein"/>
        <s v="filamentous hemagglutinin N-terminal domain-containing protein"/>
        <s v="DUF2341 domain-containing protein"/>
        <s v="50S ribosomal protein L21"/>
        <s v="50S ribosomal protein L27"/>
        <s v="GTPase ObgE"/>
        <s v="glutamate 5-kinase"/>
        <s v="30S ribosomal protein S20"/>
        <s v="murein biosynthesis integral membrane protein MurJ"/>
        <s v="bifunctional riboflavin kinase/FAD synthetase"/>
        <s v="isoleucine--tRNA ligase"/>
        <s v="lipoprotein signal peptidase"/>
        <s v="HlyD family secretion protein"/>
        <s v="cytochrome c553"/>
        <s v="5-methyltetrahydropteroyltriglutamate--homocysteine methyltransferase"/>
        <s v="glyoxalase/bleomycin resistance/dioxygenase family protein"/>
        <s v="pirin family protein"/>
        <s v="acetolactate synthase 3 large subunit"/>
        <s v="acetolactate synthase small subunit"/>
        <s v="ketol-acid reductoisomerase"/>
        <s v="CDP-diacylglycerol--serine O-phosphatidyltransferase"/>
        <s v="2-isopropylmalate synthase"/>
        <s v="uracil-DNA glycosylase"/>
        <s v="ribosomal-protein-alanine N-acetyltransferase"/>
        <s v="class II glutamine amidotransferase"/>
        <s v="hemerythrin domain-containing protein"/>
        <s v="esterase"/>
        <s v="cobalamin biosynthesis protein"/>
        <s v="threonine-phosphate decarboxylase"/>
        <s v="5,6-dimethylbenzimidazole synthase"/>
        <s v="cobyrinate a,c-diamide synthase"/>
        <s v="cob(I)yrinic acid a,c-diamide adenosyltransferase"/>
        <s v="ferredoxin protein"/>
        <s v="precorrin-3B C(17)-methyltransferase"/>
        <s v="cobalamin biosynthesis protein CbiG"/>
        <s v="precorrin-2 C(20)-methyltransferase"/>
        <s v="bifunctional cobalt-precorrin-7 (C(5))-methyltransferase/cobalt-precorrin-6B (C(15))-methyltransferase"/>
        <s v="cobalt-precorrin-5B (C(1))-methyltransferase"/>
        <s v="precorrin-8X methylmutase"/>
        <s v="sirohydrochlorin chelatase"/>
        <s v="precorrin-4 C(11)-methyltransferase"/>
        <s v="cobyric acid synthase CobQ"/>
        <s v="histidine decarboxylase"/>
        <s v="tRNA (cmo5U34)-methyltransferase"/>
        <s v="poly(A) polymerase"/>
        <s v="2-amino-4-hydroxy-6-hydroxymethyldihydropteridine diphosphokinase"/>
        <s v="3-methyl-2-oxobutanoate hydroxymethyltransferase"/>
        <s v="pantoate--beta-alanine ligase"/>
        <s v="aspartate 1-decarboxylase"/>
        <s v="GTP cyclohydrolase I FolE2"/>
        <s v="formylmethanofuran dehydrogenase subunit A"/>
        <s v="transctiptional regulator"/>
        <s v="RND transporter"/>
        <s v="DUF1697 domain-containing protein"/>
        <s v="DUF4082 domain-containing protein"/>
        <s v="aspartate carbamoyltransferase"/>
        <s v="bifunctional pyr operon transcriptional regulator/uracil phosphoribosyltransferase PyrR"/>
        <s v="Holliday junction resolvase RuvX"/>
        <s v="YqgE/AlgH family protein"/>
        <s v="glutathione synthase"/>
        <s v="50S ribosomal protein L28"/>
        <s v="50S ribosomal protein L33"/>
        <s v="serine endoprotease DegQ"/>
        <s v="branched-chain amino acid transaminase"/>
        <s v="glutamine-synthetase adenylyltransferase"/>
        <s v="50S ribosomal protein L17"/>
        <s v="DNA-directed RNA polymerase subunit alpha"/>
        <s v="30S ribosomal protein S4"/>
        <s v="30S ribosomal protein S11"/>
        <s v="30S ribosomal protein S13"/>
        <s v="50S ribosomal protein L36"/>
        <s v="preprotein translocase subunit SecY"/>
        <s v="50S ribosomal protein L15"/>
        <s v="50S ribosomal protein L30"/>
        <s v="30S ribosomal protein S5"/>
        <s v="50S ribosomal protein L18"/>
        <s v="50S ribosomal protein L6"/>
        <s v="30S ribosomal protein S8"/>
        <s v="30S ribosomal protein S14"/>
        <s v="50S ribosomal protein L5"/>
        <s v="50S ribosomal protein L24"/>
        <s v="50S ribosomal protein L14"/>
        <s v="30S ribosomal protein S17"/>
        <s v="50S ribosomal protein L29"/>
        <s v="50S ribosomal protein L16"/>
        <s v="30S ribosomal protein S3"/>
        <s v="50S ribosomal protein L22"/>
        <s v="30S ribosomal protein S19"/>
        <s v="50S ribosomal protein L2"/>
        <s v="50S ribosomal protein L23"/>
        <s v="50S ribosomal protein L4"/>
        <s v="50S ribosomal protein L3"/>
        <s v="30S ribosomal protein S10"/>
        <s v="30S ribosomal protein S7"/>
        <s v="30S ribosomal protein S12"/>
        <s v="tRNA-Asn"/>
        <s v="ribonuclease D"/>
        <s v="YncE family protein"/>
        <s v="exodeoxyribonuclease I"/>
        <s v="NADH:ubiquinone reductase (Na(+)-transporting) subunit F"/>
        <s v="NADH:ubiquinone reductase (Na(+)-transporting) subunit E"/>
        <s v="NADH:ubiquinone reductase (Na(+)-transporting) subunit D"/>
        <s v="Na(+)-translocating NADH-quinone reductase subunit C"/>
        <s v="NADH:ubiquinone reductase (Na(+)-transporting) subunit B"/>
        <s v="NADH:ubiquinone reductase (Na(+)-transporting) subunit A"/>
        <s v="diacylglyceryl transferase"/>
        <s v="nitric oxide reductase"/>
        <s v="HPP family protein"/>
        <s v="cytochrome c'"/>
        <s v="DUF423 domain-containing protein"/>
        <s v="DUF4266 domain-containing protein"/>
        <s v="DUF3570 domain-containing protein"/>
        <s v="sulfotransferase family protein"/>
        <s v="UPF0016 domain-containing protein"/>
        <s v="5'-nucleotidase SurE"/>
        <s v="DUF721 domain-containing protein"/>
        <s v="UDP-3-O-[3-hydroxymyristoyl] N-acetylglucosamine deacetylase"/>
        <s v="cell division protein FtsZ"/>
        <s v="cell division protein FtsA"/>
        <s v="cell division protein FtsQ"/>
        <s v="D-alanine--D-alanine ligase"/>
        <s v="UDP-N-acetylenolpyruvoylglucosamine reductase"/>
        <s v="UDP-N-acetylmuramate--L-alanine ligase"/>
        <s v="undecaprenyldiphospho-muramoylpentapeptide beta-N- acetylglucosaminyltransferase"/>
        <s v="cell division protein FtsW"/>
        <s v="UDP-N-acetylmuramoyl-L-alanine--D-glutamate ligase"/>
        <s v="phospho-N-acetylmuramoyl-pentapeptide-transferase"/>
        <s v="UDP-N-acetylmuramoyl-L-alanyl-D-glutamate--2,6-diaminopimelate ligase"/>
        <s v="cell division protein"/>
        <s v="cell division protein FtsL"/>
        <s v="16S rRNA (cytosine(1402)-N(4))-methyltransferase RsmH"/>
        <s v="division/cell wall cluster transcriptional repressor MraZ"/>
        <s v="DNA ligase (NAD(+)) LigA"/>
        <s v="cell division protein ZipA"/>
        <s v="chromosome partition protein Smc"/>
        <s v="NADPH-dependent 7-cyano-7-deazaguanine reductase QueF"/>
        <s v="MOSC domain-containing protein"/>
        <s v="ribonuclease HII"/>
        <s v="beta-hydroxyacyl-ACP dehydratase"/>
        <s v="outer membrane protein assembly factor BamA"/>
        <s v="NAD-dependent epimerase"/>
        <s v="molybdopterin-guanine dinucleotide biosynthesis protein B"/>
        <s v="UDP-glucose 4-epimerase GalE"/>
        <s v="CYTH domain-containing protein"/>
        <s v="DUF4440 domain-containing protein"/>
        <s v="superoxide dismutase [Fe]"/>
        <s v="gamma-glutamylcyclotransferase"/>
        <s v="acyl-[ACP]--phospholipid O-acyltransferase"/>
        <s v="lysophospholipid transporter LplT"/>
        <s v="DUF2782 domain-containing protein"/>
        <s v="glutamate--cysteine ligase"/>
        <s v="phosphoadenylyl-sulfate reductase"/>
        <s v="HTH-type transcriptional regulator CysB"/>
        <s v="ferredoxin family protein"/>
        <s v="inositol monophosphatase family protein"/>
        <s v="GTP cyclohydrolase II"/>
        <s v="thioredoxin domain-containing protein"/>
        <s v="sodium ion-translocating decarboxylase subunit beta"/>
        <s v="oxaloacetate decarboxylase subunit alpha"/>
        <s v="oxaloacetate decarboxylase subunit gamma"/>
        <s v="4-hydroxy-3-methylbut-2-en-1-yl diphosphate synthase (flavodoxin)"/>
        <s v="DUF455 domain-containing protein"/>
        <s v="bifunctional aconitate hydratase 2/2-methylisocitrate dehydratase"/>
        <s v="acetoin utilization protein"/>
        <s v="UDP-glucose/GDP-mannose dehydrogenase family protein"/>
        <s v="O-succinylhomoserine sulfhydrylase"/>
        <s v="amidophosphoribosyltransferase"/>
        <s v="colicin V production CvpA"/>
        <s v="SPOR domain-containing protein"/>
        <s v="bifunctional tetrahydrofolate synthase/dihydrofolate synthase"/>
        <s v="acetyl-CoA carboxylase carboxyl transferase subunit beta"/>
        <s v="tryptophan synthase subunit alpha"/>
        <s v="tryptophan synthase subunit beta"/>
        <s v="phosphoribosylanthranilate isomerase"/>
        <s v="tRNA pseudouridine(38-40) synthase TruA"/>
        <s v="Rrf2 family transcriptional regulator"/>
        <s v="group 1 truncated hemoglobin"/>
        <s v="oxygenase"/>
        <s v="H(+)/Cl(-) exchange transporter ClcA"/>
        <s v="acid phosphatase"/>
        <s v="CTP synthetase"/>
        <s v="2-dehydro-3-deoxyphosphooctonate aldolase"/>
        <s v="cell division protein FtsB"/>
        <s v="2-C-methyl-D-erythritol 4-phosphate cytidylyltransferase"/>
        <s v="2-C-methyl-D-erythritol 2,4-cyclodiphosphate synthase"/>
        <s v="tRNA pseudouridine(13) synthase TruD"/>
        <s v="arsenate reductase (glutaredoxin)"/>
        <s v="NAD(P)H:quinone oxidoreductase"/>
        <s v="DnaA regulatory inactivator Hda"/>
        <s v="2-dehydropantoate 2-reductase"/>
        <s v="tryptophan--tRNA ligase"/>
        <s v="PilZ domain-containing protein"/>
        <s v="6-carboxytetrahydropterin synthase"/>
        <s v="DUF1249 domain-containing protein"/>
        <s v="5-(carboxyamino)imidazole ribonucleotide synthase"/>
        <s v="5-(carboxyamino)imidazole ribonucleotide mutase"/>
        <s v="RNA polymerase-associated protein RapA"/>
        <s v="S41 family peptidase"/>
        <s v="peptidase M23"/>
        <s v="rhodanese-like domain-containing protein"/>
        <s v="protein-export protein SecB"/>
        <s v="NAD(P)H-dependent glycerol-3-phosphate dehydrogenase"/>
        <s v="tRNA (uridine(34)/cytosine(34)/5-carboxymethylaminomethyluridine(34)-2'-O)-methyltransferase TrmL"/>
        <s v="nitrogen regulation protein NR(I)"/>
        <s v="nitrogen regulation protein NR(II)"/>
        <s v="ribonucleotide reductase"/>
        <s v="VCBS repeat-containing protein"/>
        <s v="decaprenyl-phosphate phosphoribosyltransferase"/>
        <s v="DUF3422 domain-containing protein"/>
        <s v="DUF123 domain-containing protein"/>
        <s v="DNA polymerase I"/>
        <s v="ribulose-phosphate 3-epimerase"/>
        <s v="phosphoglycolate phosphatase"/>
        <s v="anthranilate synthase component I"/>
        <s v="type 1 glutamine amidotransferase"/>
        <s v="anthranilate phosphoribosyltransferase"/>
        <s v="indole-3-glycerol phosphate synthase TrpC"/>
        <s v="UDP-3-O-(3-hydroxymyristoyl)glucosamine N-acyltransferase"/>
        <s v="surface-associated protein"/>
        <s v="carboxynorspermidine decarboxylase"/>
        <s v="primosomal protein N'"/>
        <s v="HNH endonuclease"/>
        <s v="pyruvate kinase"/>
        <s v="type I glyceraldehyde-3-phosphate dehydrogenase"/>
        <s v="endonuclease"/>
        <s v="thiol:disulfide interchange protein DsbA/DsbL"/>
        <s v="cytochrome c4"/>
        <s v="GTP-binding protein"/>
        <s v="alpha-amylase"/>
        <s v="carbon starvation protein A"/>
        <s v="DUF3772 domain-containing protein"/>
        <s v="inositol monophosphatase"/>
        <s v="tRNA (cytosine(32)/uridine(32)-2'-O)-methyltransferase TrmJ"/>
        <s v="thioredoxin"/>
        <s v="D-alanyl-D-alanine dipeptidase"/>
        <s v="DUF4404 domain-containing protein"/>
        <s v="cytochrome c-555"/>
        <s v="SsrA-binding protein"/>
        <s v="sodium-dependent transporter"/>
        <s v="RnfH family protein"/>
        <s v="outer membrane protein assembly factor BamE"/>
        <s v="ferric iron uptake transcriptional regulator"/>
        <s v="lipoprotein-releasing system transmembrane subunit LolC"/>
        <s v="lipoprotein-releasing system ATP-binding protein LolD"/>
        <s v="DUF2062 domain-containing protein"/>
        <s v="DNA internalization-related competence protein ComEC/Rec2"/>
        <s v="sulfate adenylyltransferase subunit CysN"/>
        <s v="sulfate adenylyltransferase subunit 2"/>
        <s v="transfer-messenger RNA"/>
        <s v="DUF2924 domain-containing protein"/>
        <s v="helix-turn-helix domain-containing protein"/>
        <s v="type II toxin-antitoxin system ParD family antitoxin"/>
        <s v="DNA methylase N-4"/>
        <s v="DUF3489 domain-containing protein"/>
        <s v="phage terminase large subunit family protein"/>
        <s v="phage portal protein"/>
        <s v="S49 family peptidase"/>
        <s v="head decoration protein"/>
        <s v="minor capsid protein E"/>
        <s v="lysozyme"/>
        <s v="helicase"/>
        <s v="DUF499 domain-containing protein"/>
        <s v="IS3 family transposase ISMca4"/>
        <s v="single-stranded DNA-binding protein"/>
        <s v="excinuclease ABC subunit UvrA"/>
        <s v="F0F1 ATP synthase subunit"/>
        <s v="ATP synthase subunit a 2"/>
        <s v="ATP synthase F0 subunit C"/>
        <s v="ATP synthase subunit b 2"/>
        <s v="ATP synthase subunit alpha 2"/>
        <s v="F0F1 ATP synthase subunit gamma"/>
        <s v="phosphomethylpyrimidine synthase"/>
        <s v="cytochrome P450"/>
        <s v="glycosyltransferase family 9 protein"/>
        <s v="glycine oxidase ThiO"/>
        <s v="UPF0182 family protein"/>
        <s v="DUF3240 domain-containing protein"/>
        <s v="NADP oxidoreductase"/>
        <s v="prolipoprotein diacylglyceryl transferase"/>
        <s v="thymidylate synthase"/>
        <s v="dihydrofolate reductase"/>
        <s v="cyclic pyranopterin monophosphate synthase MoaC"/>
        <s v="flavin reductase"/>
        <s v="HAD family phosphatase"/>
        <s v="ribonuclease Z"/>
        <s v="3-hexulose-6-phosphate synthase"/>
        <s v="orotate phosphoribosyltransferase"/>
        <s v="ribulose bisphosphate carboxylase large chain"/>
        <s v="ribulose bisphosphate carboxylase small subunit"/>
        <s v="CbbQ/NirQ/NorQ/GpvN family protein"/>
        <s v="cellulose-binding domain-containing protein"/>
        <s v="sulfotransferase"/>
        <s v="bile acid transporter"/>
        <s v="DUF1902 domain-containing protein"/>
        <s v="nicotinate phosphoribosyltransferase"/>
        <s v="nicotinamidase"/>
        <s v="DUF4410 domain-containing protein"/>
        <s v="NAD(P)(+) transhydrogenase (Re/Si-specific) subunit beta"/>
        <s v="NAD(P)(+) transhydrogenase (Re/Si-specific) subunit alpha"/>
        <s v="2-octaprenyl-6-methoxyphenyl hydroxylase"/>
        <s v="Xaa-Pro aminopeptidase"/>
        <s v="cell division protein ZapA"/>
        <s v="6S RNA"/>
        <s v="5-formyltetrahydrofolate cyclo-ligase"/>
        <s v="ankyrin repeat-containing protein"/>
        <s v="acetylglutamate kinase"/>
        <s v="phosphomannomutase/phosphoglucomutase"/>
        <s v="deoxyuridine 5'-triphosphate nucleotidohydrolase"/>
        <s v="bifunctional phosphopantothenoylcysteine decarboxylase/phosphopantothenate--cysteine ligase CoaBC"/>
        <s v="zinc chelation protein SecC"/>
        <s v="glutaredoxin"/>
        <s v="alcohol dehydrogenase"/>
        <s v="NlpC/P60 family protein"/>
        <s v="tRNA 5-methoxyuridine(34)/uridine 5-oxyacetic acid(34) synthase CmoB"/>
        <s v="coproporphyrinogen III oxidase"/>
        <s v="porphobilinogen synthase"/>
        <s v="shikimate dehydrogenase (NADP+)"/>
        <s v="gamma carbonic anhydrase family protein"/>
        <s v="LemA family protein"/>
        <s v="phosphoribosyl-ATP pyrophosphatase"/>
        <s v="phosphoribosyl-AMP cyclohydrolase"/>
        <s v="imidazole glycerol phosphate synthase cyclase subunit"/>
        <s v="1-(5-phosphoribosyl)-5-((5-phosphoribosylamino)methylideneamino)imidazole-4-carboxamide isomerase"/>
        <s v="imidazole glycerol phosphate synthase subunit HisH"/>
        <s v="imidazoleglycerol-phosphate dehydratase"/>
        <s v="pyridoxal-dependent decarboxylase"/>
        <s v="VOC family protein"/>
        <s v="4Fe-4S ferredoxin"/>
        <s v="protein rnfH"/>
        <s v="electron transport complex subunit RsxE"/>
        <s v="electron transport complex subunit RsxG"/>
        <s v="electron transporter RnfD"/>
        <s v="electron transport complex subunit RsxC"/>
        <s v="electron transport complex subunit RsxB"/>
        <s v="electron transport complex subunit RsxA"/>
        <s v="Fe-S assembly protein IscX"/>
        <s v="phosphoribosyltransferase"/>
        <s v="30S ribosomal protein S30"/>
        <s v="DUF748 domain-containing protein"/>
        <s v="molybdenum ABC transporter ATP-binding protein"/>
        <s v="amine oxidase"/>
        <s v="type I DNA topoisomerase"/>
        <s v="DNA-protecting protein DprA"/>
        <s v="methionyl-tRNA formyltransferase"/>
        <s v="16S rRNA (cytosine(967)-C(5))-methyltransferase RsmB"/>
        <s v="DUF4390 domain-containing protein"/>
        <s v="PAS domain-containing sensor histidine kinase"/>
        <s v="Trk system potassium transporter TrkA"/>
        <s v="translational GTPase TypA"/>
        <s v="formylmethanofuran dehydrogenase subunit C"/>
        <s v="formylmethanofuran--tetrahydromethanopterin formyltransferase"/>
        <s v="formylmethanofuran dehydrogenase subunit B"/>
        <s v="GHMP kinase"/>
        <s v="methenyltetrahydromethanopterin cyclohydrolase"/>
        <s v="alpha-L-glutamate ligase"/>
        <s v="triphosphoribosyl-dephospho-CoA synthase"/>
        <s v="formaldehyde-activating enzyme"/>
        <s v="HisA/HisF family protein"/>
        <s v="S-layer protein"/>
        <s v="aminodeoxychorismate synthase, component I"/>
        <s v="amino acid kinase"/>
        <s v="2,3-oxidosqualene cyclase"/>
        <s v="DUF1343 domain-containing protein"/>
        <s v="beta-hydroxydecanoyl-ACP dehydratase"/>
        <s v="beta-ketoacyl-[acyl-carrier-protein] synthase I"/>
        <s v="tRNA 2-thiocytidine(32) synthetase TtcA"/>
        <s v="Fe-S cluster assembly transcriptional regulator IscR"/>
        <s v="nucleoside-diphosphate kinase"/>
        <s v="bifunctional tRNA (adenosine(37)-C2)-methyltransferase TrmG/ribosomal RNA large subunit methyltransferase RlmN"/>
        <s v="type IV pilus biogenesis/stability protein PilW"/>
        <s v="histidine--tRNA ligase"/>
        <s v="outer membrane protein assembly factor BamB"/>
        <s v="GTPase Der"/>
        <s v="electron transport complex subunit RsxD"/>
        <s v="endonuclease III"/>
        <s v="prophage MuMc02 tail fiber domain-containing protein"/>
        <s v="prophage MuMc02, bacteriocin protein"/>
        <s v="prophage MuMc02, baseplate assembly protein W"/>
        <s v="phage baseplate assembly protein V"/>
        <s v="prophage MuMc02, late control gene D protein"/>
        <s v="phage tail tape measure protein"/>
        <s v="phage tail assembly protein"/>
        <s v="DUF2513 domain-containing protein"/>
        <s v="phage major tail tube protein"/>
        <s v="tail protein"/>
        <s v="DUF1320 domain-containing protein"/>
        <s v="phage virion morphogenesis protein"/>
        <s v="phage head morphogenesis protein"/>
        <s v="DUF935 domain-containing protein"/>
        <s v="terminase"/>
        <s v="DUF3486 domain-containing protein"/>
        <s v="DUF2730 domain-containing protein"/>
        <s v="prophage MuMc02, nuclease"/>
        <s v="regulatory protein GemA"/>
        <s v="host-nuclease inhibitor protein"/>
        <s v="DUF1311 domain-containing protein"/>
        <s v="EamA family transporter"/>
        <s v="D-isomer specific 2-hydroxyacid dehydrogenase"/>
        <s v="DUF1949 domain-containing protein"/>
        <s v="HAF repeat-containing protein"/>
        <s v="guanylate kinase"/>
        <s v="peptide-methionine (S)-S-oxide reductase"/>
        <s v="redox-regulated molecular chaperone Hsp33"/>
        <s v="GMP/IMP nucleotidase"/>
        <s v="3'(2'),5'-bisphosphate nucleotidase"/>
        <s v="dihydroneopterin aldolase"/>
        <s v="glycerol-3-phosphate acyltransferase"/>
        <s v="tRNA (adenosine(37)-N6)-threonylcarbamoyltransferase complex transferase subunit TsaD"/>
        <s v="30S ribosomal protein S21"/>
        <s v="GatB/YqeY domain-containing protein"/>
        <s v="DNA primase"/>
        <s v="RNA polymerase sigma factor RpoD"/>
        <s v="octaprenyl diphosphate synthase"/>
        <s v="PLP-dependent aminotransferase family protein"/>
        <s v="thiamine phosphate synthase"/>
        <s v="pyruvate dehydrogenase (acetyl-transferring), homodimeric type"/>
        <s v="dihydrolipoyllysine-residue acetyltransferase"/>
        <s v="dihydrolipoyl dehydrogenase"/>
        <s v="CoA-disulfide reductase"/>
        <s v="DUF3883 domain-containing protein"/>
        <s v="type II toxin-antitoxin system PemK/MazF family toxin"/>
        <s v="DUF1156 domain-containing protein"/>
        <s v="phosphotransferase"/>
        <s v="toll/interleukin-1 receptor domain-containing protein"/>
        <s v="glycoside hydrolase"/>
        <s v="tRNA-Phe"/>
        <s v="methylenetetrahydromethanopterin dehydrogenase"/>
        <s v="pyruvate, phosphate dikinase"/>
        <s v="ATP synthase subunit epsilon"/>
        <s v="cytidylate kinase-like family protein"/>
        <s v="non-canonical purine NTP pyrophosphatase"/>
        <s v="ribonuclease PH"/>
        <s v="penicillin acylase family protein"/>
        <s v="YicC family protein"/>
        <s v="DNA topoisomerase (ATP-hydrolyzing) subunit B"/>
        <s v="DNA replication and repair protein RecF"/>
        <s v="DNA polymerase III subunit beta"/>
        <s v="50S ribosomal protein L34"/>
        <s v="ribonuclease P protein component"/>
        <s v="membrane protein insertion efficiency factor YidD"/>
        <s v="membrane protein insertase YidC"/>
        <s v="tRNA uridine-5-carboxymethylaminomethyl(34) synthesis GTPase MnmE"/>
        <s v="transketolase"/>
        <s v="fructose-bisphosphate aldolase class II"/>
        <s v="6-phospho-3-hexuloisomerase"/>
        <s v="transaldolase"/>
        <s v="phosphoribulokinase"/>
        <s v="1,6-anhydro-N-acetylmuramyl-L-alanine amidase AmpD"/>
        <s v="DUF1631 domain-containing protein"/>
        <s v="molybdopterin converting factor subunit 1"/>
        <s v="molybdopterin converting factor"/>
        <s v="DUF2288 domain-containing protein"/>
        <s v="dodecin domain-containing protein"/>
        <s v="disulfide bond formation protein B"/>
        <s v="hydroxymethylbilane synthase"/>
        <s v="fused uroporphyrinogen-III synthase HemD/membrane protein HemX"/>
        <s v="heme biosynthesis protein HemY"/>
        <s v="3-octaprenyl-4-hydroxybenzoate carboxy-lyase"/>
        <s v="septum site-determining protein MinC"/>
        <s v="septum site-determining protein MinD"/>
        <s v="cell division topological specificity factor"/>
        <s v="isocitrate dehydrogenase"/>
        <s v="formamidopyrimidine-DNA glycosylase"/>
        <s v="YggW family oxidoreductase"/>
        <s v="phage holin family protein"/>
        <s v="two-component system response regulator"/>
        <s v="DUF4381 domain-containing protein"/>
        <s v="protein BatD"/>
        <s v="arginine--tRNA ligase"/>
        <s v="LOG family protein"/>
        <s v="glucans biosynthesis glucosyltransferase MdoH"/>
        <s v="histidine phosphatase family protein"/>
        <s v="nicotinate-nucleotide diphosphorylase (carboxylating)"/>
        <s v="phosphate-binding protein"/>
        <s v="outer membrane protein MopB"/>
        <s v="phosphate regulon sensor histidine kinase PhoR"/>
        <s v="phosphate regulon transcriptional regulatory protein PhoB"/>
        <s v="ATP-dependent chaperone ClpB"/>
        <s v="DUF692 domain-containing protein"/>
        <s v="DUF2063 domain-containing protein"/>
        <s v="NfeD family protein"/>
        <s v="SPFH/Band 7/PHB domain protein"/>
        <s v="polyphosphate:AMP phosphotransferase"/>
      </sharedItems>
    </cacheField>
    <cacheField name="symbol" numFmtId="0">
      <sharedItems containsBlank="1"/>
    </cacheField>
    <cacheField name="GeneID" numFmtId="0">
      <sharedItems containsNonDate="0" containsString="0" containsBlank="1"/>
    </cacheField>
    <cacheField name="locus_tag" numFmtId="0">
      <sharedItems containsBlank="1"/>
    </cacheField>
    <cacheField name="feature_interval_length" numFmtId="0">
      <sharedItems containsString="0" containsBlank="1" containsNumber="1" containsInteger="1" minValue="74" maxValue="10050"/>
    </cacheField>
    <cacheField name="product_length" numFmtId="0">
      <sharedItems containsString="0" containsBlank="1" containsNumber="1" containsInteger="1" minValue="24" maxValue="3349"/>
    </cacheField>
    <cacheField name="attribu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57">
  <r>
    <x v="0"/>
    <x v="0"/>
    <x v="0"/>
    <s v="Primary Assembly"/>
    <s v="chromosome"/>
    <m/>
    <s v="NC_002977.6"/>
    <n v="44"/>
    <n v="1921"/>
    <s v="+"/>
    <m/>
    <m/>
    <m/>
    <x v="0"/>
    <m/>
    <m/>
    <s v="MCA_RS00005"/>
    <n v="1878"/>
    <m/>
    <s v="old_locus_tag=MCA0001"/>
  </r>
  <r>
    <x v="1"/>
    <x v="1"/>
    <x v="0"/>
    <s v="Primary Assembly"/>
    <s v="chromosome"/>
    <m/>
    <s v="NC_002977.6"/>
    <n v="44"/>
    <n v="1921"/>
    <s v="+"/>
    <s v="WP_010959374.1"/>
    <s v="WP_010959374.1"/>
    <m/>
    <x v="1"/>
    <m/>
    <m/>
    <s v="MCA_RS00005"/>
    <n v="1878"/>
    <n v="625"/>
    <m/>
  </r>
  <r>
    <x v="0"/>
    <x v="0"/>
    <x v="0"/>
    <s v="Primary Assembly"/>
    <s v="chromosome"/>
    <m/>
    <s v="NC_002977.6"/>
    <n v="1936"/>
    <n v="2553"/>
    <s v="+"/>
    <m/>
    <m/>
    <m/>
    <x v="0"/>
    <m/>
    <m/>
    <s v="MCA_RS00010"/>
    <n v="618"/>
    <m/>
    <s v="old_locus_tag=MCA0002"/>
  </r>
  <r>
    <x v="1"/>
    <x v="1"/>
    <x v="0"/>
    <s v="Primary Assembly"/>
    <s v="chromosome"/>
    <m/>
    <s v="NC_002977.6"/>
    <n v="1936"/>
    <n v="2553"/>
    <s v="+"/>
    <s v="WP_010959375.1"/>
    <s v="WP_010959375.1"/>
    <m/>
    <x v="2"/>
    <m/>
    <m/>
    <s v="MCA_RS00010"/>
    <n v="618"/>
    <n v="205"/>
    <m/>
  </r>
  <r>
    <x v="0"/>
    <x v="0"/>
    <x v="0"/>
    <s v="Primary Assembly"/>
    <s v="chromosome"/>
    <m/>
    <s v="NC_002977.6"/>
    <n v="2554"/>
    <n v="3342"/>
    <s v="+"/>
    <m/>
    <m/>
    <m/>
    <x v="0"/>
    <m/>
    <m/>
    <s v="MCA_RS00015"/>
    <n v="789"/>
    <m/>
    <s v="old_locus_tag=MCA0003"/>
  </r>
  <r>
    <x v="1"/>
    <x v="1"/>
    <x v="0"/>
    <s v="Primary Assembly"/>
    <s v="chromosome"/>
    <m/>
    <s v="NC_002977.6"/>
    <n v="2554"/>
    <n v="3342"/>
    <s v="+"/>
    <s v="WP_010959376.1"/>
    <s v="WP_010959376.1"/>
    <m/>
    <x v="3"/>
    <m/>
    <m/>
    <s v="MCA_RS00015"/>
    <n v="789"/>
    <n v="262"/>
    <m/>
  </r>
  <r>
    <x v="0"/>
    <x v="0"/>
    <x v="0"/>
    <s v="Primary Assembly"/>
    <s v="chromosome"/>
    <m/>
    <s v="NC_002977.6"/>
    <n v="3364"/>
    <n v="4212"/>
    <s v="+"/>
    <m/>
    <m/>
    <m/>
    <x v="0"/>
    <m/>
    <m/>
    <s v="MCA_RS00020"/>
    <n v="849"/>
    <m/>
    <s v="old_locus_tag=MCA0004"/>
  </r>
  <r>
    <x v="1"/>
    <x v="1"/>
    <x v="0"/>
    <s v="Primary Assembly"/>
    <s v="chromosome"/>
    <m/>
    <s v="NC_002977.6"/>
    <n v="3364"/>
    <n v="4212"/>
    <s v="+"/>
    <s v="WP_010959377.1"/>
    <s v="WP_010959377.1"/>
    <m/>
    <x v="4"/>
    <m/>
    <m/>
    <s v="MCA_RS00020"/>
    <n v="849"/>
    <n v="282"/>
    <m/>
  </r>
  <r>
    <x v="0"/>
    <x v="0"/>
    <x v="0"/>
    <s v="Primary Assembly"/>
    <s v="chromosome"/>
    <m/>
    <s v="NC_002977.6"/>
    <n v="4268"/>
    <n v="4639"/>
    <s v="+"/>
    <m/>
    <m/>
    <m/>
    <x v="0"/>
    <m/>
    <m/>
    <s v="MCA_RS00025"/>
    <n v="372"/>
    <m/>
    <s v="old_locus_tag=MCA0005"/>
  </r>
  <r>
    <x v="1"/>
    <x v="1"/>
    <x v="0"/>
    <s v="Primary Assembly"/>
    <s v="chromosome"/>
    <m/>
    <s v="NC_002977.6"/>
    <n v="4268"/>
    <n v="4639"/>
    <s v="+"/>
    <s v="WP_010959378.1"/>
    <s v="WP_010959378.1"/>
    <m/>
    <x v="5"/>
    <m/>
    <m/>
    <s v="MCA_RS00025"/>
    <n v="372"/>
    <n v="123"/>
    <m/>
  </r>
  <r>
    <x v="0"/>
    <x v="0"/>
    <x v="0"/>
    <s v="Primary Assembly"/>
    <s v="chromosome"/>
    <m/>
    <s v="NC_002977.6"/>
    <n v="4667"/>
    <n v="5446"/>
    <s v="+"/>
    <m/>
    <m/>
    <m/>
    <x v="0"/>
    <m/>
    <m/>
    <s v="MCA_RS00030"/>
    <n v="780"/>
    <m/>
    <s v="old_locus_tag=MCA0006"/>
  </r>
  <r>
    <x v="1"/>
    <x v="1"/>
    <x v="0"/>
    <s v="Primary Assembly"/>
    <s v="chromosome"/>
    <m/>
    <s v="NC_002977.6"/>
    <n v="4667"/>
    <n v="5446"/>
    <s v="+"/>
    <s v="WP_010959379.1"/>
    <s v="WP_010959379.1"/>
    <m/>
    <x v="6"/>
    <m/>
    <m/>
    <s v="MCA_RS00030"/>
    <n v="780"/>
    <n v="259"/>
    <m/>
  </r>
  <r>
    <x v="0"/>
    <x v="0"/>
    <x v="0"/>
    <s v="Primary Assembly"/>
    <s v="chromosome"/>
    <m/>
    <s v="NC_002977.6"/>
    <n v="5502"/>
    <n v="5747"/>
    <s v="+"/>
    <m/>
    <m/>
    <m/>
    <x v="0"/>
    <m/>
    <m/>
    <s v="MCA_RS00035"/>
    <n v="246"/>
    <m/>
    <s v="old_locus_tag=MCA0007"/>
  </r>
  <r>
    <x v="1"/>
    <x v="1"/>
    <x v="0"/>
    <s v="Primary Assembly"/>
    <s v="chromosome"/>
    <m/>
    <s v="NC_002977.6"/>
    <n v="5502"/>
    <n v="5747"/>
    <s v="+"/>
    <s v="WP_010959380.1"/>
    <s v="WP_010959380.1"/>
    <m/>
    <x v="7"/>
    <m/>
    <m/>
    <s v="MCA_RS00035"/>
    <n v="246"/>
    <n v="81"/>
    <m/>
  </r>
  <r>
    <x v="0"/>
    <x v="0"/>
    <x v="0"/>
    <s v="Primary Assembly"/>
    <s v="chromosome"/>
    <m/>
    <s v="NC_002977.6"/>
    <n v="5810"/>
    <n v="6283"/>
    <s v="+"/>
    <m/>
    <m/>
    <m/>
    <x v="0"/>
    <m/>
    <m/>
    <s v="MCA_RS00040"/>
    <n v="474"/>
    <m/>
    <s v="old_locus_tag=MCA0008"/>
  </r>
  <r>
    <x v="1"/>
    <x v="1"/>
    <x v="0"/>
    <s v="Primary Assembly"/>
    <s v="chromosome"/>
    <m/>
    <s v="NC_002977.6"/>
    <n v="5810"/>
    <n v="6283"/>
    <s v="+"/>
    <s v="WP_010959381.1"/>
    <s v="WP_010959381.1"/>
    <m/>
    <x v="8"/>
    <m/>
    <m/>
    <s v="MCA_RS00040"/>
    <n v="474"/>
    <n v="157"/>
    <m/>
  </r>
  <r>
    <x v="0"/>
    <x v="0"/>
    <x v="0"/>
    <s v="Primary Assembly"/>
    <s v="chromosome"/>
    <m/>
    <s v="NC_002977.6"/>
    <n v="6290"/>
    <n v="6826"/>
    <s v="+"/>
    <m/>
    <m/>
    <m/>
    <x v="0"/>
    <m/>
    <m/>
    <s v="MCA_RS00045"/>
    <n v="537"/>
    <m/>
    <s v="old_locus_tag=MCA0009"/>
  </r>
  <r>
    <x v="1"/>
    <x v="1"/>
    <x v="0"/>
    <s v="Primary Assembly"/>
    <s v="chromosome"/>
    <m/>
    <s v="NC_002977.6"/>
    <n v="6290"/>
    <n v="6826"/>
    <s v="+"/>
    <s v="WP_010959382.1"/>
    <s v="WP_010959382.1"/>
    <m/>
    <x v="9"/>
    <m/>
    <m/>
    <s v="MCA_RS00045"/>
    <n v="537"/>
    <n v="178"/>
    <m/>
  </r>
  <r>
    <x v="0"/>
    <x v="0"/>
    <x v="0"/>
    <s v="Primary Assembly"/>
    <s v="chromosome"/>
    <m/>
    <s v="NC_002977.6"/>
    <n v="6842"/>
    <n v="8383"/>
    <s v="+"/>
    <m/>
    <m/>
    <m/>
    <x v="0"/>
    <m/>
    <m/>
    <s v="MCA_RS00050"/>
    <n v="1542"/>
    <m/>
    <s v="old_locus_tag=MCA0010"/>
  </r>
  <r>
    <x v="1"/>
    <x v="1"/>
    <x v="0"/>
    <s v="Primary Assembly"/>
    <s v="chromosome"/>
    <m/>
    <s v="NC_002977.6"/>
    <n v="6842"/>
    <n v="8383"/>
    <s v="+"/>
    <s v="WP_010959383.1"/>
    <s v="WP_010959383.1"/>
    <m/>
    <x v="10"/>
    <m/>
    <m/>
    <s v="MCA_RS00050"/>
    <n v="1542"/>
    <n v="513"/>
    <m/>
  </r>
  <r>
    <x v="0"/>
    <x v="0"/>
    <x v="0"/>
    <s v="Primary Assembly"/>
    <s v="chromosome"/>
    <m/>
    <s v="NC_002977.6"/>
    <n v="8394"/>
    <n v="9257"/>
    <s v="+"/>
    <m/>
    <m/>
    <m/>
    <x v="0"/>
    <m/>
    <m/>
    <s v="MCA_RS00055"/>
    <n v="864"/>
    <m/>
    <s v="old_locus_tag=MCA0011"/>
  </r>
  <r>
    <x v="1"/>
    <x v="1"/>
    <x v="0"/>
    <s v="Primary Assembly"/>
    <s v="chromosome"/>
    <m/>
    <s v="NC_002977.6"/>
    <n v="8394"/>
    <n v="9257"/>
    <s v="+"/>
    <s v="WP_010959384.1"/>
    <s v="WP_010959384.1"/>
    <m/>
    <x v="11"/>
    <m/>
    <m/>
    <s v="MCA_RS00055"/>
    <n v="864"/>
    <n v="287"/>
    <m/>
  </r>
  <r>
    <x v="0"/>
    <x v="0"/>
    <x v="0"/>
    <s v="Primary Assembly"/>
    <s v="chromosome"/>
    <m/>
    <s v="NC_002977.6"/>
    <n v="9293"/>
    <n v="10675"/>
    <s v="+"/>
    <m/>
    <m/>
    <m/>
    <x v="0"/>
    <m/>
    <m/>
    <s v="MCA_RS00060"/>
    <n v="1383"/>
    <m/>
    <s v="old_locus_tag=MCA0012"/>
  </r>
  <r>
    <x v="1"/>
    <x v="1"/>
    <x v="0"/>
    <s v="Primary Assembly"/>
    <s v="chromosome"/>
    <m/>
    <s v="NC_002977.6"/>
    <n v="9293"/>
    <n v="10675"/>
    <s v="+"/>
    <s v="WP_010959385.1"/>
    <s v="WP_010959385.1"/>
    <m/>
    <x v="12"/>
    <m/>
    <m/>
    <s v="MCA_RS00060"/>
    <n v="1383"/>
    <n v="460"/>
    <m/>
  </r>
  <r>
    <x v="0"/>
    <x v="0"/>
    <x v="0"/>
    <s v="Primary Assembly"/>
    <s v="chromosome"/>
    <m/>
    <s v="NC_002977.6"/>
    <n v="10701"/>
    <n v="11123"/>
    <s v="+"/>
    <m/>
    <m/>
    <m/>
    <x v="0"/>
    <m/>
    <m/>
    <s v="MCA_RS00065"/>
    <n v="423"/>
    <m/>
    <s v="old_locus_tag=MCA0013"/>
  </r>
  <r>
    <x v="1"/>
    <x v="1"/>
    <x v="0"/>
    <s v="Primary Assembly"/>
    <s v="chromosome"/>
    <m/>
    <s v="NC_002977.6"/>
    <n v="10701"/>
    <n v="11123"/>
    <s v="+"/>
    <s v="WP_010959386.1"/>
    <s v="WP_010959386.1"/>
    <m/>
    <x v="13"/>
    <m/>
    <m/>
    <s v="MCA_RS00065"/>
    <n v="423"/>
    <n v="140"/>
    <m/>
  </r>
  <r>
    <x v="0"/>
    <x v="0"/>
    <x v="0"/>
    <s v="Primary Assembly"/>
    <s v="chromosome"/>
    <m/>
    <s v="NC_002977.6"/>
    <n v="11242"/>
    <n v="12627"/>
    <s v="+"/>
    <m/>
    <m/>
    <m/>
    <x v="0"/>
    <m/>
    <m/>
    <s v="MCA_RS00070"/>
    <n v="1386"/>
    <m/>
    <s v="old_locus_tag=MCA0014"/>
  </r>
  <r>
    <x v="1"/>
    <x v="1"/>
    <x v="0"/>
    <s v="Primary Assembly"/>
    <s v="chromosome"/>
    <m/>
    <s v="NC_002977.6"/>
    <n v="11242"/>
    <n v="12627"/>
    <s v="+"/>
    <s v="WP_010959387.1"/>
    <s v="WP_010959387.1"/>
    <m/>
    <x v="14"/>
    <m/>
    <m/>
    <s v="MCA_RS00070"/>
    <n v="1386"/>
    <n v="461"/>
    <m/>
  </r>
  <r>
    <x v="0"/>
    <x v="0"/>
    <x v="0"/>
    <s v="Primary Assembly"/>
    <s v="chromosome"/>
    <m/>
    <s v="NC_002977.6"/>
    <n v="12615"/>
    <n v="14447"/>
    <s v="+"/>
    <m/>
    <m/>
    <m/>
    <x v="0"/>
    <m/>
    <m/>
    <s v="MCA_RS00075"/>
    <n v="1833"/>
    <m/>
    <s v="old_locus_tag=MCA0015"/>
  </r>
  <r>
    <x v="1"/>
    <x v="1"/>
    <x v="0"/>
    <s v="Primary Assembly"/>
    <s v="chromosome"/>
    <m/>
    <s v="NC_002977.6"/>
    <n v="12615"/>
    <n v="14447"/>
    <s v="+"/>
    <s v="WP_010959388.1"/>
    <s v="WP_010959388.1"/>
    <m/>
    <x v="15"/>
    <m/>
    <m/>
    <s v="MCA_RS00075"/>
    <n v="1833"/>
    <n v="610"/>
    <m/>
  </r>
  <r>
    <x v="0"/>
    <x v="0"/>
    <x v="0"/>
    <s v="Primary Assembly"/>
    <s v="chromosome"/>
    <m/>
    <s v="NC_002977.6"/>
    <n v="14534"/>
    <n v="16618"/>
    <s v="+"/>
    <m/>
    <m/>
    <m/>
    <x v="0"/>
    <m/>
    <m/>
    <s v="MCA_RS00080"/>
    <n v="2085"/>
    <m/>
    <s v="old_locus_tag=MCA0016"/>
  </r>
  <r>
    <x v="1"/>
    <x v="1"/>
    <x v="0"/>
    <s v="Primary Assembly"/>
    <s v="chromosome"/>
    <m/>
    <s v="NC_002977.6"/>
    <n v="14534"/>
    <n v="16618"/>
    <s v="+"/>
    <s v="WP_010959389.1"/>
    <s v="WP_010959389.1"/>
    <m/>
    <x v="16"/>
    <m/>
    <m/>
    <s v="MCA_RS00080"/>
    <n v="2085"/>
    <n v="694"/>
    <m/>
  </r>
  <r>
    <x v="0"/>
    <x v="0"/>
    <x v="0"/>
    <s v="Primary Assembly"/>
    <s v="chromosome"/>
    <m/>
    <s v="NC_002977.6"/>
    <n v="16626"/>
    <n v="17981"/>
    <s v="+"/>
    <m/>
    <m/>
    <m/>
    <x v="0"/>
    <m/>
    <m/>
    <s v="MCA_RS00085"/>
    <n v="1356"/>
    <m/>
    <s v="old_locus_tag=MCA0017"/>
  </r>
  <r>
    <x v="1"/>
    <x v="1"/>
    <x v="0"/>
    <s v="Primary Assembly"/>
    <s v="chromosome"/>
    <m/>
    <s v="NC_002977.6"/>
    <n v="16626"/>
    <n v="17981"/>
    <s v="+"/>
    <s v="WP_010959390.1"/>
    <s v="WP_010959390.1"/>
    <m/>
    <x v="17"/>
    <m/>
    <m/>
    <s v="MCA_RS00085"/>
    <n v="1356"/>
    <n v="451"/>
    <m/>
  </r>
  <r>
    <x v="0"/>
    <x v="0"/>
    <x v="0"/>
    <s v="Primary Assembly"/>
    <s v="chromosome"/>
    <m/>
    <s v="NC_002977.6"/>
    <n v="17988"/>
    <n v="18719"/>
    <s v="+"/>
    <m/>
    <m/>
    <m/>
    <x v="0"/>
    <m/>
    <m/>
    <s v="MCA_RS00090"/>
    <n v="732"/>
    <m/>
    <s v="old_locus_tag=MCA0018"/>
  </r>
  <r>
    <x v="1"/>
    <x v="1"/>
    <x v="0"/>
    <s v="Primary Assembly"/>
    <s v="chromosome"/>
    <m/>
    <s v="NC_002977.6"/>
    <n v="17988"/>
    <n v="18719"/>
    <s v="+"/>
    <s v="WP_010959391.1"/>
    <s v="WP_010959391.1"/>
    <m/>
    <x v="18"/>
    <m/>
    <m/>
    <s v="MCA_RS00090"/>
    <n v="732"/>
    <n v="243"/>
    <m/>
  </r>
  <r>
    <x v="0"/>
    <x v="0"/>
    <x v="0"/>
    <s v="Primary Assembly"/>
    <s v="chromosome"/>
    <m/>
    <s v="NC_002977.6"/>
    <n v="18756"/>
    <n v="19217"/>
    <s v="+"/>
    <m/>
    <m/>
    <m/>
    <x v="0"/>
    <m/>
    <m/>
    <s v="MCA_RS00095"/>
    <n v="462"/>
    <m/>
    <s v="old_locus_tag=MCA0019"/>
  </r>
  <r>
    <x v="1"/>
    <x v="1"/>
    <x v="0"/>
    <s v="Primary Assembly"/>
    <s v="chromosome"/>
    <m/>
    <s v="NC_002977.6"/>
    <n v="18756"/>
    <n v="19217"/>
    <s v="+"/>
    <s v="WP_010959392.1"/>
    <s v="WP_010959392.1"/>
    <m/>
    <x v="19"/>
    <m/>
    <m/>
    <s v="MCA_RS00095"/>
    <n v="462"/>
    <n v="153"/>
    <m/>
  </r>
  <r>
    <x v="0"/>
    <x v="0"/>
    <x v="0"/>
    <s v="Primary Assembly"/>
    <s v="chromosome"/>
    <m/>
    <s v="NC_002977.6"/>
    <n v="19221"/>
    <n v="20051"/>
    <s v="-"/>
    <m/>
    <m/>
    <m/>
    <x v="0"/>
    <m/>
    <m/>
    <s v="MCA_RS00100"/>
    <n v="831"/>
    <m/>
    <s v="old_locus_tag=MCA0020"/>
  </r>
  <r>
    <x v="1"/>
    <x v="1"/>
    <x v="0"/>
    <s v="Primary Assembly"/>
    <s v="chromosome"/>
    <m/>
    <s v="NC_002977.6"/>
    <n v="19221"/>
    <n v="20051"/>
    <s v="-"/>
    <s v="WP_010959393.1"/>
    <s v="WP_010959393.1"/>
    <m/>
    <x v="20"/>
    <m/>
    <m/>
    <s v="MCA_RS00100"/>
    <n v="831"/>
    <n v="276"/>
    <m/>
  </r>
  <r>
    <x v="0"/>
    <x v="0"/>
    <x v="0"/>
    <s v="Primary Assembly"/>
    <s v="chromosome"/>
    <m/>
    <s v="NC_002977.6"/>
    <n v="20139"/>
    <n v="21032"/>
    <s v="+"/>
    <m/>
    <m/>
    <m/>
    <x v="0"/>
    <m/>
    <m/>
    <s v="MCA_RS00105"/>
    <n v="894"/>
    <m/>
    <s v="old_locus_tag=MCA0021"/>
  </r>
  <r>
    <x v="1"/>
    <x v="1"/>
    <x v="0"/>
    <s v="Primary Assembly"/>
    <s v="chromosome"/>
    <m/>
    <s v="NC_002977.6"/>
    <n v="20139"/>
    <n v="21032"/>
    <s v="+"/>
    <s v="WP_010959394.1"/>
    <s v="WP_010959394.1"/>
    <m/>
    <x v="21"/>
    <m/>
    <m/>
    <s v="MCA_RS00105"/>
    <n v="894"/>
    <n v="297"/>
    <m/>
  </r>
  <r>
    <x v="0"/>
    <x v="0"/>
    <x v="0"/>
    <s v="Primary Assembly"/>
    <s v="chromosome"/>
    <m/>
    <s v="NC_002977.6"/>
    <n v="21053"/>
    <n v="22330"/>
    <s v="-"/>
    <m/>
    <m/>
    <m/>
    <x v="0"/>
    <m/>
    <m/>
    <s v="MCA_RS00110"/>
    <n v="1278"/>
    <m/>
    <s v="old_locus_tag=MCA0022"/>
  </r>
  <r>
    <x v="1"/>
    <x v="1"/>
    <x v="0"/>
    <s v="Primary Assembly"/>
    <s v="chromosome"/>
    <m/>
    <s v="NC_002977.6"/>
    <n v="21053"/>
    <n v="22330"/>
    <s v="-"/>
    <s v="WP_010959395.1"/>
    <s v="WP_010959395.1"/>
    <m/>
    <x v="22"/>
    <m/>
    <m/>
    <s v="MCA_RS00110"/>
    <n v="1278"/>
    <n v="425"/>
    <m/>
  </r>
  <r>
    <x v="0"/>
    <x v="0"/>
    <x v="0"/>
    <s v="Primary Assembly"/>
    <s v="chromosome"/>
    <m/>
    <s v="NC_002977.6"/>
    <n v="22396"/>
    <n v="23280"/>
    <s v="+"/>
    <m/>
    <m/>
    <m/>
    <x v="0"/>
    <m/>
    <m/>
    <s v="MCA_RS00115"/>
    <n v="885"/>
    <m/>
    <s v="old_locus_tag=MCA0023"/>
  </r>
  <r>
    <x v="1"/>
    <x v="1"/>
    <x v="0"/>
    <s v="Primary Assembly"/>
    <s v="chromosome"/>
    <m/>
    <s v="NC_002977.6"/>
    <n v="22396"/>
    <n v="23280"/>
    <s v="+"/>
    <s v="WP_010959396.1"/>
    <s v="WP_010959396.1"/>
    <m/>
    <x v="23"/>
    <m/>
    <m/>
    <s v="MCA_RS00115"/>
    <n v="885"/>
    <n v="294"/>
    <m/>
  </r>
  <r>
    <x v="0"/>
    <x v="0"/>
    <x v="0"/>
    <s v="Primary Assembly"/>
    <s v="chromosome"/>
    <m/>
    <s v="NC_002977.6"/>
    <n v="23287"/>
    <n v="23994"/>
    <s v="-"/>
    <m/>
    <m/>
    <m/>
    <x v="0"/>
    <m/>
    <m/>
    <s v="MCA_RS00120"/>
    <n v="708"/>
    <m/>
    <s v="old_locus_tag=MCA0024"/>
  </r>
  <r>
    <x v="1"/>
    <x v="1"/>
    <x v="0"/>
    <s v="Primary Assembly"/>
    <s v="chromosome"/>
    <m/>
    <s v="NC_002977.6"/>
    <n v="23287"/>
    <n v="23994"/>
    <s v="-"/>
    <s v="WP_010959397.1"/>
    <s v="WP_010959397.1"/>
    <m/>
    <x v="24"/>
    <m/>
    <m/>
    <s v="MCA_RS00120"/>
    <n v="708"/>
    <n v="235"/>
    <m/>
  </r>
  <r>
    <x v="0"/>
    <x v="0"/>
    <x v="0"/>
    <s v="Primary Assembly"/>
    <s v="chromosome"/>
    <m/>
    <s v="NC_002977.6"/>
    <n v="23996"/>
    <n v="25441"/>
    <s v="-"/>
    <m/>
    <m/>
    <m/>
    <x v="0"/>
    <m/>
    <m/>
    <s v="MCA_RS00125"/>
    <n v="1446"/>
    <m/>
    <s v="old_locus_tag=MCA0025"/>
  </r>
  <r>
    <x v="1"/>
    <x v="1"/>
    <x v="0"/>
    <s v="Primary Assembly"/>
    <s v="chromosome"/>
    <m/>
    <s v="NC_002977.6"/>
    <n v="23996"/>
    <n v="25441"/>
    <s v="-"/>
    <s v="WP_017364771.1"/>
    <s v="WP_017364771.1"/>
    <m/>
    <x v="25"/>
    <m/>
    <m/>
    <s v="MCA_RS00125"/>
    <n v="1446"/>
    <n v="481"/>
    <m/>
  </r>
  <r>
    <x v="0"/>
    <x v="0"/>
    <x v="0"/>
    <s v="Primary Assembly"/>
    <s v="chromosome"/>
    <m/>
    <s v="NC_002977.6"/>
    <n v="25693"/>
    <n v="28434"/>
    <s v="-"/>
    <m/>
    <m/>
    <m/>
    <x v="0"/>
    <m/>
    <m/>
    <s v="MCA_RS00130"/>
    <n v="2742"/>
    <m/>
    <s v="old_locus_tag=MCA0026"/>
  </r>
  <r>
    <x v="1"/>
    <x v="1"/>
    <x v="0"/>
    <s v="Primary Assembly"/>
    <s v="chromosome"/>
    <m/>
    <s v="NC_002977.6"/>
    <n v="25693"/>
    <n v="28434"/>
    <s v="-"/>
    <s v="WP_041360504.1"/>
    <s v="WP_041360504.1"/>
    <m/>
    <x v="26"/>
    <m/>
    <m/>
    <s v="MCA_RS00130"/>
    <n v="2742"/>
    <n v="913"/>
    <m/>
  </r>
  <r>
    <x v="0"/>
    <x v="0"/>
    <x v="0"/>
    <s v="Primary Assembly"/>
    <s v="chromosome"/>
    <m/>
    <s v="NC_002977.6"/>
    <n v="28538"/>
    <n v="29773"/>
    <s v="-"/>
    <m/>
    <m/>
    <m/>
    <x v="0"/>
    <m/>
    <m/>
    <s v="MCA_RS00135"/>
    <n v="1236"/>
    <m/>
    <s v="old_locus_tag=MCA0027"/>
  </r>
  <r>
    <x v="1"/>
    <x v="1"/>
    <x v="0"/>
    <s v="Primary Assembly"/>
    <s v="chromosome"/>
    <m/>
    <s v="NC_002977.6"/>
    <n v="28538"/>
    <n v="29773"/>
    <s v="-"/>
    <s v="WP_010959400.1"/>
    <s v="WP_010959400.1"/>
    <m/>
    <x v="27"/>
    <m/>
    <m/>
    <s v="MCA_RS00135"/>
    <n v="1236"/>
    <n v="411"/>
    <m/>
  </r>
  <r>
    <x v="0"/>
    <x v="0"/>
    <x v="0"/>
    <s v="Primary Assembly"/>
    <s v="chromosome"/>
    <m/>
    <s v="NC_002977.6"/>
    <n v="29878"/>
    <n v="30168"/>
    <s v="-"/>
    <m/>
    <m/>
    <m/>
    <x v="0"/>
    <m/>
    <m/>
    <s v="MCA_RS00140"/>
    <n v="291"/>
    <m/>
    <s v="old_locus_tag=MCA0028"/>
  </r>
  <r>
    <x v="1"/>
    <x v="1"/>
    <x v="0"/>
    <s v="Primary Assembly"/>
    <s v="chromosome"/>
    <m/>
    <s v="NC_002977.6"/>
    <n v="29878"/>
    <n v="30168"/>
    <s v="-"/>
    <s v="WP_010959401.1"/>
    <s v="WP_010959401.1"/>
    <m/>
    <x v="28"/>
    <m/>
    <m/>
    <s v="MCA_RS00140"/>
    <n v="291"/>
    <n v="96"/>
    <m/>
  </r>
  <r>
    <x v="0"/>
    <x v="0"/>
    <x v="0"/>
    <s v="Primary Assembly"/>
    <s v="chromosome"/>
    <m/>
    <s v="NC_002977.6"/>
    <n v="30165"/>
    <n v="30551"/>
    <s v="-"/>
    <m/>
    <m/>
    <m/>
    <x v="0"/>
    <m/>
    <m/>
    <s v="MCA_RS00145"/>
    <n v="387"/>
    <m/>
    <s v="old_locus_tag=MCA0029"/>
  </r>
  <r>
    <x v="1"/>
    <x v="1"/>
    <x v="0"/>
    <s v="Primary Assembly"/>
    <s v="chromosome"/>
    <m/>
    <s v="NC_002977.6"/>
    <n v="30165"/>
    <n v="30551"/>
    <s v="-"/>
    <s v="WP_010959402.1"/>
    <s v="WP_010959402.1"/>
    <m/>
    <x v="29"/>
    <m/>
    <m/>
    <s v="MCA_RS00145"/>
    <n v="387"/>
    <n v="128"/>
    <m/>
  </r>
  <r>
    <x v="0"/>
    <x v="2"/>
    <x v="0"/>
    <s v="Primary Assembly"/>
    <s v="chromosome"/>
    <m/>
    <s v="NC_002977.6"/>
    <n v="30697"/>
    <n v="32476"/>
    <s v="-"/>
    <m/>
    <m/>
    <m/>
    <x v="0"/>
    <m/>
    <m/>
    <s v="MCA_RS00150"/>
    <n v="1780"/>
    <m/>
    <s v="pseudo"/>
  </r>
  <r>
    <x v="1"/>
    <x v="3"/>
    <x v="0"/>
    <s v="Primary Assembly"/>
    <s v="chromosome"/>
    <m/>
    <s v="NC_002977.6"/>
    <n v="30697"/>
    <n v="32476"/>
    <s v="-"/>
    <m/>
    <m/>
    <m/>
    <x v="30"/>
    <m/>
    <m/>
    <s v="MCA_RS00150"/>
    <n v="1780"/>
    <m/>
    <s v="pseudo"/>
  </r>
  <r>
    <x v="0"/>
    <x v="0"/>
    <x v="0"/>
    <s v="Primary Assembly"/>
    <s v="chromosome"/>
    <m/>
    <s v="NC_002977.6"/>
    <n v="32445"/>
    <n v="32984"/>
    <s v="+"/>
    <m/>
    <m/>
    <m/>
    <x v="0"/>
    <m/>
    <m/>
    <s v="MCA_RS00155"/>
    <n v="540"/>
    <m/>
    <s v="old_locus_tag=MCA0031"/>
  </r>
  <r>
    <x v="1"/>
    <x v="1"/>
    <x v="0"/>
    <s v="Primary Assembly"/>
    <s v="chromosome"/>
    <m/>
    <s v="NC_002977.6"/>
    <n v="32445"/>
    <n v="32984"/>
    <s v="+"/>
    <s v="WP_010959403.1"/>
    <s v="WP_010959403.1"/>
    <m/>
    <x v="31"/>
    <m/>
    <m/>
    <s v="MCA_RS00155"/>
    <n v="540"/>
    <n v="179"/>
    <m/>
  </r>
  <r>
    <x v="0"/>
    <x v="0"/>
    <x v="0"/>
    <s v="Primary Assembly"/>
    <s v="chromosome"/>
    <m/>
    <s v="NC_002977.6"/>
    <n v="32956"/>
    <n v="33549"/>
    <s v="+"/>
    <m/>
    <m/>
    <m/>
    <x v="0"/>
    <m/>
    <m/>
    <s v="MCA_RS00160"/>
    <n v="594"/>
    <m/>
    <s v="old_locus_tag=MCA0032"/>
  </r>
  <r>
    <x v="1"/>
    <x v="1"/>
    <x v="0"/>
    <s v="Primary Assembly"/>
    <s v="chromosome"/>
    <m/>
    <s v="NC_002977.6"/>
    <n v="32956"/>
    <n v="33549"/>
    <s v="+"/>
    <s v="WP_010959404.1"/>
    <s v="WP_010959404.1"/>
    <m/>
    <x v="32"/>
    <m/>
    <m/>
    <s v="MCA_RS00160"/>
    <n v="594"/>
    <n v="197"/>
    <m/>
  </r>
  <r>
    <x v="0"/>
    <x v="0"/>
    <x v="0"/>
    <s v="Primary Assembly"/>
    <s v="chromosome"/>
    <m/>
    <s v="NC_002977.6"/>
    <n v="33699"/>
    <n v="34586"/>
    <s v="-"/>
    <m/>
    <m/>
    <m/>
    <x v="0"/>
    <m/>
    <m/>
    <s v="MCA_RS00165"/>
    <n v="888"/>
    <m/>
    <s v="old_locus_tag=MCA0033"/>
  </r>
  <r>
    <x v="1"/>
    <x v="1"/>
    <x v="0"/>
    <s v="Primary Assembly"/>
    <s v="chromosome"/>
    <m/>
    <s v="NC_002977.6"/>
    <n v="33699"/>
    <n v="34586"/>
    <s v="-"/>
    <s v="WP_010959405.1"/>
    <s v="WP_010959405.1"/>
    <m/>
    <x v="33"/>
    <m/>
    <m/>
    <s v="MCA_RS00165"/>
    <n v="888"/>
    <n v="295"/>
    <m/>
  </r>
  <r>
    <x v="0"/>
    <x v="0"/>
    <x v="0"/>
    <s v="Primary Assembly"/>
    <s v="chromosome"/>
    <m/>
    <s v="NC_002977.6"/>
    <n v="34606"/>
    <n v="35553"/>
    <s v="-"/>
    <m/>
    <m/>
    <m/>
    <x v="0"/>
    <m/>
    <m/>
    <s v="MCA_RS00170"/>
    <n v="948"/>
    <m/>
    <s v="old_locus_tag=MCA0034"/>
  </r>
  <r>
    <x v="1"/>
    <x v="1"/>
    <x v="0"/>
    <s v="Primary Assembly"/>
    <s v="chromosome"/>
    <m/>
    <s v="NC_002977.6"/>
    <n v="34606"/>
    <n v="35553"/>
    <s v="-"/>
    <s v="WP_010959406.1"/>
    <s v="WP_010959406.1"/>
    <m/>
    <x v="34"/>
    <m/>
    <m/>
    <s v="MCA_RS00170"/>
    <n v="948"/>
    <n v="315"/>
    <m/>
  </r>
  <r>
    <x v="0"/>
    <x v="0"/>
    <x v="0"/>
    <s v="Primary Assembly"/>
    <s v="chromosome"/>
    <m/>
    <s v="NC_002977.6"/>
    <n v="35550"/>
    <n v="36155"/>
    <s v="-"/>
    <m/>
    <m/>
    <m/>
    <x v="0"/>
    <m/>
    <m/>
    <s v="MCA_RS15495"/>
    <n v="606"/>
    <m/>
    <s v="old_locus_tag=MCA0035"/>
  </r>
  <r>
    <x v="1"/>
    <x v="1"/>
    <x v="0"/>
    <s v="Primary Assembly"/>
    <s v="chromosome"/>
    <m/>
    <s v="NC_002977.6"/>
    <n v="35550"/>
    <n v="36155"/>
    <s v="-"/>
    <s v="WP_010959407.1"/>
    <s v="WP_010959407.1"/>
    <m/>
    <x v="35"/>
    <m/>
    <m/>
    <s v="MCA_RS15495"/>
    <n v="606"/>
    <n v="201"/>
    <m/>
  </r>
  <r>
    <x v="0"/>
    <x v="0"/>
    <x v="0"/>
    <s v="Primary Assembly"/>
    <s v="chromosome"/>
    <m/>
    <s v="NC_002977.6"/>
    <n v="36152"/>
    <n v="37243"/>
    <s v="-"/>
    <m/>
    <m/>
    <m/>
    <x v="0"/>
    <m/>
    <m/>
    <s v="MCA_RS00180"/>
    <n v="1092"/>
    <m/>
    <s v="old_locus_tag=MCA0036"/>
  </r>
  <r>
    <x v="1"/>
    <x v="1"/>
    <x v="0"/>
    <s v="Primary Assembly"/>
    <s v="chromosome"/>
    <m/>
    <s v="NC_002977.6"/>
    <n v="36152"/>
    <n v="37243"/>
    <s v="-"/>
    <s v="WP_010959408.1"/>
    <s v="WP_010959408.1"/>
    <m/>
    <x v="36"/>
    <m/>
    <m/>
    <s v="MCA_RS00180"/>
    <n v="1092"/>
    <n v="363"/>
    <m/>
  </r>
  <r>
    <x v="0"/>
    <x v="0"/>
    <x v="0"/>
    <s v="Primary Assembly"/>
    <s v="chromosome"/>
    <m/>
    <s v="NC_002977.6"/>
    <n v="38085"/>
    <n v="39914"/>
    <s v="+"/>
    <m/>
    <m/>
    <m/>
    <x v="0"/>
    <m/>
    <m/>
    <s v="MCA_RS00185"/>
    <n v="1830"/>
    <m/>
    <s v="old_locus_tag=MCA0037"/>
  </r>
  <r>
    <x v="1"/>
    <x v="1"/>
    <x v="0"/>
    <s v="Primary Assembly"/>
    <s v="chromosome"/>
    <m/>
    <s v="NC_002977.6"/>
    <n v="38085"/>
    <n v="39914"/>
    <s v="+"/>
    <s v="WP_010959409.1"/>
    <s v="WP_010959409.1"/>
    <m/>
    <x v="37"/>
    <m/>
    <m/>
    <s v="MCA_RS00185"/>
    <n v="1830"/>
    <n v="609"/>
    <m/>
  </r>
  <r>
    <x v="0"/>
    <x v="0"/>
    <x v="0"/>
    <s v="Primary Assembly"/>
    <s v="chromosome"/>
    <m/>
    <s v="NC_002977.6"/>
    <n v="39904"/>
    <n v="40569"/>
    <s v="+"/>
    <m/>
    <m/>
    <m/>
    <x v="0"/>
    <m/>
    <m/>
    <s v="MCA_RS00190"/>
    <n v="666"/>
    <m/>
    <s v="old_locus_tag=MCA0038"/>
  </r>
  <r>
    <x v="1"/>
    <x v="1"/>
    <x v="0"/>
    <s v="Primary Assembly"/>
    <s v="chromosome"/>
    <m/>
    <s v="NC_002977.6"/>
    <n v="39904"/>
    <n v="40569"/>
    <s v="+"/>
    <s v="WP_010959410.1"/>
    <s v="WP_010959410.1"/>
    <m/>
    <x v="38"/>
    <m/>
    <m/>
    <s v="MCA_RS00190"/>
    <n v="666"/>
    <n v="221"/>
    <m/>
  </r>
  <r>
    <x v="0"/>
    <x v="0"/>
    <x v="0"/>
    <s v="Primary Assembly"/>
    <s v="chromosome"/>
    <m/>
    <s v="NC_002977.6"/>
    <n v="40860"/>
    <n v="41498"/>
    <s v="+"/>
    <m/>
    <m/>
    <m/>
    <x v="0"/>
    <m/>
    <m/>
    <s v="MCA_RS00195"/>
    <n v="639"/>
    <m/>
    <s v="old_locus_tag=MCA0039"/>
  </r>
  <r>
    <x v="1"/>
    <x v="1"/>
    <x v="0"/>
    <s v="Primary Assembly"/>
    <s v="chromosome"/>
    <m/>
    <s v="NC_002977.6"/>
    <n v="40860"/>
    <n v="41498"/>
    <s v="+"/>
    <s v="WP_010959411.1"/>
    <s v="WP_010959411.1"/>
    <m/>
    <x v="39"/>
    <m/>
    <m/>
    <s v="MCA_RS00195"/>
    <n v="639"/>
    <n v="212"/>
    <m/>
  </r>
  <r>
    <x v="0"/>
    <x v="0"/>
    <x v="0"/>
    <s v="Primary Assembly"/>
    <s v="chromosome"/>
    <m/>
    <s v="NC_002977.6"/>
    <n v="41511"/>
    <n v="42500"/>
    <s v="-"/>
    <m/>
    <m/>
    <m/>
    <x v="0"/>
    <m/>
    <m/>
    <s v="MCA_RS00200"/>
    <n v="990"/>
    <m/>
    <s v="old_locus_tag=MCA0040"/>
  </r>
  <r>
    <x v="1"/>
    <x v="1"/>
    <x v="0"/>
    <s v="Primary Assembly"/>
    <s v="chromosome"/>
    <m/>
    <s v="NC_002977.6"/>
    <n v="41511"/>
    <n v="42500"/>
    <s v="-"/>
    <s v="WP_010959412.1"/>
    <s v="WP_010959412.1"/>
    <m/>
    <x v="40"/>
    <m/>
    <m/>
    <s v="MCA_RS00200"/>
    <n v="990"/>
    <n v="329"/>
    <m/>
  </r>
  <r>
    <x v="0"/>
    <x v="0"/>
    <x v="0"/>
    <s v="Primary Assembly"/>
    <s v="chromosome"/>
    <m/>
    <s v="NC_002977.6"/>
    <n v="42530"/>
    <n v="43546"/>
    <s v="-"/>
    <m/>
    <m/>
    <m/>
    <x v="0"/>
    <m/>
    <m/>
    <s v="MCA_RS00205"/>
    <n v="1017"/>
    <m/>
    <s v="old_locus_tag=MCA0041"/>
  </r>
  <r>
    <x v="1"/>
    <x v="1"/>
    <x v="0"/>
    <s v="Primary Assembly"/>
    <s v="chromosome"/>
    <m/>
    <s v="NC_002977.6"/>
    <n v="42530"/>
    <n v="43546"/>
    <s v="-"/>
    <s v="WP_010959413.1"/>
    <s v="WP_010959413.1"/>
    <m/>
    <x v="41"/>
    <m/>
    <m/>
    <s v="MCA_RS00205"/>
    <n v="1017"/>
    <n v="338"/>
    <m/>
  </r>
  <r>
    <x v="0"/>
    <x v="0"/>
    <x v="0"/>
    <s v="Primary Assembly"/>
    <s v="chromosome"/>
    <m/>
    <s v="NC_002977.6"/>
    <n v="43745"/>
    <n v="44251"/>
    <s v="+"/>
    <m/>
    <m/>
    <m/>
    <x v="0"/>
    <m/>
    <m/>
    <s v="MCA_RS00210"/>
    <n v="507"/>
    <m/>
    <s v="old_locus_tag=MCA0042"/>
  </r>
  <r>
    <x v="1"/>
    <x v="1"/>
    <x v="0"/>
    <s v="Primary Assembly"/>
    <s v="chromosome"/>
    <m/>
    <s v="NC_002977.6"/>
    <n v="43745"/>
    <n v="44251"/>
    <s v="+"/>
    <s v="WP_010959414.1"/>
    <s v="WP_010959414.1"/>
    <m/>
    <x v="42"/>
    <m/>
    <m/>
    <s v="MCA_RS00210"/>
    <n v="507"/>
    <n v="168"/>
    <m/>
  </r>
  <r>
    <x v="0"/>
    <x v="0"/>
    <x v="0"/>
    <s v="Primary Assembly"/>
    <s v="chromosome"/>
    <m/>
    <s v="NC_002977.6"/>
    <n v="44293"/>
    <n v="44721"/>
    <s v="+"/>
    <m/>
    <m/>
    <m/>
    <x v="0"/>
    <m/>
    <m/>
    <s v="MCA_RS00215"/>
    <n v="429"/>
    <m/>
    <s v="old_locus_tag=MCA0043"/>
  </r>
  <r>
    <x v="1"/>
    <x v="1"/>
    <x v="0"/>
    <s v="Primary Assembly"/>
    <s v="chromosome"/>
    <m/>
    <s v="NC_002977.6"/>
    <n v="44293"/>
    <n v="44721"/>
    <s v="+"/>
    <s v="WP_010959415.1"/>
    <s v="WP_010959415.1"/>
    <m/>
    <x v="43"/>
    <m/>
    <m/>
    <s v="MCA_RS00215"/>
    <n v="429"/>
    <n v="142"/>
    <m/>
  </r>
  <r>
    <x v="0"/>
    <x v="0"/>
    <x v="0"/>
    <s v="Primary Assembly"/>
    <s v="chromosome"/>
    <m/>
    <s v="NC_002977.6"/>
    <n v="44934"/>
    <n v="45155"/>
    <s v="+"/>
    <m/>
    <m/>
    <m/>
    <x v="0"/>
    <m/>
    <m/>
    <s v="MCA_RS00220"/>
    <n v="222"/>
    <m/>
    <s v="old_locus_tag=MCA0044"/>
  </r>
  <r>
    <x v="1"/>
    <x v="1"/>
    <x v="0"/>
    <s v="Primary Assembly"/>
    <s v="chromosome"/>
    <m/>
    <s v="NC_002977.6"/>
    <n v="44934"/>
    <n v="45155"/>
    <s v="+"/>
    <s v="WP_010959416.1"/>
    <s v="WP_010959416.1"/>
    <m/>
    <x v="35"/>
    <m/>
    <m/>
    <s v="MCA_RS00220"/>
    <n v="222"/>
    <n v="73"/>
    <m/>
  </r>
  <r>
    <x v="0"/>
    <x v="0"/>
    <x v="0"/>
    <s v="Primary Assembly"/>
    <s v="chromosome"/>
    <m/>
    <s v="NC_002977.6"/>
    <n v="45165"/>
    <n v="45833"/>
    <s v="-"/>
    <m/>
    <m/>
    <m/>
    <x v="0"/>
    <m/>
    <m/>
    <s v="MCA_RS00225"/>
    <n v="669"/>
    <m/>
    <s v="old_locus_tag=MCA0045"/>
  </r>
  <r>
    <x v="1"/>
    <x v="1"/>
    <x v="0"/>
    <s v="Primary Assembly"/>
    <s v="chromosome"/>
    <m/>
    <s v="NC_002977.6"/>
    <n v="45165"/>
    <n v="45833"/>
    <s v="-"/>
    <s v="WP_010959417.1"/>
    <s v="WP_010959417.1"/>
    <m/>
    <x v="44"/>
    <m/>
    <m/>
    <s v="MCA_RS00225"/>
    <n v="669"/>
    <n v="222"/>
    <m/>
  </r>
  <r>
    <x v="0"/>
    <x v="0"/>
    <x v="0"/>
    <s v="Primary Assembly"/>
    <s v="chromosome"/>
    <m/>
    <s v="NC_002977.6"/>
    <n v="45837"/>
    <n v="46625"/>
    <s v="-"/>
    <m/>
    <m/>
    <m/>
    <x v="0"/>
    <m/>
    <m/>
    <s v="MCA_RS00230"/>
    <n v="789"/>
    <m/>
    <s v="old_locus_tag=MCA0046"/>
  </r>
  <r>
    <x v="1"/>
    <x v="1"/>
    <x v="0"/>
    <s v="Primary Assembly"/>
    <s v="chromosome"/>
    <m/>
    <s v="NC_002977.6"/>
    <n v="45837"/>
    <n v="46625"/>
    <s v="-"/>
    <s v="WP_010959418.1"/>
    <s v="WP_010959418.1"/>
    <m/>
    <x v="45"/>
    <m/>
    <m/>
    <s v="MCA_RS00230"/>
    <n v="789"/>
    <n v="262"/>
    <m/>
  </r>
  <r>
    <x v="0"/>
    <x v="0"/>
    <x v="0"/>
    <s v="Primary Assembly"/>
    <s v="chromosome"/>
    <m/>
    <s v="NC_002977.6"/>
    <n v="46628"/>
    <n v="47560"/>
    <s v="-"/>
    <m/>
    <m/>
    <m/>
    <x v="0"/>
    <m/>
    <m/>
    <s v="MCA_RS00235"/>
    <n v="933"/>
    <m/>
    <s v="old_locus_tag=MCA0047"/>
  </r>
  <r>
    <x v="1"/>
    <x v="1"/>
    <x v="0"/>
    <s v="Primary Assembly"/>
    <s v="chromosome"/>
    <m/>
    <s v="NC_002977.6"/>
    <n v="46628"/>
    <n v="47560"/>
    <s v="-"/>
    <s v="WP_010959419.1"/>
    <s v="WP_010959419.1"/>
    <m/>
    <x v="46"/>
    <m/>
    <m/>
    <s v="MCA_RS00235"/>
    <n v="933"/>
    <n v="310"/>
    <m/>
  </r>
  <r>
    <x v="0"/>
    <x v="0"/>
    <x v="0"/>
    <s v="Primary Assembly"/>
    <s v="chromosome"/>
    <m/>
    <s v="NC_002977.6"/>
    <n v="47616"/>
    <n v="47978"/>
    <s v="-"/>
    <m/>
    <m/>
    <m/>
    <x v="0"/>
    <m/>
    <m/>
    <s v="MCA_RS00240"/>
    <n v="363"/>
    <m/>
    <s v="old_locus_tag=MCA0048"/>
  </r>
  <r>
    <x v="1"/>
    <x v="1"/>
    <x v="0"/>
    <s v="Primary Assembly"/>
    <s v="chromosome"/>
    <m/>
    <s v="NC_002977.6"/>
    <n v="47616"/>
    <n v="47978"/>
    <s v="-"/>
    <s v="WP_010959420.1"/>
    <s v="WP_010959420.1"/>
    <m/>
    <x v="47"/>
    <m/>
    <m/>
    <s v="MCA_RS00240"/>
    <n v="363"/>
    <n v="120"/>
    <m/>
  </r>
  <r>
    <x v="0"/>
    <x v="0"/>
    <x v="0"/>
    <s v="Primary Assembly"/>
    <s v="chromosome"/>
    <m/>
    <s v="NC_002977.6"/>
    <n v="48224"/>
    <n v="50446"/>
    <s v="+"/>
    <m/>
    <m/>
    <m/>
    <x v="0"/>
    <m/>
    <m/>
    <s v="MCA_RS00245"/>
    <n v="2223"/>
    <m/>
    <m/>
  </r>
  <r>
    <x v="1"/>
    <x v="1"/>
    <x v="0"/>
    <s v="Primary Assembly"/>
    <s v="chromosome"/>
    <m/>
    <s v="NC_002977.6"/>
    <n v="48224"/>
    <n v="50446"/>
    <s v="+"/>
    <s v="WP_010959421.1"/>
    <s v="WP_010959421.1"/>
    <m/>
    <x v="48"/>
    <m/>
    <m/>
    <s v="MCA_RS00245"/>
    <n v="2223"/>
    <n v="740"/>
    <m/>
  </r>
  <r>
    <x v="0"/>
    <x v="0"/>
    <x v="0"/>
    <s v="Primary Assembly"/>
    <s v="chromosome"/>
    <m/>
    <s v="NC_002977.6"/>
    <n v="50597"/>
    <n v="51697"/>
    <s v="-"/>
    <m/>
    <m/>
    <m/>
    <x v="0"/>
    <m/>
    <m/>
    <s v="MCA_RS00250"/>
    <n v="1101"/>
    <m/>
    <s v="old_locus_tag=MCA0050"/>
  </r>
  <r>
    <x v="1"/>
    <x v="1"/>
    <x v="0"/>
    <s v="Primary Assembly"/>
    <s v="chromosome"/>
    <m/>
    <s v="NC_002977.6"/>
    <n v="50597"/>
    <n v="51697"/>
    <s v="-"/>
    <s v="WP_010959422.1"/>
    <s v="WP_010959422.1"/>
    <m/>
    <x v="49"/>
    <m/>
    <m/>
    <s v="MCA_RS00250"/>
    <n v="1101"/>
    <n v="366"/>
    <m/>
  </r>
  <r>
    <x v="0"/>
    <x v="0"/>
    <x v="0"/>
    <s v="Primary Assembly"/>
    <s v="chromosome"/>
    <m/>
    <s v="NC_002977.6"/>
    <n v="51863"/>
    <n v="52246"/>
    <s v="-"/>
    <m/>
    <m/>
    <m/>
    <x v="0"/>
    <m/>
    <m/>
    <s v="MCA_RS00255"/>
    <n v="384"/>
    <m/>
    <s v="old_locus_tag=MCA0051"/>
  </r>
  <r>
    <x v="1"/>
    <x v="1"/>
    <x v="0"/>
    <s v="Primary Assembly"/>
    <s v="chromosome"/>
    <m/>
    <s v="NC_002977.6"/>
    <n v="51863"/>
    <n v="52246"/>
    <s v="-"/>
    <s v="WP_010959423.1"/>
    <s v="WP_010959423.1"/>
    <m/>
    <x v="50"/>
    <m/>
    <m/>
    <s v="MCA_RS00255"/>
    <n v="384"/>
    <n v="127"/>
    <m/>
  </r>
  <r>
    <x v="0"/>
    <x v="0"/>
    <x v="0"/>
    <s v="Primary Assembly"/>
    <s v="chromosome"/>
    <m/>
    <s v="NC_002977.6"/>
    <n v="52436"/>
    <n v="53521"/>
    <s v="+"/>
    <m/>
    <m/>
    <m/>
    <x v="0"/>
    <m/>
    <m/>
    <s v="MCA_RS00260"/>
    <n v="1086"/>
    <m/>
    <s v="old_locus_tag=MCA0052"/>
  </r>
  <r>
    <x v="1"/>
    <x v="1"/>
    <x v="0"/>
    <s v="Primary Assembly"/>
    <s v="chromosome"/>
    <m/>
    <s v="NC_002977.6"/>
    <n v="52436"/>
    <n v="53521"/>
    <s v="+"/>
    <s v="WP_010959424.1"/>
    <s v="WP_010959424.1"/>
    <m/>
    <x v="51"/>
    <m/>
    <m/>
    <s v="MCA_RS00260"/>
    <n v="1086"/>
    <n v="361"/>
    <m/>
  </r>
  <r>
    <x v="0"/>
    <x v="0"/>
    <x v="0"/>
    <s v="Primary Assembly"/>
    <s v="chromosome"/>
    <m/>
    <s v="NC_002977.6"/>
    <n v="53532"/>
    <n v="54098"/>
    <s v="+"/>
    <m/>
    <m/>
    <m/>
    <x v="0"/>
    <m/>
    <m/>
    <s v="MCA_RS00265"/>
    <n v="567"/>
    <m/>
    <s v="old_locus_tag=MCA0053"/>
  </r>
  <r>
    <x v="1"/>
    <x v="1"/>
    <x v="0"/>
    <s v="Primary Assembly"/>
    <s v="chromosome"/>
    <m/>
    <s v="NC_002977.6"/>
    <n v="53532"/>
    <n v="54098"/>
    <s v="+"/>
    <s v="WP_010959425.1"/>
    <s v="WP_010959425.1"/>
    <m/>
    <x v="52"/>
    <m/>
    <m/>
    <s v="MCA_RS00265"/>
    <n v="567"/>
    <n v="188"/>
    <m/>
  </r>
  <r>
    <x v="0"/>
    <x v="0"/>
    <x v="0"/>
    <s v="Primary Assembly"/>
    <s v="chromosome"/>
    <m/>
    <s v="NC_002977.6"/>
    <n v="54127"/>
    <n v="55407"/>
    <s v="+"/>
    <m/>
    <m/>
    <m/>
    <x v="0"/>
    <m/>
    <m/>
    <s v="MCA_RS00270"/>
    <n v="1281"/>
    <m/>
    <s v="old_locus_tag=MCA0054"/>
  </r>
  <r>
    <x v="1"/>
    <x v="1"/>
    <x v="0"/>
    <s v="Primary Assembly"/>
    <s v="chromosome"/>
    <m/>
    <s v="NC_002977.6"/>
    <n v="54127"/>
    <n v="55407"/>
    <s v="+"/>
    <s v="WP_010959426.1"/>
    <s v="WP_010959426.1"/>
    <m/>
    <x v="53"/>
    <m/>
    <m/>
    <s v="MCA_RS00270"/>
    <n v="1281"/>
    <n v="426"/>
    <m/>
  </r>
  <r>
    <x v="0"/>
    <x v="0"/>
    <x v="0"/>
    <s v="Primary Assembly"/>
    <s v="chromosome"/>
    <m/>
    <s v="NC_002977.6"/>
    <n v="55404"/>
    <n v="57329"/>
    <s v="+"/>
    <m/>
    <m/>
    <m/>
    <x v="0"/>
    <m/>
    <m/>
    <s v="MCA_RS00275"/>
    <n v="1926"/>
    <m/>
    <s v="old_locus_tag=MCA0055"/>
  </r>
  <r>
    <x v="1"/>
    <x v="1"/>
    <x v="0"/>
    <s v="Primary Assembly"/>
    <s v="chromosome"/>
    <m/>
    <s v="NC_002977.6"/>
    <n v="55404"/>
    <n v="57329"/>
    <s v="+"/>
    <s v="WP_010959427.1"/>
    <s v="WP_010959427.1"/>
    <m/>
    <x v="35"/>
    <m/>
    <m/>
    <s v="MCA_RS00275"/>
    <n v="1926"/>
    <n v="641"/>
    <m/>
  </r>
  <r>
    <x v="0"/>
    <x v="0"/>
    <x v="0"/>
    <s v="Primary Assembly"/>
    <s v="chromosome"/>
    <m/>
    <s v="NC_002977.6"/>
    <n v="57326"/>
    <n v="58582"/>
    <s v="-"/>
    <m/>
    <m/>
    <m/>
    <x v="0"/>
    <m/>
    <m/>
    <s v="MCA_RS00280"/>
    <n v="1257"/>
    <m/>
    <s v="old_locus_tag=MCA0056"/>
  </r>
  <r>
    <x v="1"/>
    <x v="1"/>
    <x v="0"/>
    <s v="Primary Assembly"/>
    <s v="chromosome"/>
    <m/>
    <s v="NC_002977.6"/>
    <n v="57326"/>
    <n v="58582"/>
    <s v="-"/>
    <s v="WP_010959428.1"/>
    <s v="WP_010959428.1"/>
    <m/>
    <x v="54"/>
    <m/>
    <m/>
    <s v="MCA_RS00280"/>
    <n v="1257"/>
    <n v="418"/>
    <m/>
  </r>
  <r>
    <x v="0"/>
    <x v="0"/>
    <x v="0"/>
    <s v="Primary Assembly"/>
    <s v="chromosome"/>
    <m/>
    <s v="NC_002977.6"/>
    <n v="58769"/>
    <n v="59098"/>
    <s v="-"/>
    <m/>
    <m/>
    <m/>
    <x v="0"/>
    <m/>
    <m/>
    <s v="MCA_RS00285"/>
    <n v="330"/>
    <m/>
    <s v="old_locus_tag=MCA0057"/>
  </r>
  <r>
    <x v="1"/>
    <x v="1"/>
    <x v="0"/>
    <s v="Primary Assembly"/>
    <s v="chromosome"/>
    <m/>
    <s v="NC_002977.6"/>
    <n v="58769"/>
    <n v="59098"/>
    <s v="-"/>
    <s v="WP_010959429.1"/>
    <s v="WP_010959429.1"/>
    <m/>
    <x v="55"/>
    <m/>
    <m/>
    <s v="MCA_RS00285"/>
    <n v="330"/>
    <n v="109"/>
    <m/>
  </r>
  <r>
    <x v="0"/>
    <x v="0"/>
    <x v="0"/>
    <s v="Primary Assembly"/>
    <s v="chromosome"/>
    <m/>
    <s v="NC_002977.6"/>
    <n v="59262"/>
    <n v="60029"/>
    <s v="-"/>
    <m/>
    <m/>
    <m/>
    <x v="0"/>
    <m/>
    <m/>
    <s v="MCA_RS00290"/>
    <n v="768"/>
    <m/>
    <s v="old_locus_tag=MCA0058"/>
  </r>
  <r>
    <x v="1"/>
    <x v="1"/>
    <x v="0"/>
    <s v="Primary Assembly"/>
    <s v="chromosome"/>
    <m/>
    <s v="NC_002977.6"/>
    <n v="59262"/>
    <n v="60029"/>
    <s v="-"/>
    <s v="WP_010959430.1"/>
    <s v="WP_010959430.1"/>
    <m/>
    <x v="56"/>
    <m/>
    <m/>
    <s v="MCA_RS00290"/>
    <n v="768"/>
    <n v="255"/>
    <m/>
  </r>
  <r>
    <x v="0"/>
    <x v="0"/>
    <x v="0"/>
    <s v="Primary Assembly"/>
    <s v="chromosome"/>
    <m/>
    <s v="NC_002977.6"/>
    <n v="60004"/>
    <n v="60780"/>
    <s v="-"/>
    <m/>
    <m/>
    <m/>
    <x v="0"/>
    <m/>
    <m/>
    <s v="MCA_RS00295"/>
    <n v="777"/>
    <m/>
    <s v="old_locus_tag=MCA0059"/>
  </r>
  <r>
    <x v="1"/>
    <x v="1"/>
    <x v="0"/>
    <s v="Primary Assembly"/>
    <s v="chromosome"/>
    <m/>
    <s v="NC_002977.6"/>
    <n v="60004"/>
    <n v="60780"/>
    <s v="-"/>
    <s v="WP_010959431.1"/>
    <s v="WP_010959431.1"/>
    <m/>
    <x v="57"/>
    <m/>
    <m/>
    <s v="MCA_RS00295"/>
    <n v="777"/>
    <n v="258"/>
    <m/>
  </r>
  <r>
    <x v="0"/>
    <x v="0"/>
    <x v="0"/>
    <s v="Primary Assembly"/>
    <s v="chromosome"/>
    <m/>
    <s v="NC_002977.6"/>
    <n v="60908"/>
    <n v="61717"/>
    <s v="-"/>
    <m/>
    <m/>
    <m/>
    <x v="0"/>
    <m/>
    <m/>
    <s v="MCA_RS00300"/>
    <n v="810"/>
    <m/>
    <s v="old_locus_tag=MCA0060"/>
  </r>
  <r>
    <x v="1"/>
    <x v="1"/>
    <x v="0"/>
    <s v="Primary Assembly"/>
    <s v="chromosome"/>
    <m/>
    <s v="NC_002977.6"/>
    <n v="60908"/>
    <n v="61717"/>
    <s v="-"/>
    <s v="WP_010959432.1"/>
    <s v="WP_010959432.1"/>
    <m/>
    <x v="58"/>
    <m/>
    <m/>
    <s v="MCA_RS00300"/>
    <n v="810"/>
    <n v="269"/>
    <m/>
  </r>
  <r>
    <x v="0"/>
    <x v="0"/>
    <x v="0"/>
    <s v="Primary Assembly"/>
    <s v="chromosome"/>
    <m/>
    <s v="NC_002977.6"/>
    <n v="61739"/>
    <n v="63388"/>
    <s v="-"/>
    <m/>
    <m/>
    <m/>
    <x v="0"/>
    <m/>
    <m/>
    <s v="MCA_RS00305"/>
    <n v="1650"/>
    <m/>
    <s v="old_locus_tag=MCA0061"/>
  </r>
  <r>
    <x v="1"/>
    <x v="1"/>
    <x v="0"/>
    <s v="Primary Assembly"/>
    <s v="chromosome"/>
    <m/>
    <s v="NC_002977.6"/>
    <n v="61739"/>
    <n v="63388"/>
    <s v="-"/>
    <s v="WP_010959433.1"/>
    <s v="WP_010959433.1"/>
    <m/>
    <x v="59"/>
    <m/>
    <m/>
    <s v="MCA_RS00305"/>
    <n v="1650"/>
    <n v="549"/>
    <m/>
  </r>
  <r>
    <x v="0"/>
    <x v="0"/>
    <x v="0"/>
    <s v="Primary Assembly"/>
    <s v="chromosome"/>
    <m/>
    <s v="NC_002977.6"/>
    <n v="63501"/>
    <n v="64397"/>
    <s v="-"/>
    <m/>
    <m/>
    <m/>
    <x v="0"/>
    <m/>
    <m/>
    <s v="MCA_RS00310"/>
    <n v="897"/>
    <m/>
    <s v="old_locus_tag=MCA0062"/>
  </r>
  <r>
    <x v="1"/>
    <x v="1"/>
    <x v="0"/>
    <s v="Primary Assembly"/>
    <s v="chromosome"/>
    <m/>
    <s v="NC_002977.6"/>
    <n v="63501"/>
    <n v="64397"/>
    <s v="-"/>
    <s v="WP_010959434.1"/>
    <s v="WP_010959434.1"/>
    <m/>
    <x v="60"/>
    <m/>
    <m/>
    <s v="MCA_RS00310"/>
    <n v="897"/>
    <n v="298"/>
    <m/>
  </r>
  <r>
    <x v="0"/>
    <x v="0"/>
    <x v="0"/>
    <s v="Primary Assembly"/>
    <s v="chromosome"/>
    <m/>
    <s v="NC_002977.6"/>
    <n v="64477"/>
    <n v="65856"/>
    <s v="+"/>
    <m/>
    <m/>
    <m/>
    <x v="0"/>
    <m/>
    <m/>
    <s v="MCA_RS00315"/>
    <n v="1380"/>
    <m/>
    <s v="old_locus_tag=MCA0063"/>
  </r>
  <r>
    <x v="1"/>
    <x v="1"/>
    <x v="0"/>
    <s v="Primary Assembly"/>
    <s v="chromosome"/>
    <m/>
    <s v="NC_002977.6"/>
    <n v="64477"/>
    <n v="65856"/>
    <s v="+"/>
    <s v="WP_010959435.1"/>
    <s v="WP_010959435.1"/>
    <m/>
    <x v="61"/>
    <m/>
    <m/>
    <s v="MCA_RS00315"/>
    <n v="1380"/>
    <n v="459"/>
    <m/>
  </r>
  <r>
    <x v="0"/>
    <x v="0"/>
    <x v="0"/>
    <s v="Primary Assembly"/>
    <s v="chromosome"/>
    <m/>
    <s v="NC_002977.6"/>
    <n v="65846"/>
    <n v="67171"/>
    <s v="+"/>
    <m/>
    <m/>
    <m/>
    <x v="0"/>
    <m/>
    <m/>
    <s v="MCA_RS00320"/>
    <n v="1326"/>
    <m/>
    <s v="old_locus_tag=MCA0064"/>
  </r>
  <r>
    <x v="1"/>
    <x v="1"/>
    <x v="0"/>
    <s v="Primary Assembly"/>
    <s v="chromosome"/>
    <m/>
    <s v="NC_002977.6"/>
    <n v="65846"/>
    <n v="67171"/>
    <s v="+"/>
    <s v="WP_010959436.1"/>
    <s v="WP_010959436.1"/>
    <m/>
    <x v="61"/>
    <m/>
    <m/>
    <s v="MCA_RS00320"/>
    <n v="1326"/>
    <n v="441"/>
    <m/>
  </r>
  <r>
    <x v="0"/>
    <x v="0"/>
    <x v="0"/>
    <s v="Primary Assembly"/>
    <s v="chromosome"/>
    <m/>
    <s v="NC_002977.6"/>
    <n v="67161"/>
    <n v="67727"/>
    <s v="+"/>
    <m/>
    <m/>
    <m/>
    <x v="0"/>
    <m/>
    <m/>
    <s v="MCA_RS00325"/>
    <n v="567"/>
    <m/>
    <s v="old_locus_tag=MCA0065"/>
  </r>
  <r>
    <x v="1"/>
    <x v="1"/>
    <x v="0"/>
    <s v="Primary Assembly"/>
    <s v="chromosome"/>
    <m/>
    <s v="NC_002977.6"/>
    <n v="67161"/>
    <n v="67727"/>
    <s v="+"/>
    <s v="WP_010959437.1"/>
    <s v="WP_010959437.1"/>
    <m/>
    <x v="62"/>
    <m/>
    <m/>
    <s v="MCA_RS00325"/>
    <n v="567"/>
    <n v="188"/>
    <m/>
  </r>
  <r>
    <x v="0"/>
    <x v="0"/>
    <x v="0"/>
    <s v="Primary Assembly"/>
    <s v="chromosome"/>
    <m/>
    <s v="NC_002977.6"/>
    <n v="67724"/>
    <n v="68212"/>
    <s v="+"/>
    <m/>
    <m/>
    <m/>
    <x v="0"/>
    <m/>
    <m/>
    <s v="MCA_RS00330"/>
    <n v="489"/>
    <m/>
    <s v="old_locus_tag=MCA0066"/>
  </r>
  <r>
    <x v="1"/>
    <x v="1"/>
    <x v="0"/>
    <s v="Primary Assembly"/>
    <s v="chromosome"/>
    <m/>
    <s v="NC_002977.6"/>
    <n v="67724"/>
    <n v="68212"/>
    <s v="+"/>
    <s v="WP_010959438.1"/>
    <s v="WP_010959438.1"/>
    <m/>
    <x v="63"/>
    <m/>
    <m/>
    <s v="MCA_RS00330"/>
    <n v="489"/>
    <n v="162"/>
    <m/>
  </r>
  <r>
    <x v="0"/>
    <x v="0"/>
    <x v="0"/>
    <s v="Primary Assembly"/>
    <s v="chromosome"/>
    <m/>
    <s v="NC_002977.6"/>
    <n v="68235"/>
    <n v="70733"/>
    <s v="-"/>
    <m/>
    <m/>
    <m/>
    <x v="0"/>
    <m/>
    <m/>
    <s v="MCA_RS00335"/>
    <n v="2499"/>
    <m/>
    <s v="old_locus_tag=MCA0067"/>
  </r>
  <r>
    <x v="1"/>
    <x v="1"/>
    <x v="0"/>
    <s v="Primary Assembly"/>
    <s v="chromosome"/>
    <m/>
    <s v="NC_002977.6"/>
    <n v="68235"/>
    <n v="70733"/>
    <s v="-"/>
    <s v="WP_010959439.1"/>
    <s v="WP_010959439.1"/>
    <m/>
    <x v="64"/>
    <m/>
    <m/>
    <s v="MCA_RS00335"/>
    <n v="2499"/>
    <n v="832"/>
    <m/>
  </r>
  <r>
    <x v="0"/>
    <x v="0"/>
    <x v="0"/>
    <s v="Primary Assembly"/>
    <s v="chromosome"/>
    <m/>
    <s v="NC_002977.6"/>
    <n v="70801"/>
    <n v="71184"/>
    <s v="-"/>
    <m/>
    <m/>
    <m/>
    <x v="0"/>
    <m/>
    <m/>
    <s v="MCA_RS00340"/>
    <n v="384"/>
    <m/>
    <s v="old_locus_tag=MCA0068"/>
  </r>
  <r>
    <x v="1"/>
    <x v="1"/>
    <x v="0"/>
    <s v="Primary Assembly"/>
    <s v="chromosome"/>
    <m/>
    <s v="NC_002977.6"/>
    <n v="70801"/>
    <n v="71184"/>
    <s v="-"/>
    <s v="WP_010959440.1"/>
    <s v="WP_010959440.1"/>
    <m/>
    <x v="65"/>
    <m/>
    <m/>
    <s v="MCA_RS00340"/>
    <n v="384"/>
    <n v="127"/>
    <m/>
  </r>
  <r>
    <x v="0"/>
    <x v="0"/>
    <x v="0"/>
    <s v="Primary Assembly"/>
    <s v="chromosome"/>
    <m/>
    <s v="NC_002977.6"/>
    <n v="71264"/>
    <n v="71794"/>
    <s v="+"/>
    <m/>
    <m/>
    <m/>
    <x v="0"/>
    <m/>
    <m/>
    <s v="MCA_RS00345"/>
    <n v="531"/>
    <m/>
    <s v="old_locus_tag=MCA0069"/>
  </r>
  <r>
    <x v="1"/>
    <x v="1"/>
    <x v="0"/>
    <s v="Primary Assembly"/>
    <s v="chromosome"/>
    <m/>
    <s v="NC_002977.6"/>
    <n v="71264"/>
    <n v="71794"/>
    <s v="+"/>
    <s v="WP_010959441.1"/>
    <s v="WP_010959441.1"/>
    <m/>
    <x v="35"/>
    <m/>
    <m/>
    <s v="MCA_RS00345"/>
    <n v="531"/>
    <n v="176"/>
    <m/>
  </r>
  <r>
    <x v="0"/>
    <x v="0"/>
    <x v="0"/>
    <s v="Primary Assembly"/>
    <s v="chromosome"/>
    <m/>
    <s v="NC_002977.6"/>
    <n v="71806"/>
    <n v="73416"/>
    <s v="+"/>
    <m/>
    <m/>
    <m/>
    <x v="0"/>
    <m/>
    <m/>
    <s v="MCA_RS00350"/>
    <n v="1611"/>
    <m/>
    <s v="old_locus_tag=MCA0070"/>
  </r>
  <r>
    <x v="1"/>
    <x v="1"/>
    <x v="0"/>
    <s v="Primary Assembly"/>
    <s v="chromosome"/>
    <m/>
    <s v="NC_002977.6"/>
    <n v="71806"/>
    <n v="73416"/>
    <s v="+"/>
    <s v="WP_010959442.1"/>
    <s v="WP_010959442.1"/>
    <m/>
    <x v="66"/>
    <m/>
    <m/>
    <s v="MCA_RS00350"/>
    <n v="1611"/>
    <n v="536"/>
    <m/>
  </r>
  <r>
    <x v="0"/>
    <x v="0"/>
    <x v="0"/>
    <s v="Primary Assembly"/>
    <s v="chromosome"/>
    <m/>
    <s v="NC_002977.6"/>
    <n v="73668"/>
    <n v="74252"/>
    <s v="-"/>
    <m/>
    <m/>
    <m/>
    <x v="0"/>
    <m/>
    <m/>
    <s v="MCA_RS00355"/>
    <n v="585"/>
    <m/>
    <s v="old_locus_tag=MCA0071"/>
  </r>
  <r>
    <x v="1"/>
    <x v="1"/>
    <x v="0"/>
    <s v="Primary Assembly"/>
    <s v="chromosome"/>
    <m/>
    <s v="NC_002977.6"/>
    <n v="73668"/>
    <n v="74252"/>
    <s v="-"/>
    <s v="WP_010959443.1"/>
    <s v="WP_010959443.1"/>
    <m/>
    <x v="67"/>
    <m/>
    <m/>
    <s v="MCA_RS00355"/>
    <n v="585"/>
    <n v="194"/>
    <m/>
  </r>
  <r>
    <x v="0"/>
    <x v="0"/>
    <x v="0"/>
    <s v="Primary Assembly"/>
    <s v="chromosome"/>
    <m/>
    <s v="NC_002977.6"/>
    <n v="74221"/>
    <n v="75024"/>
    <s v="-"/>
    <m/>
    <m/>
    <m/>
    <x v="0"/>
    <m/>
    <m/>
    <s v="MCA_RS00360"/>
    <n v="804"/>
    <m/>
    <s v="old_locus_tag=MCA0072"/>
  </r>
  <r>
    <x v="1"/>
    <x v="1"/>
    <x v="0"/>
    <s v="Primary Assembly"/>
    <s v="chromosome"/>
    <m/>
    <s v="NC_002977.6"/>
    <n v="74221"/>
    <n v="75024"/>
    <s v="-"/>
    <s v="WP_010959444.1"/>
    <s v="WP_010959444.1"/>
    <m/>
    <x v="68"/>
    <m/>
    <m/>
    <s v="MCA_RS00360"/>
    <n v="804"/>
    <n v="267"/>
    <m/>
  </r>
  <r>
    <x v="0"/>
    <x v="0"/>
    <x v="0"/>
    <s v="Primary Assembly"/>
    <s v="chromosome"/>
    <m/>
    <s v="NC_002977.6"/>
    <n v="75126"/>
    <n v="76223"/>
    <s v="+"/>
    <m/>
    <m/>
    <m/>
    <x v="0"/>
    <m/>
    <m/>
    <s v="MCA_RS00365"/>
    <n v="1098"/>
    <m/>
    <s v="old_locus_tag=MCA0073"/>
  </r>
  <r>
    <x v="1"/>
    <x v="1"/>
    <x v="0"/>
    <s v="Primary Assembly"/>
    <s v="chromosome"/>
    <m/>
    <s v="NC_002977.6"/>
    <n v="75126"/>
    <n v="76223"/>
    <s v="+"/>
    <s v="WP_010959445.1"/>
    <s v="WP_010959445.1"/>
    <m/>
    <x v="69"/>
    <m/>
    <m/>
    <s v="MCA_RS00365"/>
    <n v="1098"/>
    <n v="365"/>
    <m/>
  </r>
  <r>
    <x v="0"/>
    <x v="0"/>
    <x v="0"/>
    <s v="Primary Assembly"/>
    <s v="chromosome"/>
    <m/>
    <s v="NC_002977.6"/>
    <n v="76264"/>
    <n v="76875"/>
    <s v="+"/>
    <m/>
    <m/>
    <m/>
    <x v="0"/>
    <m/>
    <m/>
    <s v="MCA_RS00370"/>
    <n v="612"/>
    <m/>
    <s v="old_locus_tag=MCA0074"/>
  </r>
  <r>
    <x v="1"/>
    <x v="1"/>
    <x v="0"/>
    <s v="Primary Assembly"/>
    <s v="chromosome"/>
    <m/>
    <s v="NC_002977.6"/>
    <n v="76264"/>
    <n v="76875"/>
    <s v="+"/>
    <s v="WP_010959446.1"/>
    <s v="WP_010959446.1"/>
    <m/>
    <x v="70"/>
    <m/>
    <m/>
    <s v="MCA_RS00370"/>
    <n v="612"/>
    <n v="203"/>
    <m/>
  </r>
  <r>
    <x v="0"/>
    <x v="0"/>
    <x v="0"/>
    <s v="Primary Assembly"/>
    <s v="chromosome"/>
    <m/>
    <s v="NC_002977.6"/>
    <n v="76932"/>
    <n v="77942"/>
    <s v="+"/>
    <m/>
    <m/>
    <m/>
    <x v="0"/>
    <m/>
    <m/>
    <s v="MCA_RS00375"/>
    <n v="1011"/>
    <m/>
    <s v="old_locus_tag=MCA0075"/>
  </r>
  <r>
    <x v="1"/>
    <x v="1"/>
    <x v="0"/>
    <s v="Primary Assembly"/>
    <s v="chromosome"/>
    <m/>
    <s v="NC_002977.6"/>
    <n v="76932"/>
    <n v="77942"/>
    <s v="+"/>
    <s v="WP_010959447.1"/>
    <s v="WP_010959447.1"/>
    <m/>
    <x v="71"/>
    <m/>
    <m/>
    <s v="MCA_RS00375"/>
    <n v="1011"/>
    <n v="336"/>
    <m/>
  </r>
  <r>
    <x v="0"/>
    <x v="0"/>
    <x v="0"/>
    <s v="Primary Assembly"/>
    <s v="chromosome"/>
    <m/>
    <s v="NC_002977.6"/>
    <n v="78021"/>
    <n v="79778"/>
    <s v="+"/>
    <m/>
    <m/>
    <m/>
    <x v="0"/>
    <m/>
    <m/>
    <s v="MCA_RS00380"/>
    <n v="1758"/>
    <m/>
    <s v="old_locus_tag=MCA0076"/>
  </r>
  <r>
    <x v="1"/>
    <x v="1"/>
    <x v="0"/>
    <s v="Primary Assembly"/>
    <s v="chromosome"/>
    <m/>
    <s v="NC_002977.6"/>
    <n v="78021"/>
    <n v="79778"/>
    <s v="+"/>
    <s v="WP_041360513.1"/>
    <s v="WP_041360513.1"/>
    <m/>
    <x v="72"/>
    <m/>
    <m/>
    <s v="MCA_RS00380"/>
    <n v="1758"/>
    <n v="585"/>
    <m/>
  </r>
  <r>
    <x v="0"/>
    <x v="0"/>
    <x v="0"/>
    <s v="Primary Assembly"/>
    <s v="chromosome"/>
    <m/>
    <s v="NC_002977.6"/>
    <n v="79817"/>
    <n v="80146"/>
    <s v="+"/>
    <m/>
    <m/>
    <m/>
    <x v="0"/>
    <m/>
    <m/>
    <s v="MCA_RS00385"/>
    <n v="330"/>
    <m/>
    <s v="old_locus_tag=MCA0077"/>
  </r>
  <r>
    <x v="1"/>
    <x v="1"/>
    <x v="0"/>
    <s v="Primary Assembly"/>
    <s v="chromosome"/>
    <m/>
    <s v="NC_002977.6"/>
    <n v="79817"/>
    <n v="80146"/>
    <s v="+"/>
    <s v="WP_010959449.1"/>
    <s v="WP_010959449.1"/>
    <m/>
    <x v="73"/>
    <m/>
    <m/>
    <s v="MCA_RS00385"/>
    <n v="330"/>
    <n v="109"/>
    <m/>
  </r>
  <r>
    <x v="0"/>
    <x v="0"/>
    <x v="0"/>
    <s v="Primary Assembly"/>
    <s v="chromosome"/>
    <m/>
    <s v="NC_002977.6"/>
    <n v="80154"/>
    <n v="80876"/>
    <s v="-"/>
    <m/>
    <m/>
    <m/>
    <x v="0"/>
    <m/>
    <m/>
    <s v="MCA_RS00390"/>
    <n v="723"/>
    <m/>
    <m/>
  </r>
  <r>
    <x v="1"/>
    <x v="1"/>
    <x v="0"/>
    <s v="Primary Assembly"/>
    <s v="chromosome"/>
    <m/>
    <s v="NC_002977.6"/>
    <n v="80154"/>
    <n v="80876"/>
    <s v="-"/>
    <s v="WP_041360516.1"/>
    <s v="WP_041360516.1"/>
    <m/>
    <x v="35"/>
    <m/>
    <m/>
    <s v="MCA_RS00390"/>
    <n v="723"/>
    <n v="240"/>
    <m/>
  </r>
  <r>
    <x v="0"/>
    <x v="0"/>
    <x v="0"/>
    <s v="Primary Assembly"/>
    <s v="chromosome"/>
    <m/>
    <s v="NC_002977.6"/>
    <n v="80931"/>
    <n v="84017"/>
    <s v="-"/>
    <m/>
    <m/>
    <m/>
    <x v="0"/>
    <m/>
    <m/>
    <s v="MCA_RS00395"/>
    <n v="3087"/>
    <m/>
    <s v="old_locus_tag=MCA0079"/>
  </r>
  <r>
    <x v="1"/>
    <x v="1"/>
    <x v="0"/>
    <s v="Primary Assembly"/>
    <s v="chromosome"/>
    <m/>
    <s v="NC_002977.6"/>
    <n v="80931"/>
    <n v="84017"/>
    <s v="-"/>
    <s v="WP_010959450.1"/>
    <s v="WP_010959450.1"/>
    <m/>
    <x v="74"/>
    <m/>
    <m/>
    <s v="MCA_RS00395"/>
    <n v="3087"/>
    <n v="1028"/>
    <m/>
  </r>
  <r>
    <x v="0"/>
    <x v="0"/>
    <x v="0"/>
    <s v="Primary Assembly"/>
    <s v="chromosome"/>
    <m/>
    <s v="NC_002977.6"/>
    <n v="84017"/>
    <n v="85027"/>
    <s v="-"/>
    <m/>
    <m/>
    <m/>
    <x v="0"/>
    <m/>
    <m/>
    <s v="MCA_RS00400"/>
    <n v="1011"/>
    <m/>
    <s v="old_locus_tag=MCA0080"/>
  </r>
  <r>
    <x v="1"/>
    <x v="1"/>
    <x v="0"/>
    <s v="Primary Assembly"/>
    <s v="chromosome"/>
    <m/>
    <s v="NC_002977.6"/>
    <n v="84017"/>
    <n v="85027"/>
    <s v="-"/>
    <s v="WP_081423379.1"/>
    <s v="WP_081423379.1"/>
    <m/>
    <x v="35"/>
    <m/>
    <m/>
    <s v="MCA_RS00400"/>
    <n v="1011"/>
    <n v="336"/>
    <m/>
  </r>
  <r>
    <x v="0"/>
    <x v="0"/>
    <x v="0"/>
    <s v="Primary Assembly"/>
    <s v="chromosome"/>
    <m/>
    <s v="NC_002977.6"/>
    <n v="85182"/>
    <n v="85664"/>
    <s v="+"/>
    <m/>
    <m/>
    <m/>
    <x v="0"/>
    <m/>
    <m/>
    <s v="MCA_RS00405"/>
    <n v="483"/>
    <m/>
    <s v="old_locus_tag=MCA0081"/>
  </r>
  <r>
    <x v="1"/>
    <x v="1"/>
    <x v="0"/>
    <s v="Primary Assembly"/>
    <s v="chromosome"/>
    <m/>
    <s v="NC_002977.6"/>
    <n v="85182"/>
    <n v="85664"/>
    <s v="+"/>
    <s v="WP_010959452.1"/>
    <s v="WP_010959452.1"/>
    <m/>
    <x v="75"/>
    <m/>
    <m/>
    <s v="MCA_RS00405"/>
    <n v="483"/>
    <n v="160"/>
    <m/>
  </r>
  <r>
    <x v="0"/>
    <x v="0"/>
    <x v="0"/>
    <s v="Primary Assembly"/>
    <s v="chromosome"/>
    <m/>
    <s v="NC_002977.6"/>
    <n v="85707"/>
    <n v="87020"/>
    <s v="-"/>
    <m/>
    <m/>
    <m/>
    <x v="0"/>
    <s v="rimO"/>
    <m/>
    <s v="MCA_RS00410"/>
    <n v="1314"/>
    <m/>
    <s v="old_locus_tag=MCA0082"/>
  </r>
  <r>
    <x v="1"/>
    <x v="1"/>
    <x v="0"/>
    <s v="Primary Assembly"/>
    <s v="chromosome"/>
    <m/>
    <s v="NC_002977.6"/>
    <n v="85707"/>
    <n v="87020"/>
    <s v="-"/>
    <s v="WP_010959453.1"/>
    <s v="WP_010959453.1"/>
    <m/>
    <x v="76"/>
    <s v="rimO"/>
    <m/>
    <s v="MCA_RS00410"/>
    <n v="1314"/>
    <n v="437"/>
    <m/>
  </r>
  <r>
    <x v="0"/>
    <x v="0"/>
    <x v="0"/>
    <s v="Primary Assembly"/>
    <s v="chromosome"/>
    <m/>
    <s v="NC_002977.6"/>
    <n v="87198"/>
    <n v="88115"/>
    <s v="+"/>
    <m/>
    <m/>
    <m/>
    <x v="0"/>
    <m/>
    <m/>
    <s v="MCA_RS00415"/>
    <n v="918"/>
    <m/>
    <s v="old_locus_tag=MCA0083"/>
  </r>
  <r>
    <x v="1"/>
    <x v="1"/>
    <x v="0"/>
    <s v="Primary Assembly"/>
    <s v="chromosome"/>
    <m/>
    <s v="NC_002977.6"/>
    <n v="87198"/>
    <n v="88115"/>
    <s v="+"/>
    <s v="WP_010959454.1"/>
    <s v="WP_010959454.1"/>
    <m/>
    <x v="77"/>
    <m/>
    <m/>
    <s v="MCA_RS00415"/>
    <n v="918"/>
    <n v="305"/>
    <m/>
  </r>
  <r>
    <x v="0"/>
    <x v="0"/>
    <x v="0"/>
    <s v="Primary Assembly"/>
    <s v="chromosome"/>
    <m/>
    <s v="NC_002977.6"/>
    <n v="88186"/>
    <n v="89226"/>
    <s v="+"/>
    <m/>
    <m/>
    <m/>
    <x v="0"/>
    <m/>
    <m/>
    <s v="MCA_RS00420"/>
    <n v="1041"/>
    <m/>
    <s v="old_locus_tag=MCA0084"/>
  </r>
  <r>
    <x v="1"/>
    <x v="1"/>
    <x v="0"/>
    <s v="Primary Assembly"/>
    <s v="chromosome"/>
    <m/>
    <s v="NC_002977.6"/>
    <n v="88186"/>
    <n v="89226"/>
    <s v="+"/>
    <s v="WP_010959455.1"/>
    <s v="WP_010959455.1"/>
    <m/>
    <x v="35"/>
    <m/>
    <m/>
    <s v="MCA_RS00420"/>
    <n v="1041"/>
    <n v="346"/>
    <m/>
  </r>
  <r>
    <x v="0"/>
    <x v="0"/>
    <x v="0"/>
    <s v="Primary Assembly"/>
    <s v="chromosome"/>
    <m/>
    <s v="NC_002977.6"/>
    <n v="89266"/>
    <n v="89619"/>
    <s v="+"/>
    <m/>
    <m/>
    <m/>
    <x v="0"/>
    <m/>
    <m/>
    <s v="MCA_RS00425"/>
    <n v="354"/>
    <m/>
    <s v="old_locus_tag=MCA0085"/>
  </r>
  <r>
    <x v="1"/>
    <x v="1"/>
    <x v="0"/>
    <s v="Primary Assembly"/>
    <s v="chromosome"/>
    <m/>
    <s v="NC_002977.6"/>
    <n v="89266"/>
    <n v="89619"/>
    <s v="+"/>
    <s v="WP_010959456.1"/>
    <s v="WP_010959456.1"/>
    <m/>
    <x v="35"/>
    <m/>
    <m/>
    <s v="MCA_RS00425"/>
    <n v="354"/>
    <n v="117"/>
    <m/>
  </r>
  <r>
    <x v="0"/>
    <x v="0"/>
    <x v="0"/>
    <s v="Primary Assembly"/>
    <s v="chromosome"/>
    <m/>
    <s v="NC_002977.6"/>
    <n v="89664"/>
    <n v="90116"/>
    <s v="-"/>
    <m/>
    <m/>
    <m/>
    <x v="0"/>
    <m/>
    <m/>
    <s v="MCA_RS00430"/>
    <n v="453"/>
    <m/>
    <s v="old_locus_tag=MCA0086"/>
  </r>
  <r>
    <x v="1"/>
    <x v="1"/>
    <x v="0"/>
    <s v="Primary Assembly"/>
    <s v="chromosome"/>
    <m/>
    <s v="NC_002977.6"/>
    <n v="89664"/>
    <n v="90116"/>
    <s v="-"/>
    <s v="WP_010959457.1"/>
    <s v="WP_010959457.1"/>
    <m/>
    <x v="78"/>
    <m/>
    <m/>
    <s v="MCA_RS00430"/>
    <n v="453"/>
    <n v="150"/>
    <m/>
  </r>
  <r>
    <x v="0"/>
    <x v="0"/>
    <x v="0"/>
    <s v="Primary Assembly"/>
    <s v="chromosome"/>
    <m/>
    <s v="NC_002977.6"/>
    <n v="90123"/>
    <n v="93521"/>
    <s v="-"/>
    <m/>
    <m/>
    <m/>
    <x v="0"/>
    <m/>
    <m/>
    <s v="MCA_RS00435"/>
    <n v="3399"/>
    <m/>
    <s v="old_locus_tag=MCA0087"/>
  </r>
  <r>
    <x v="1"/>
    <x v="1"/>
    <x v="0"/>
    <s v="Primary Assembly"/>
    <s v="chromosome"/>
    <m/>
    <s v="NC_002977.6"/>
    <n v="90123"/>
    <n v="93521"/>
    <s v="-"/>
    <s v="WP_010959458.1"/>
    <s v="WP_010959458.1"/>
    <m/>
    <x v="35"/>
    <m/>
    <m/>
    <s v="MCA_RS00435"/>
    <n v="3399"/>
    <n v="1132"/>
    <m/>
  </r>
  <r>
    <x v="0"/>
    <x v="0"/>
    <x v="0"/>
    <s v="Primary Assembly"/>
    <s v="chromosome"/>
    <m/>
    <s v="NC_002977.6"/>
    <n v="93547"/>
    <n v="94095"/>
    <s v="-"/>
    <m/>
    <m/>
    <m/>
    <x v="0"/>
    <m/>
    <m/>
    <s v="MCA_RS00440"/>
    <n v="549"/>
    <m/>
    <s v="old_locus_tag=MCA0088"/>
  </r>
  <r>
    <x v="1"/>
    <x v="1"/>
    <x v="0"/>
    <s v="Primary Assembly"/>
    <s v="chromosome"/>
    <m/>
    <s v="NC_002977.6"/>
    <n v="93547"/>
    <n v="94095"/>
    <s v="-"/>
    <s v="WP_010959459.1"/>
    <s v="WP_010959459.1"/>
    <m/>
    <x v="35"/>
    <m/>
    <m/>
    <s v="MCA_RS00440"/>
    <n v="549"/>
    <n v="182"/>
    <m/>
  </r>
  <r>
    <x v="0"/>
    <x v="0"/>
    <x v="0"/>
    <s v="Primary Assembly"/>
    <s v="chromosome"/>
    <m/>
    <s v="NC_002977.6"/>
    <n v="94123"/>
    <n v="95235"/>
    <s v="-"/>
    <m/>
    <m/>
    <m/>
    <x v="0"/>
    <m/>
    <m/>
    <s v="MCA_RS00445"/>
    <n v="1113"/>
    <m/>
    <s v="old_locus_tag=MCA0089"/>
  </r>
  <r>
    <x v="1"/>
    <x v="1"/>
    <x v="0"/>
    <s v="Primary Assembly"/>
    <s v="chromosome"/>
    <m/>
    <s v="NC_002977.6"/>
    <n v="94123"/>
    <n v="95235"/>
    <s v="-"/>
    <s v="WP_041360520.1"/>
    <s v="WP_041360520.1"/>
    <m/>
    <x v="79"/>
    <m/>
    <m/>
    <s v="MCA_RS00445"/>
    <n v="1113"/>
    <n v="370"/>
    <m/>
  </r>
  <r>
    <x v="0"/>
    <x v="0"/>
    <x v="0"/>
    <s v="Primary Assembly"/>
    <s v="chromosome"/>
    <m/>
    <s v="NC_002977.6"/>
    <n v="95226"/>
    <n v="95816"/>
    <s v="-"/>
    <m/>
    <m/>
    <m/>
    <x v="0"/>
    <m/>
    <m/>
    <s v="MCA_RS00450"/>
    <n v="591"/>
    <m/>
    <s v="old_locus_tag=MCA0090"/>
  </r>
  <r>
    <x v="1"/>
    <x v="1"/>
    <x v="0"/>
    <s v="Primary Assembly"/>
    <s v="chromosome"/>
    <m/>
    <s v="NC_002977.6"/>
    <n v="95226"/>
    <n v="95816"/>
    <s v="-"/>
    <s v="WP_010959461.1"/>
    <s v="WP_010959461.1"/>
    <m/>
    <x v="80"/>
    <m/>
    <m/>
    <s v="MCA_RS00450"/>
    <n v="591"/>
    <n v="196"/>
    <m/>
  </r>
  <r>
    <x v="0"/>
    <x v="0"/>
    <x v="0"/>
    <s v="Primary Assembly"/>
    <s v="chromosome"/>
    <m/>
    <s v="NC_002977.6"/>
    <n v="95813"/>
    <n v="96397"/>
    <s v="-"/>
    <m/>
    <m/>
    <m/>
    <x v="0"/>
    <m/>
    <m/>
    <s v="MCA_RS00455"/>
    <n v="585"/>
    <m/>
    <s v="old_locus_tag=MCA0091"/>
  </r>
  <r>
    <x v="1"/>
    <x v="1"/>
    <x v="0"/>
    <s v="Primary Assembly"/>
    <s v="chromosome"/>
    <m/>
    <s v="NC_002977.6"/>
    <n v="95813"/>
    <n v="96397"/>
    <s v="-"/>
    <s v="WP_050738152.1"/>
    <s v="WP_050738152.1"/>
    <m/>
    <x v="81"/>
    <m/>
    <m/>
    <s v="MCA_RS00455"/>
    <n v="585"/>
    <n v="194"/>
    <m/>
  </r>
  <r>
    <x v="0"/>
    <x v="0"/>
    <x v="0"/>
    <s v="Primary Assembly"/>
    <s v="chromosome"/>
    <m/>
    <s v="NC_002977.6"/>
    <n v="96425"/>
    <n v="97483"/>
    <s v="-"/>
    <m/>
    <m/>
    <m/>
    <x v="0"/>
    <m/>
    <m/>
    <s v="MCA_RS00460"/>
    <n v="1059"/>
    <m/>
    <s v="old_locus_tag=MCA0092"/>
  </r>
  <r>
    <x v="1"/>
    <x v="1"/>
    <x v="0"/>
    <s v="Primary Assembly"/>
    <s v="chromosome"/>
    <m/>
    <s v="NC_002977.6"/>
    <n v="96425"/>
    <n v="97483"/>
    <s v="-"/>
    <s v="WP_010959463.1"/>
    <s v="WP_010959463.1"/>
    <m/>
    <x v="82"/>
    <m/>
    <m/>
    <s v="MCA_RS00460"/>
    <n v="1059"/>
    <n v="352"/>
    <m/>
  </r>
  <r>
    <x v="0"/>
    <x v="0"/>
    <x v="0"/>
    <s v="Primary Assembly"/>
    <s v="chromosome"/>
    <m/>
    <s v="NC_002977.6"/>
    <n v="97563"/>
    <n v="98783"/>
    <s v="+"/>
    <m/>
    <m/>
    <m/>
    <x v="0"/>
    <m/>
    <m/>
    <s v="MCA_RS00465"/>
    <n v="1221"/>
    <m/>
    <s v="old_locus_tag=MCA0093"/>
  </r>
  <r>
    <x v="1"/>
    <x v="1"/>
    <x v="0"/>
    <s v="Primary Assembly"/>
    <s v="chromosome"/>
    <m/>
    <s v="NC_002977.6"/>
    <n v="97563"/>
    <n v="98783"/>
    <s v="+"/>
    <s v="WP_010959464.1"/>
    <s v="WP_010959464.1"/>
    <m/>
    <x v="83"/>
    <m/>
    <m/>
    <s v="MCA_RS00465"/>
    <n v="1221"/>
    <n v="406"/>
    <m/>
  </r>
  <r>
    <x v="0"/>
    <x v="0"/>
    <x v="0"/>
    <s v="Primary Assembly"/>
    <s v="chromosome"/>
    <m/>
    <s v="NC_002977.6"/>
    <n v="98809"/>
    <n v="99231"/>
    <s v="+"/>
    <m/>
    <m/>
    <m/>
    <x v="0"/>
    <m/>
    <m/>
    <s v="MCA_RS00470"/>
    <n v="423"/>
    <m/>
    <s v="old_locus_tag=MCA0094"/>
  </r>
  <r>
    <x v="1"/>
    <x v="1"/>
    <x v="0"/>
    <s v="Primary Assembly"/>
    <s v="chromosome"/>
    <m/>
    <s v="NC_002977.6"/>
    <n v="98809"/>
    <n v="99231"/>
    <s v="+"/>
    <s v="WP_041360524.1"/>
    <s v="WP_041360524.1"/>
    <m/>
    <x v="84"/>
    <m/>
    <m/>
    <s v="MCA_RS00470"/>
    <n v="423"/>
    <n v="140"/>
    <m/>
  </r>
  <r>
    <x v="0"/>
    <x v="0"/>
    <x v="0"/>
    <s v="Primary Assembly"/>
    <s v="chromosome"/>
    <m/>
    <s v="NC_002977.6"/>
    <n v="99236"/>
    <n v="101890"/>
    <s v="-"/>
    <m/>
    <m/>
    <m/>
    <x v="0"/>
    <m/>
    <m/>
    <s v="MCA_RS00475"/>
    <n v="2655"/>
    <m/>
    <s v="old_locus_tag=MCA0095"/>
  </r>
  <r>
    <x v="1"/>
    <x v="1"/>
    <x v="0"/>
    <s v="Primary Assembly"/>
    <s v="chromosome"/>
    <m/>
    <s v="NC_002977.6"/>
    <n v="99236"/>
    <n v="101890"/>
    <s v="-"/>
    <s v="WP_010959466.1"/>
    <s v="WP_010959466.1"/>
    <m/>
    <x v="85"/>
    <m/>
    <m/>
    <s v="MCA_RS00475"/>
    <n v="2655"/>
    <n v="884"/>
    <m/>
  </r>
  <r>
    <x v="0"/>
    <x v="0"/>
    <x v="0"/>
    <s v="Primary Assembly"/>
    <s v="chromosome"/>
    <m/>
    <s v="NC_002977.6"/>
    <n v="102004"/>
    <n v="103104"/>
    <s v="+"/>
    <m/>
    <m/>
    <m/>
    <x v="0"/>
    <m/>
    <m/>
    <s v="MCA_RS00480"/>
    <n v="1101"/>
    <m/>
    <s v="old_locus_tag=MCA0096"/>
  </r>
  <r>
    <x v="1"/>
    <x v="1"/>
    <x v="0"/>
    <s v="Primary Assembly"/>
    <s v="chromosome"/>
    <m/>
    <s v="NC_002977.6"/>
    <n v="102004"/>
    <n v="103104"/>
    <s v="+"/>
    <s v="WP_010959422.1"/>
    <s v="WP_010959422.1"/>
    <m/>
    <x v="49"/>
    <m/>
    <m/>
    <s v="MCA_RS00480"/>
    <n v="1101"/>
    <n v="366"/>
    <m/>
  </r>
  <r>
    <x v="0"/>
    <x v="0"/>
    <x v="0"/>
    <s v="Primary Assembly"/>
    <s v="chromosome"/>
    <m/>
    <s v="NC_002977.6"/>
    <n v="103385"/>
    <n v="104815"/>
    <s v="-"/>
    <m/>
    <m/>
    <m/>
    <x v="0"/>
    <s v="gatB"/>
    <m/>
    <s v="MCA_RS00485"/>
    <n v="1431"/>
    <m/>
    <s v="old_locus_tag=MCA0097"/>
  </r>
  <r>
    <x v="1"/>
    <x v="1"/>
    <x v="0"/>
    <s v="Primary Assembly"/>
    <s v="chromosome"/>
    <m/>
    <s v="NC_002977.6"/>
    <n v="103385"/>
    <n v="104815"/>
    <s v="-"/>
    <s v="WP_010959467.1"/>
    <s v="WP_010959467.1"/>
    <m/>
    <x v="86"/>
    <s v="gatB"/>
    <m/>
    <s v="MCA_RS00485"/>
    <n v="1431"/>
    <n v="476"/>
    <m/>
  </r>
  <r>
    <x v="0"/>
    <x v="0"/>
    <x v="0"/>
    <s v="Primary Assembly"/>
    <s v="chromosome"/>
    <m/>
    <s v="NC_002977.6"/>
    <n v="104842"/>
    <n v="106299"/>
    <s v="-"/>
    <m/>
    <m/>
    <m/>
    <x v="0"/>
    <m/>
    <m/>
    <s v="MCA_RS00490"/>
    <n v="1458"/>
    <m/>
    <s v="old_locus_tag=MCA0098"/>
  </r>
  <r>
    <x v="1"/>
    <x v="1"/>
    <x v="0"/>
    <s v="Primary Assembly"/>
    <s v="chromosome"/>
    <m/>
    <s v="NC_002977.6"/>
    <n v="104842"/>
    <n v="106299"/>
    <s v="-"/>
    <s v="WP_010959468.1"/>
    <s v="WP_010959468.1"/>
    <m/>
    <x v="87"/>
    <m/>
    <m/>
    <s v="MCA_RS00490"/>
    <n v="1458"/>
    <n v="485"/>
    <m/>
  </r>
  <r>
    <x v="0"/>
    <x v="0"/>
    <x v="0"/>
    <s v="Primary Assembly"/>
    <s v="chromosome"/>
    <m/>
    <s v="NC_002977.6"/>
    <n v="106353"/>
    <n v="106640"/>
    <s v="-"/>
    <m/>
    <m/>
    <m/>
    <x v="0"/>
    <m/>
    <m/>
    <s v="MCA_RS00495"/>
    <n v="288"/>
    <m/>
    <s v="old_locus_tag=MCA0099"/>
  </r>
  <r>
    <x v="1"/>
    <x v="1"/>
    <x v="0"/>
    <s v="Primary Assembly"/>
    <s v="chromosome"/>
    <m/>
    <s v="NC_002977.6"/>
    <n v="106353"/>
    <n v="106640"/>
    <s v="-"/>
    <s v="WP_010959469.1"/>
    <s v="WP_010959469.1"/>
    <m/>
    <x v="88"/>
    <m/>
    <m/>
    <s v="MCA_RS00495"/>
    <n v="288"/>
    <n v="95"/>
    <m/>
  </r>
  <r>
    <x v="0"/>
    <x v="0"/>
    <x v="0"/>
    <s v="Primary Assembly"/>
    <s v="chromosome"/>
    <m/>
    <s v="NC_002977.6"/>
    <n v="106745"/>
    <n v="107788"/>
    <s v="+"/>
    <m/>
    <m/>
    <m/>
    <x v="0"/>
    <m/>
    <m/>
    <s v="MCA_RS00500"/>
    <n v="1044"/>
    <m/>
    <s v="old_locus_tag=MCA0100"/>
  </r>
  <r>
    <x v="1"/>
    <x v="1"/>
    <x v="0"/>
    <s v="Primary Assembly"/>
    <s v="chromosome"/>
    <m/>
    <s v="NC_002977.6"/>
    <n v="106745"/>
    <n v="107788"/>
    <s v="+"/>
    <s v="WP_010959470.1"/>
    <s v="WP_010959470.1"/>
    <m/>
    <x v="89"/>
    <m/>
    <m/>
    <s v="MCA_RS00500"/>
    <n v="1044"/>
    <n v="347"/>
    <m/>
  </r>
  <r>
    <x v="0"/>
    <x v="0"/>
    <x v="0"/>
    <s v="Primary Assembly"/>
    <s v="chromosome"/>
    <m/>
    <s v="NC_002977.6"/>
    <n v="107807"/>
    <n v="108709"/>
    <s v="+"/>
    <m/>
    <m/>
    <m/>
    <x v="0"/>
    <m/>
    <m/>
    <s v="MCA_RS00505"/>
    <n v="903"/>
    <m/>
    <s v="old_locus_tag=MCA0101"/>
  </r>
  <r>
    <x v="1"/>
    <x v="1"/>
    <x v="0"/>
    <s v="Primary Assembly"/>
    <s v="chromosome"/>
    <m/>
    <s v="NC_002977.6"/>
    <n v="107807"/>
    <n v="108709"/>
    <s v="+"/>
    <s v="WP_010959471.1"/>
    <s v="WP_010959471.1"/>
    <m/>
    <x v="90"/>
    <m/>
    <m/>
    <s v="MCA_RS00505"/>
    <n v="903"/>
    <n v="300"/>
    <m/>
  </r>
  <r>
    <x v="0"/>
    <x v="0"/>
    <x v="0"/>
    <s v="Primary Assembly"/>
    <s v="chromosome"/>
    <m/>
    <s v="NC_002977.6"/>
    <n v="108696"/>
    <n v="109187"/>
    <s v="+"/>
    <m/>
    <m/>
    <m/>
    <x v="0"/>
    <m/>
    <m/>
    <s v="MCA_RS00510"/>
    <n v="492"/>
    <m/>
    <s v="old_locus_tag=MCA0102"/>
  </r>
  <r>
    <x v="1"/>
    <x v="1"/>
    <x v="0"/>
    <s v="Primary Assembly"/>
    <s v="chromosome"/>
    <m/>
    <s v="NC_002977.6"/>
    <n v="108696"/>
    <n v="109187"/>
    <s v="+"/>
    <s v="WP_010959472.1"/>
    <s v="WP_010959472.1"/>
    <m/>
    <x v="91"/>
    <m/>
    <m/>
    <s v="MCA_RS00510"/>
    <n v="492"/>
    <n v="163"/>
    <m/>
  </r>
  <r>
    <x v="0"/>
    <x v="0"/>
    <x v="0"/>
    <s v="Primary Assembly"/>
    <s v="chromosome"/>
    <m/>
    <s v="NC_002977.6"/>
    <n v="109218"/>
    <n v="111053"/>
    <s v="+"/>
    <m/>
    <m/>
    <m/>
    <x v="0"/>
    <m/>
    <m/>
    <s v="MCA_RS00515"/>
    <n v="1836"/>
    <m/>
    <s v="old_locus_tag=MCA0103"/>
  </r>
  <r>
    <x v="1"/>
    <x v="1"/>
    <x v="0"/>
    <s v="Primary Assembly"/>
    <s v="chromosome"/>
    <m/>
    <s v="NC_002977.6"/>
    <n v="109218"/>
    <n v="111053"/>
    <s v="+"/>
    <s v="WP_010959473.1"/>
    <s v="WP_010959473.1"/>
    <m/>
    <x v="92"/>
    <m/>
    <m/>
    <s v="MCA_RS00515"/>
    <n v="1836"/>
    <n v="611"/>
    <m/>
  </r>
  <r>
    <x v="0"/>
    <x v="0"/>
    <x v="0"/>
    <s v="Primary Assembly"/>
    <s v="chromosome"/>
    <m/>
    <s v="NC_002977.6"/>
    <n v="111050"/>
    <n v="112183"/>
    <s v="+"/>
    <m/>
    <m/>
    <m/>
    <x v="0"/>
    <m/>
    <m/>
    <s v="MCA_RS00520"/>
    <n v="1134"/>
    <m/>
    <s v="old_locus_tag=MCA0104"/>
  </r>
  <r>
    <x v="1"/>
    <x v="1"/>
    <x v="0"/>
    <s v="Primary Assembly"/>
    <s v="chromosome"/>
    <m/>
    <s v="NC_002977.6"/>
    <n v="111050"/>
    <n v="112183"/>
    <s v="+"/>
    <s v="WP_010959474.1"/>
    <s v="WP_010959474.1"/>
    <m/>
    <x v="93"/>
    <m/>
    <m/>
    <s v="MCA_RS00520"/>
    <n v="1134"/>
    <n v="377"/>
    <m/>
  </r>
  <r>
    <x v="0"/>
    <x v="0"/>
    <x v="0"/>
    <s v="Primary Assembly"/>
    <s v="chromosome"/>
    <m/>
    <s v="NC_002977.6"/>
    <n v="112342"/>
    <n v="113520"/>
    <s v="+"/>
    <m/>
    <m/>
    <m/>
    <x v="0"/>
    <m/>
    <m/>
    <s v="MCA_RS00525"/>
    <n v="1179"/>
    <m/>
    <s v="old_locus_tag=MCA0105"/>
  </r>
  <r>
    <x v="1"/>
    <x v="1"/>
    <x v="0"/>
    <s v="Primary Assembly"/>
    <s v="chromosome"/>
    <m/>
    <s v="NC_002977.6"/>
    <n v="112342"/>
    <n v="113520"/>
    <s v="+"/>
    <s v="WP_010959475.1"/>
    <s v="WP_010959475.1"/>
    <m/>
    <x v="94"/>
    <m/>
    <m/>
    <s v="MCA_RS00525"/>
    <n v="1179"/>
    <n v="392"/>
    <m/>
  </r>
  <r>
    <x v="0"/>
    <x v="0"/>
    <x v="0"/>
    <s v="Primary Assembly"/>
    <s v="chromosome"/>
    <m/>
    <s v="NC_002977.6"/>
    <n v="113538"/>
    <n v="114389"/>
    <s v="+"/>
    <m/>
    <m/>
    <m/>
    <x v="0"/>
    <m/>
    <m/>
    <s v="MCA_RS00530"/>
    <n v="852"/>
    <m/>
    <s v="old_locus_tag=MCA0106"/>
  </r>
  <r>
    <x v="1"/>
    <x v="1"/>
    <x v="0"/>
    <s v="Primary Assembly"/>
    <s v="chromosome"/>
    <m/>
    <s v="NC_002977.6"/>
    <n v="113538"/>
    <n v="114389"/>
    <s v="+"/>
    <s v="WP_010959476.1"/>
    <s v="WP_010959476.1"/>
    <m/>
    <x v="95"/>
    <m/>
    <m/>
    <s v="MCA_RS00530"/>
    <n v="852"/>
    <n v="283"/>
    <m/>
  </r>
  <r>
    <x v="0"/>
    <x v="0"/>
    <x v="0"/>
    <s v="Primary Assembly"/>
    <s v="chromosome"/>
    <m/>
    <s v="NC_002977.6"/>
    <n v="114386"/>
    <n v="114649"/>
    <s v="+"/>
    <m/>
    <m/>
    <m/>
    <x v="0"/>
    <m/>
    <m/>
    <s v="MCA_RS00535"/>
    <n v="264"/>
    <m/>
    <s v="old_locus_tag=MCA0107"/>
  </r>
  <r>
    <x v="1"/>
    <x v="1"/>
    <x v="0"/>
    <s v="Primary Assembly"/>
    <s v="chromosome"/>
    <m/>
    <s v="NC_002977.6"/>
    <n v="114386"/>
    <n v="114649"/>
    <s v="+"/>
    <s v="WP_010959477.1"/>
    <s v="WP_010959477.1"/>
    <m/>
    <x v="96"/>
    <m/>
    <m/>
    <s v="MCA_RS00535"/>
    <n v="264"/>
    <n v="87"/>
    <m/>
  </r>
  <r>
    <x v="0"/>
    <x v="0"/>
    <x v="0"/>
    <s v="Primary Assembly"/>
    <s v="chromosome"/>
    <m/>
    <s v="NC_002977.6"/>
    <n v="114744"/>
    <n v="116189"/>
    <s v="+"/>
    <m/>
    <m/>
    <m/>
    <x v="0"/>
    <m/>
    <m/>
    <s v="MCA_RS00540"/>
    <n v="1446"/>
    <m/>
    <s v="old_locus_tag=MCA0108"/>
  </r>
  <r>
    <x v="1"/>
    <x v="1"/>
    <x v="0"/>
    <s v="Primary Assembly"/>
    <s v="chromosome"/>
    <m/>
    <s v="NC_002977.6"/>
    <n v="114744"/>
    <n v="116189"/>
    <s v="+"/>
    <s v="WP_010959478.1"/>
    <s v="WP_010959478.1"/>
    <m/>
    <x v="97"/>
    <m/>
    <m/>
    <s v="MCA_RS00540"/>
    <n v="1446"/>
    <n v="481"/>
    <m/>
  </r>
  <r>
    <x v="0"/>
    <x v="0"/>
    <x v="0"/>
    <s v="Primary Assembly"/>
    <s v="chromosome"/>
    <m/>
    <s v="NC_002977.6"/>
    <n v="116196"/>
    <n v="116819"/>
    <s v="+"/>
    <m/>
    <m/>
    <m/>
    <x v="0"/>
    <m/>
    <m/>
    <s v="MCA_RS00545"/>
    <n v="624"/>
    <m/>
    <s v="old_locus_tag=MCA0109"/>
  </r>
  <r>
    <x v="1"/>
    <x v="1"/>
    <x v="0"/>
    <s v="Primary Assembly"/>
    <s v="chromosome"/>
    <m/>
    <s v="NC_002977.6"/>
    <n v="116196"/>
    <n v="116819"/>
    <s v="+"/>
    <s v="WP_010959479.1"/>
    <s v="WP_010959479.1"/>
    <m/>
    <x v="98"/>
    <m/>
    <m/>
    <s v="MCA_RS00545"/>
    <n v="624"/>
    <n v="207"/>
    <m/>
  </r>
  <r>
    <x v="0"/>
    <x v="0"/>
    <x v="0"/>
    <s v="Primary Assembly"/>
    <s v="chromosome"/>
    <m/>
    <s v="NC_002977.6"/>
    <n v="116816"/>
    <n v="117784"/>
    <s v="+"/>
    <m/>
    <m/>
    <m/>
    <x v="0"/>
    <m/>
    <m/>
    <s v="MCA_RS00550"/>
    <n v="969"/>
    <m/>
    <s v="old_locus_tag=MCA0110"/>
  </r>
  <r>
    <x v="1"/>
    <x v="1"/>
    <x v="0"/>
    <s v="Primary Assembly"/>
    <s v="chromosome"/>
    <m/>
    <s v="NC_002977.6"/>
    <n v="116816"/>
    <n v="117784"/>
    <s v="+"/>
    <s v="WP_010959480.1"/>
    <s v="WP_010959480.1"/>
    <m/>
    <x v="99"/>
    <m/>
    <m/>
    <s v="MCA_RS00550"/>
    <n v="969"/>
    <n v="322"/>
    <m/>
  </r>
  <r>
    <x v="0"/>
    <x v="0"/>
    <x v="0"/>
    <s v="Primary Assembly"/>
    <s v="chromosome"/>
    <m/>
    <s v="NC_002977.6"/>
    <n v="117877"/>
    <n v="118479"/>
    <s v="+"/>
    <m/>
    <m/>
    <m/>
    <x v="0"/>
    <m/>
    <m/>
    <s v="MCA_RS00555"/>
    <n v="603"/>
    <m/>
    <s v="old_locus_tag=MCA0111"/>
  </r>
  <r>
    <x v="1"/>
    <x v="1"/>
    <x v="0"/>
    <s v="Primary Assembly"/>
    <s v="chromosome"/>
    <m/>
    <s v="NC_002977.6"/>
    <n v="117877"/>
    <n v="118479"/>
    <s v="+"/>
    <s v="WP_010959481.1"/>
    <s v="WP_010959481.1"/>
    <m/>
    <x v="35"/>
    <m/>
    <m/>
    <s v="MCA_RS00555"/>
    <n v="603"/>
    <n v="200"/>
    <m/>
  </r>
  <r>
    <x v="0"/>
    <x v="0"/>
    <x v="0"/>
    <s v="Primary Assembly"/>
    <s v="chromosome"/>
    <m/>
    <s v="NC_002977.6"/>
    <n v="118557"/>
    <n v="119105"/>
    <s v="+"/>
    <m/>
    <m/>
    <m/>
    <x v="0"/>
    <m/>
    <m/>
    <s v="MCA_RS00560"/>
    <n v="549"/>
    <m/>
    <s v="old_locus_tag=MCA0112"/>
  </r>
  <r>
    <x v="1"/>
    <x v="1"/>
    <x v="0"/>
    <s v="Primary Assembly"/>
    <s v="chromosome"/>
    <m/>
    <s v="NC_002977.6"/>
    <n v="118557"/>
    <n v="119105"/>
    <s v="+"/>
    <s v="WP_010959482.1"/>
    <s v="WP_010959482.1"/>
    <m/>
    <x v="100"/>
    <m/>
    <m/>
    <s v="MCA_RS00560"/>
    <n v="549"/>
    <n v="182"/>
    <m/>
  </r>
  <r>
    <x v="0"/>
    <x v="2"/>
    <x v="0"/>
    <s v="Primary Assembly"/>
    <s v="chromosome"/>
    <m/>
    <s v="NC_002977.6"/>
    <n v="119116"/>
    <n v="119595"/>
    <s v="-"/>
    <m/>
    <m/>
    <m/>
    <x v="0"/>
    <m/>
    <m/>
    <s v="MCA_RS00565"/>
    <n v="480"/>
    <m/>
    <s v="partial;pseudo;old_locus_tag=MCA0113"/>
  </r>
  <r>
    <x v="1"/>
    <x v="3"/>
    <x v="0"/>
    <s v="Primary Assembly"/>
    <s v="chromosome"/>
    <m/>
    <s v="NC_002977.6"/>
    <n v="119116"/>
    <n v="119595"/>
    <s v="-"/>
    <m/>
    <m/>
    <m/>
    <x v="101"/>
    <m/>
    <m/>
    <s v="MCA_RS00565"/>
    <n v="480"/>
    <m/>
    <s v="partial;pseudo"/>
  </r>
  <r>
    <x v="0"/>
    <x v="0"/>
    <x v="0"/>
    <s v="Primary Assembly"/>
    <s v="chromosome"/>
    <m/>
    <s v="NC_002977.6"/>
    <n v="119597"/>
    <n v="121081"/>
    <s v="-"/>
    <m/>
    <m/>
    <m/>
    <x v="0"/>
    <m/>
    <m/>
    <s v="MCA_RS00570"/>
    <n v="1485"/>
    <m/>
    <s v="old_locus_tag=MCA0114"/>
  </r>
  <r>
    <x v="1"/>
    <x v="1"/>
    <x v="0"/>
    <s v="Primary Assembly"/>
    <s v="chromosome"/>
    <m/>
    <s v="NC_002977.6"/>
    <n v="119597"/>
    <n v="121081"/>
    <s v="-"/>
    <s v="WP_010959484.1"/>
    <s v="WP_010959484.1"/>
    <m/>
    <x v="102"/>
    <m/>
    <m/>
    <s v="MCA_RS00570"/>
    <n v="1485"/>
    <n v="494"/>
    <m/>
  </r>
  <r>
    <x v="0"/>
    <x v="0"/>
    <x v="0"/>
    <s v="Primary Assembly"/>
    <s v="chromosome"/>
    <m/>
    <s v="NC_002977.6"/>
    <n v="121147"/>
    <n v="122544"/>
    <s v="-"/>
    <m/>
    <m/>
    <m/>
    <x v="0"/>
    <m/>
    <m/>
    <s v="MCA_RS00575"/>
    <n v="1398"/>
    <m/>
    <s v="old_locus_tag=MCA0115"/>
  </r>
  <r>
    <x v="1"/>
    <x v="1"/>
    <x v="0"/>
    <s v="Primary Assembly"/>
    <s v="chromosome"/>
    <m/>
    <s v="NC_002977.6"/>
    <n v="121147"/>
    <n v="122544"/>
    <s v="-"/>
    <s v="WP_010959485.1"/>
    <s v="WP_010959485.1"/>
    <m/>
    <x v="103"/>
    <m/>
    <m/>
    <s v="MCA_RS00575"/>
    <n v="1398"/>
    <n v="465"/>
    <m/>
  </r>
  <r>
    <x v="0"/>
    <x v="0"/>
    <x v="0"/>
    <s v="Primary Assembly"/>
    <s v="chromosome"/>
    <m/>
    <s v="NC_002977.6"/>
    <n v="122641"/>
    <n v="123078"/>
    <s v="+"/>
    <m/>
    <m/>
    <m/>
    <x v="0"/>
    <m/>
    <m/>
    <s v="MCA_RS00580"/>
    <n v="438"/>
    <m/>
    <s v="old_locus_tag=MCA0116"/>
  </r>
  <r>
    <x v="1"/>
    <x v="1"/>
    <x v="0"/>
    <s v="Primary Assembly"/>
    <s v="chromosome"/>
    <m/>
    <s v="NC_002977.6"/>
    <n v="122641"/>
    <n v="123078"/>
    <s v="+"/>
    <s v="WP_010959486.1"/>
    <s v="WP_010959486.1"/>
    <m/>
    <x v="104"/>
    <m/>
    <m/>
    <s v="MCA_RS00580"/>
    <n v="438"/>
    <n v="145"/>
    <m/>
  </r>
  <r>
    <x v="0"/>
    <x v="0"/>
    <x v="0"/>
    <s v="Primary Assembly"/>
    <s v="chromosome"/>
    <m/>
    <s v="NC_002977.6"/>
    <n v="123087"/>
    <n v="123560"/>
    <s v="+"/>
    <m/>
    <m/>
    <m/>
    <x v="0"/>
    <m/>
    <m/>
    <s v="MCA_RS00585"/>
    <n v="474"/>
    <m/>
    <s v="old_locus_tag=MCA0117"/>
  </r>
  <r>
    <x v="1"/>
    <x v="1"/>
    <x v="0"/>
    <s v="Primary Assembly"/>
    <s v="chromosome"/>
    <m/>
    <s v="NC_002977.6"/>
    <n v="123087"/>
    <n v="123560"/>
    <s v="+"/>
    <s v="WP_010959487.1"/>
    <s v="WP_010959487.1"/>
    <m/>
    <x v="105"/>
    <m/>
    <m/>
    <s v="MCA_RS00585"/>
    <n v="474"/>
    <n v="157"/>
    <m/>
  </r>
  <r>
    <x v="0"/>
    <x v="0"/>
    <x v="0"/>
    <s v="Primary Assembly"/>
    <s v="chromosome"/>
    <m/>
    <s v="NC_002977.6"/>
    <n v="123533"/>
    <n v="124678"/>
    <s v="-"/>
    <m/>
    <m/>
    <m/>
    <x v="0"/>
    <m/>
    <m/>
    <s v="MCA_RS00590"/>
    <n v="1146"/>
    <m/>
    <s v="old_locus_tag=MCA0118"/>
  </r>
  <r>
    <x v="1"/>
    <x v="1"/>
    <x v="0"/>
    <s v="Primary Assembly"/>
    <s v="chromosome"/>
    <m/>
    <s v="NC_002977.6"/>
    <n v="123533"/>
    <n v="124678"/>
    <s v="-"/>
    <s v="WP_041360528.1"/>
    <s v="WP_041360528.1"/>
    <m/>
    <x v="106"/>
    <m/>
    <m/>
    <s v="MCA_RS00590"/>
    <n v="1146"/>
    <n v="381"/>
    <m/>
  </r>
  <r>
    <x v="0"/>
    <x v="0"/>
    <x v="0"/>
    <s v="Primary Assembly"/>
    <s v="chromosome"/>
    <m/>
    <s v="NC_002977.6"/>
    <n v="124746"/>
    <n v="125204"/>
    <s v="-"/>
    <m/>
    <m/>
    <m/>
    <x v="0"/>
    <m/>
    <m/>
    <s v="MCA_RS00595"/>
    <n v="459"/>
    <m/>
    <s v="old_locus_tag=MCA0119"/>
  </r>
  <r>
    <x v="1"/>
    <x v="1"/>
    <x v="0"/>
    <s v="Primary Assembly"/>
    <s v="chromosome"/>
    <m/>
    <s v="NC_002977.6"/>
    <n v="124746"/>
    <n v="125204"/>
    <s v="-"/>
    <s v="WP_010959489.1"/>
    <s v="WP_010959489.1"/>
    <m/>
    <x v="107"/>
    <m/>
    <m/>
    <s v="MCA_RS00595"/>
    <n v="459"/>
    <n v="152"/>
    <m/>
  </r>
  <r>
    <x v="0"/>
    <x v="0"/>
    <x v="0"/>
    <s v="Primary Assembly"/>
    <s v="chromosome"/>
    <m/>
    <s v="NC_002977.6"/>
    <n v="125396"/>
    <n v="126508"/>
    <s v="+"/>
    <m/>
    <m/>
    <m/>
    <x v="0"/>
    <m/>
    <m/>
    <s v="MCA_RS00600"/>
    <n v="1113"/>
    <m/>
    <s v="old_locus_tag=MCA0120"/>
  </r>
  <r>
    <x v="1"/>
    <x v="1"/>
    <x v="0"/>
    <s v="Primary Assembly"/>
    <s v="chromosome"/>
    <m/>
    <s v="NC_002977.6"/>
    <n v="125396"/>
    <n v="126508"/>
    <s v="+"/>
    <s v="WP_010959490.1"/>
    <s v="WP_010959490.1"/>
    <m/>
    <x v="108"/>
    <m/>
    <m/>
    <s v="MCA_RS00600"/>
    <n v="1113"/>
    <n v="370"/>
    <m/>
  </r>
  <r>
    <x v="0"/>
    <x v="0"/>
    <x v="0"/>
    <s v="Primary Assembly"/>
    <s v="chromosome"/>
    <m/>
    <s v="NC_002977.6"/>
    <n v="126518"/>
    <n v="128167"/>
    <s v="-"/>
    <m/>
    <m/>
    <m/>
    <x v="0"/>
    <m/>
    <m/>
    <s v="MCA_RS00605"/>
    <n v="1650"/>
    <m/>
    <s v="old_locus_tag=MCA0121"/>
  </r>
  <r>
    <x v="1"/>
    <x v="1"/>
    <x v="0"/>
    <s v="Primary Assembly"/>
    <s v="chromosome"/>
    <m/>
    <s v="NC_002977.6"/>
    <n v="126518"/>
    <n v="128167"/>
    <s v="-"/>
    <s v="WP_010959491.1"/>
    <s v="WP_010959491.1"/>
    <m/>
    <x v="109"/>
    <m/>
    <m/>
    <s v="MCA_RS00605"/>
    <n v="1650"/>
    <n v="549"/>
    <m/>
  </r>
  <r>
    <x v="0"/>
    <x v="0"/>
    <x v="0"/>
    <s v="Primary Assembly"/>
    <s v="chromosome"/>
    <m/>
    <s v="NC_002977.6"/>
    <n v="128160"/>
    <n v="129140"/>
    <s v="-"/>
    <m/>
    <m/>
    <m/>
    <x v="0"/>
    <m/>
    <m/>
    <s v="MCA_RS00610"/>
    <n v="981"/>
    <m/>
    <s v="old_locus_tag=MCA0122"/>
  </r>
  <r>
    <x v="1"/>
    <x v="1"/>
    <x v="0"/>
    <s v="Primary Assembly"/>
    <s v="chromosome"/>
    <m/>
    <s v="NC_002977.6"/>
    <n v="128160"/>
    <n v="129140"/>
    <s v="-"/>
    <s v="WP_010959492.1"/>
    <s v="WP_010959492.1"/>
    <m/>
    <x v="110"/>
    <m/>
    <m/>
    <s v="MCA_RS00610"/>
    <n v="981"/>
    <n v="326"/>
    <m/>
  </r>
  <r>
    <x v="0"/>
    <x v="0"/>
    <x v="0"/>
    <s v="Primary Assembly"/>
    <s v="chromosome"/>
    <m/>
    <s v="NC_002977.6"/>
    <n v="129258"/>
    <n v="129545"/>
    <s v="-"/>
    <m/>
    <m/>
    <m/>
    <x v="0"/>
    <m/>
    <m/>
    <s v="MCA_RS00615"/>
    <n v="288"/>
    <m/>
    <s v="old_locus_tag=MCA0123"/>
  </r>
  <r>
    <x v="1"/>
    <x v="1"/>
    <x v="0"/>
    <s v="Primary Assembly"/>
    <s v="chromosome"/>
    <m/>
    <s v="NC_002977.6"/>
    <n v="129258"/>
    <n v="129545"/>
    <s v="-"/>
    <s v="WP_010959493.1"/>
    <s v="WP_010959493.1"/>
    <m/>
    <x v="35"/>
    <m/>
    <m/>
    <s v="MCA_RS00615"/>
    <n v="288"/>
    <n v="95"/>
    <m/>
  </r>
  <r>
    <x v="0"/>
    <x v="0"/>
    <x v="0"/>
    <s v="Primary Assembly"/>
    <s v="chromosome"/>
    <m/>
    <s v="NC_002977.6"/>
    <n v="129689"/>
    <n v="129907"/>
    <s v="-"/>
    <m/>
    <m/>
    <m/>
    <x v="0"/>
    <m/>
    <m/>
    <s v="MCA_RS00620"/>
    <n v="219"/>
    <m/>
    <s v="old_locus_tag=MCA0124"/>
  </r>
  <r>
    <x v="1"/>
    <x v="1"/>
    <x v="0"/>
    <s v="Primary Assembly"/>
    <s v="chromosome"/>
    <m/>
    <s v="NC_002977.6"/>
    <n v="129689"/>
    <n v="129907"/>
    <s v="-"/>
    <s v="WP_010959494.1"/>
    <s v="WP_010959494.1"/>
    <m/>
    <x v="35"/>
    <m/>
    <m/>
    <s v="MCA_RS00620"/>
    <n v="219"/>
    <n v="72"/>
    <m/>
  </r>
  <r>
    <x v="0"/>
    <x v="0"/>
    <x v="0"/>
    <s v="Primary Assembly"/>
    <s v="chromosome"/>
    <m/>
    <s v="NC_002977.6"/>
    <n v="129934"/>
    <n v="131190"/>
    <s v="-"/>
    <m/>
    <m/>
    <m/>
    <x v="0"/>
    <m/>
    <m/>
    <s v="MCA_RS00625"/>
    <n v="1257"/>
    <m/>
    <m/>
  </r>
  <r>
    <x v="1"/>
    <x v="1"/>
    <x v="0"/>
    <s v="Primary Assembly"/>
    <s v="chromosome"/>
    <m/>
    <s v="NC_002977.6"/>
    <n v="129934"/>
    <n v="131190"/>
    <s v="-"/>
    <s v="WP_041360533.1"/>
    <s v="WP_041360533.1"/>
    <m/>
    <x v="35"/>
    <m/>
    <m/>
    <s v="MCA_RS00625"/>
    <n v="1257"/>
    <n v="418"/>
    <m/>
  </r>
  <r>
    <x v="0"/>
    <x v="0"/>
    <x v="0"/>
    <s v="Primary Assembly"/>
    <s v="chromosome"/>
    <m/>
    <s v="NC_002977.6"/>
    <n v="131324"/>
    <n v="131806"/>
    <s v="-"/>
    <m/>
    <m/>
    <m/>
    <x v="0"/>
    <m/>
    <m/>
    <s v="MCA_RS00630"/>
    <n v="483"/>
    <m/>
    <s v="old_locus_tag=MCA0126"/>
  </r>
  <r>
    <x v="1"/>
    <x v="1"/>
    <x v="0"/>
    <s v="Primary Assembly"/>
    <s v="chromosome"/>
    <m/>
    <s v="NC_002977.6"/>
    <n v="131324"/>
    <n v="131806"/>
    <s v="-"/>
    <s v="WP_010959496.1"/>
    <s v="WP_010959496.1"/>
    <m/>
    <x v="35"/>
    <m/>
    <m/>
    <s v="MCA_RS00630"/>
    <n v="483"/>
    <n v="160"/>
    <m/>
  </r>
  <r>
    <x v="0"/>
    <x v="0"/>
    <x v="0"/>
    <s v="Primary Assembly"/>
    <s v="chromosome"/>
    <m/>
    <s v="NC_002977.6"/>
    <n v="132105"/>
    <n v="133697"/>
    <s v="+"/>
    <m/>
    <m/>
    <m/>
    <x v="0"/>
    <m/>
    <m/>
    <s v="MCA_RS00635"/>
    <n v="1593"/>
    <m/>
    <s v="old_locus_tag=MCA0127"/>
  </r>
  <r>
    <x v="1"/>
    <x v="1"/>
    <x v="0"/>
    <s v="Primary Assembly"/>
    <s v="chromosome"/>
    <m/>
    <s v="NC_002977.6"/>
    <n v="132105"/>
    <n v="133697"/>
    <s v="+"/>
    <s v="WP_041360535.1"/>
    <s v="WP_041360535.1"/>
    <m/>
    <x v="111"/>
    <m/>
    <m/>
    <s v="MCA_RS00635"/>
    <n v="1593"/>
    <n v="530"/>
    <m/>
  </r>
  <r>
    <x v="0"/>
    <x v="0"/>
    <x v="0"/>
    <s v="Primary Assembly"/>
    <s v="chromosome"/>
    <m/>
    <s v="NC_002977.6"/>
    <n v="133709"/>
    <n v="134128"/>
    <s v="+"/>
    <m/>
    <m/>
    <m/>
    <x v="0"/>
    <m/>
    <m/>
    <s v="MCA_RS00640"/>
    <n v="420"/>
    <m/>
    <s v="old_locus_tag=MCA0128"/>
  </r>
  <r>
    <x v="1"/>
    <x v="1"/>
    <x v="0"/>
    <s v="Primary Assembly"/>
    <s v="chromosome"/>
    <m/>
    <s v="NC_002977.6"/>
    <n v="133709"/>
    <n v="134128"/>
    <s v="+"/>
    <s v="WP_010959498.1"/>
    <s v="WP_010959498.1"/>
    <m/>
    <x v="112"/>
    <m/>
    <m/>
    <s v="MCA_RS00640"/>
    <n v="420"/>
    <n v="139"/>
    <m/>
  </r>
  <r>
    <x v="0"/>
    <x v="0"/>
    <x v="0"/>
    <s v="Primary Assembly"/>
    <s v="chromosome"/>
    <m/>
    <s v="NC_002977.6"/>
    <n v="134125"/>
    <n v="135210"/>
    <s v="-"/>
    <m/>
    <m/>
    <m/>
    <x v="0"/>
    <m/>
    <m/>
    <s v="MCA_RS00645"/>
    <n v="1086"/>
    <m/>
    <s v="old_locus_tag=MCA0129"/>
  </r>
  <r>
    <x v="1"/>
    <x v="1"/>
    <x v="0"/>
    <s v="Primary Assembly"/>
    <s v="chromosome"/>
    <m/>
    <s v="NC_002977.6"/>
    <n v="134125"/>
    <n v="135210"/>
    <s v="-"/>
    <s v="WP_010959499.1"/>
    <s v="WP_010959499.1"/>
    <m/>
    <x v="113"/>
    <m/>
    <m/>
    <s v="MCA_RS00645"/>
    <n v="1086"/>
    <n v="361"/>
    <m/>
  </r>
  <r>
    <x v="0"/>
    <x v="0"/>
    <x v="0"/>
    <s v="Primary Assembly"/>
    <s v="chromosome"/>
    <m/>
    <s v="NC_002977.6"/>
    <n v="135314"/>
    <n v="135571"/>
    <s v="-"/>
    <m/>
    <m/>
    <m/>
    <x v="0"/>
    <m/>
    <m/>
    <s v="MCA_RS00650"/>
    <n v="258"/>
    <m/>
    <s v="old_locus_tag=MCA0130"/>
  </r>
  <r>
    <x v="1"/>
    <x v="1"/>
    <x v="0"/>
    <s v="Primary Assembly"/>
    <s v="chromosome"/>
    <m/>
    <s v="NC_002977.6"/>
    <n v="135314"/>
    <n v="135571"/>
    <s v="-"/>
    <s v="WP_017365987.1"/>
    <s v="WP_017365987.1"/>
    <m/>
    <x v="114"/>
    <m/>
    <m/>
    <s v="MCA_RS00650"/>
    <n v="258"/>
    <n v="85"/>
    <m/>
  </r>
  <r>
    <x v="0"/>
    <x v="0"/>
    <x v="0"/>
    <s v="Primary Assembly"/>
    <s v="chromosome"/>
    <m/>
    <s v="NC_002977.6"/>
    <n v="135593"/>
    <n v="136360"/>
    <s v="+"/>
    <m/>
    <m/>
    <m/>
    <x v="0"/>
    <m/>
    <m/>
    <s v="MCA_RS00655"/>
    <n v="768"/>
    <m/>
    <s v="old_locus_tag=MCA0131"/>
  </r>
  <r>
    <x v="1"/>
    <x v="1"/>
    <x v="0"/>
    <s v="Primary Assembly"/>
    <s v="chromosome"/>
    <m/>
    <s v="NC_002977.6"/>
    <n v="135593"/>
    <n v="136360"/>
    <s v="+"/>
    <s v="WP_081423380.1"/>
    <s v="WP_081423380.1"/>
    <m/>
    <x v="115"/>
    <m/>
    <m/>
    <s v="MCA_RS00655"/>
    <n v="768"/>
    <n v="255"/>
    <m/>
  </r>
  <r>
    <x v="0"/>
    <x v="0"/>
    <x v="0"/>
    <s v="Primary Assembly"/>
    <s v="chromosome"/>
    <m/>
    <s v="NC_002977.6"/>
    <n v="136385"/>
    <n v="136987"/>
    <s v="+"/>
    <m/>
    <m/>
    <m/>
    <x v="0"/>
    <m/>
    <m/>
    <s v="MCA_RS00660"/>
    <n v="603"/>
    <m/>
    <s v="old_locus_tag=MCA0132"/>
  </r>
  <r>
    <x v="1"/>
    <x v="1"/>
    <x v="0"/>
    <s v="Primary Assembly"/>
    <s v="chromosome"/>
    <m/>
    <s v="NC_002977.6"/>
    <n v="136385"/>
    <n v="136987"/>
    <s v="+"/>
    <s v="WP_041360538.1"/>
    <s v="WP_041360538.1"/>
    <m/>
    <x v="35"/>
    <m/>
    <m/>
    <s v="MCA_RS00660"/>
    <n v="603"/>
    <n v="200"/>
    <m/>
  </r>
  <r>
    <x v="0"/>
    <x v="0"/>
    <x v="0"/>
    <s v="Primary Assembly"/>
    <s v="chromosome"/>
    <m/>
    <s v="NC_002977.6"/>
    <n v="136994"/>
    <n v="139009"/>
    <s v="+"/>
    <m/>
    <m/>
    <m/>
    <x v="0"/>
    <m/>
    <m/>
    <s v="MCA_RS00665"/>
    <n v="2016"/>
    <m/>
    <s v="old_locus_tag=MCA0133"/>
  </r>
  <r>
    <x v="1"/>
    <x v="1"/>
    <x v="0"/>
    <s v="Primary Assembly"/>
    <s v="chromosome"/>
    <m/>
    <s v="NC_002977.6"/>
    <n v="136994"/>
    <n v="139009"/>
    <s v="+"/>
    <s v="WP_010959503.1"/>
    <s v="WP_010959503.1"/>
    <m/>
    <x v="116"/>
    <m/>
    <m/>
    <s v="MCA_RS00665"/>
    <n v="2016"/>
    <n v="671"/>
    <m/>
  </r>
  <r>
    <x v="0"/>
    <x v="0"/>
    <x v="0"/>
    <s v="Primary Assembly"/>
    <s v="chromosome"/>
    <m/>
    <s v="NC_002977.6"/>
    <n v="139014"/>
    <n v="139676"/>
    <s v="+"/>
    <m/>
    <m/>
    <m/>
    <x v="0"/>
    <m/>
    <m/>
    <s v="MCA_RS00670"/>
    <n v="663"/>
    <m/>
    <s v="old_locus_tag=MCA0134"/>
  </r>
  <r>
    <x v="1"/>
    <x v="1"/>
    <x v="0"/>
    <s v="Primary Assembly"/>
    <s v="chromosome"/>
    <m/>
    <s v="NC_002977.6"/>
    <n v="139014"/>
    <n v="139676"/>
    <s v="+"/>
    <s v="WP_010959504.1"/>
    <s v="WP_010959504.1"/>
    <m/>
    <x v="117"/>
    <m/>
    <m/>
    <s v="MCA_RS00670"/>
    <n v="663"/>
    <n v="220"/>
    <m/>
  </r>
  <r>
    <x v="0"/>
    <x v="0"/>
    <x v="0"/>
    <s v="Primary Assembly"/>
    <s v="chromosome"/>
    <m/>
    <s v="NC_002977.6"/>
    <n v="139673"/>
    <n v="140671"/>
    <s v="+"/>
    <m/>
    <m/>
    <m/>
    <x v="0"/>
    <m/>
    <m/>
    <s v="MCA_RS00675"/>
    <n v="999"/>
    <m/>
    <s v="old_locus_tag=MCA0135"/>
  </r>
  <r>
    <x v="1"/>
    <x v="1"/>
    <x v="0"/>
    <s v="Primary Assembly"/>
    <s v="chromosome"/>
    <m/>
    <s v="NC_002977.6"/>
    <n v="139673"/>
    <n v="140671"/>
    <s v="+"/>
    <s v="WP_041360544.1"/>
    <s v="WP_041360544.1"/>
    <m/>
    <x v="118"/>
    <m/>
    <m/>
    <s v="MCA_RS00675"/>
    <n v="999"/>
    <n v="332"/>
    <m/>
  </r>
  <r>
    <x v="0"/>
    <x v="0"/>
    <x v="0"/>
    <s v="Primary Assembly"/>
    <s v="chromosome"/>
    <m/>
    <s v="NC_002977.6"/>
    <n v="140773"/>
    <n v="141633"/>
    <s v="+"/>
    <m/>
    <m/>
    <m/>
    <x v="0"/>
    <m/>
    <m/>
    <s v="MCA_RS00680"/>
    <n v="861"/>
    <m/>
    <s v="old_locus_tag=MCA0136"/>
  </r>
  <r>
    <x v="1"/>
    <x v="1"/>
    <x v="0"/>
    <s v="Primary Assembly"/>
    <s v="chromosome"/>
    <m/>
    <s v="NC_002977.6"/>
    <n v="140773"/>
    <n v="141633"/>
    <s v="+"/>
    <s v="WP_010959506.1"/>
    <s v="WP_010959506.1"/>
    <m/>
    <x v="119"/>
    <m/>
    <m/>
    <s v="MCA_RS00680"/>
    <n v="861"/>
    <n v="286"/>
    <m/>
  </r>
  <r>
    <x v="0"/>
    <x v="0"/>
    <x v="0"/>
    <s v="Primary Assembly"/>
    <s v="chromosome"/>
    <m/>
    <s v="NC_002977.6"/>
    <n v="141683"/>
    <n v="142540"/>
    <s v="-"/>
    <m/>
    <m/>
    <m/>
    <x v="0"/>
    <m/>
    <m/>
    <s v="MCA_RS00685"/>
    <n v="858"/>
    <m/>
    <s v="old_locus_tag=MCA0137"/>
  </r>
  <r>
    <x v="1"/>
    <x v="1"/>
    <x v="0"/>
    <s v="Primary Assembly"/>
    <s v="chromosome"/>
    <m/>
    <s v="NC_002977.6"/>
    <n v="141683"/>
    <n v="142540"/>
    <s v="-"/>
    <s v="WP_041360546.1"/>
    <s v="WP_041360546.1"/>
    <m/>
    <x v="120"/>
    <m/>
    <m/>
    <s v="MCA_RS00685"/>
    <n v="858"/>
    <n v="285"/>
    <m/>
  </r>
  <r>
    <x v="0"/>
    <x v="0"/>
    <x v="0"/>
    <s v="Primary Assembly"/>
    <s v="chromosome"/>
    <m/>
    <s v="NC_002977.6"/>
    <n v="142710"/>
    <n v="144128"/>
    <s v="-"/>
    <m/>
    <m/>
    <m/>
    <x v="0"/>
    <m/>
    <m/>
    <s v="MCA_RS00690"/>
    <n v="1419"/>
    <m/>
    <s v="old_locus_tag=MCA0138"/>
  </r>
  <r>
    <x v="1"/>
    <x v="1"/>
    <x v="0"/>
    <s v="Primary Assembly"/>
    <s v="chromosome"/>
    <m/>
    <s v="NC_002977.6"/>
    <n v="142710"/>
    <n v="144128"/>
    <s v="-"/>
    <s v="WP_010959508.1"/>
    <s v="WP_010959508.1"/>
    <m/>
    <x v="121"/>
    <m/>
    <m/>
    <s v="MCA_RS00690"/>
    <n v="1419"/>
    <n v="472"/>
    <m/>
  </r>
  <r>
    <x v="0"/>
    <x v="0"/>
    <x v="0"/>
    <s v="Primary Assembly"/>
    <s v="chromosome"/>
    <m/>
    <s v="NC_002977.6"/>
    <n v="144326"/>
    <n v="145495"/>
    <s v="-"/>
    <m/>
    <m/>
    <m/>
    <x v="0"/>
    <m/>
    <m/>
    <s v="MCA_RS00695"/>
    <n v="1170"/>
    <m/>
    <s v="old_locus_tag=MCA0139"/>
  </r>
  <r>
    <x v="1"/>
    <x v="1"/>
    <x v="0"/>
    <s v="Primary Assembly"/>
    <s v="chromosome"/>
    <m/>
    <s v="NC_002977.6"/>
    <n v="144326"/>
    <n v="145495"/>
    <s v="-"/>
    <s v="WP_010959509.1"/>
    <s v="WP_010959509.1"/>
    <m/>
    <x v="122"/>
    <m/>
    <m/>
    <s v="MCA_RS00695"/>
    <n v="1170"/>
    <n v="389"/>
    <m/>
  </r>
  <r>
    <x v="0"/>
    <x v="0"/>
    <x v="0"/>
    <s v="Primary Assembly"/>
    <s v="chromosome"/>
    <m/>
    <s v="NC_002977.6"/>
    <n v="145748"/>
    <n v="146482"/>
    <s v="+"/>
    <m/>
    <m/>
    <m/>
    <x v="0"/>
    <m/>
    <m/>
    <s v="MCA_RS00700"/>
    <n v="735"/>
    <m/>
    <s v="old_locus_tag=MCA0140"/>
  </r>
  <r>
    <x v="1"/>
    <x v="1"/>
    <x v="0"/>
    <s v="Primary Assembly"/>
    <s v="chromosome"/>
    <m/>
    <s v="NC_002977.6"/>
    <n v="145748"/>
    <n v="146482"/>
    <s v="+"/>
    <s v="WP_010959510.1"/>
    <s v="WP_010959510.1"/>
    <m/>
    <x v="106"/>
    <m/>
    <m/>
    <s v="MCA_RS00700"/>
    <n v="735"/>
    <n v="244"/>
    <m/>
  </r>
  <r>
    <x v="0"/>
    <x v="0"/>
    <x v="0"/>
    <s v="Primary Assembly"/>
    <s v="chromosome"/>
    <m/>
    <s v="NC_002977.6"/>
    <n v="146679"/>
    <n v="147149"/>
    <s v="+"/>
    <m/>
    <m/>
    <m/>
    <x v="0"/>
    <m/>
    <m/>
    <s v="MCA_RS00705"/>
    <n v="471"/>
    <m/>
    <s v="old_locus_tag=MCA0141"/>
  </r>
  <r>
    <x v="1"/>
    <x v="1"/>
    <x v="0"/>
    <s v="Primary Assembly"/>
    <s v="chromosome"/>
    <m/>
    <s v="NC_002977.6"/>
    <n v="146679"/>
    <n v="147149"/>
    <s v="+"/>
    <s v="WP_010959511.1"/>
    <s v="WP_010959511.1"/>
    <m/>
    <x v="123"/>
    <m/>
    <m/>
    <s v="MCA_RS00705"/>
    <n v="471"/>
    <n v="156"/>
    <m/>
  </r>
  <r>
    <x v="0"/>
    <x v="0"/>
    <x v="0"/>
    <s v="Primary Assembly"/>
    <s v="chromosome"/>
    <m/>
    <s v="NC_002977.6"/>
    <n v="147294"/>
    <n v="148376"/>
    <s v="+"/>
    <m/>
    <m/>
    <m/>
    <x v="0"/>
    <m/>
    <m/>
    <s v="MCA_RS00710"/>
    <n v="1083"/>
    <m/>
    <s v="old_locus_tag=MCA0142"/>
  </r>
  <r>
    <x v="1"/>
    <x v="1"/>
    <x v="0"/>
    <s v="Primary Assembly"/>
    <s v="chromosome"/>
    <m/>
    <s v="NC_002977.6"/>
    <n v="147294"/>
    <n v="148376"/>
    <s v="+"/>
    <s v="WP_010959512.1"/>
    <s v="WP_010959512.1"/>
    <m/>
    <x v="124"/>
    <m/>
    <m/>
    <s v="MCA_RS00710"/>
    <n v="1083"/>
    <n v="360"/>
    <m/>
  </r>
  <r>
    <x v="0"/>
    <x v="0"/>
    <x v="0"/>
    <s v="Primary Assembly"/>
    <s v="chromosome"/>
    <m/>
    <s v="NC_002977.6"/>
    <n v="148420"/>
    <n v="149970"/>
    <s v="+"/>
    <m/>
    <m/>
    <m/>
    <x v="0"/>
    <m/>
    <m/>
    <s v="MCA_RS00715"/>
    <n v="1551"/>
    <m/>
    <s v="old_locus_tag=MCA0143"/>
  </r>
  <r>
    <x v="1"/>
    <x v="1"/>
    <x v="0"/>
    <s v="Primary Assembly"/>
    <s v="chromosome"/>
    <m/>
    <s v="NC_002977.6"/>
    <n v="148420"/>
    <n v="149970"/>
    <s v="+"/>
    <s v="WP_041360548.1"/>
    <s v="WP_041360548.1"/>
    <m/>
    <x v="125"/>
    <m/>
    <m/>
    <s v="MCA_RS00715"/>
    <n v="1551"/>
    <n v="516"/>
    <m/>
  </r>
  <r>
    <x v="0"/>
    <x v="0"/>
    <x v="0"/>
    <s v="Primary Assembly"/>
    <s v="chromosome"/>
    <m/>
    <s v="NC_002977.6"/>
    <n v="149987"/>
    <n v="150301"/>
    <s v="-"/>
    <m/>
    <m/>
    <m/>
    <x v="0"/>
    <m/>
    <m/>
    <s v="MCA_RS00720"/>
    <n v="315"/>
    <m/>
    <m/>
  </r>
  <r>
    <x v="1"/>
    <x v="1"/>
    <x v="0"/>
    <s v="Primary Assembly"/>
    <s v="chromosome"/>
    <m/>
    <s v="NC_002977.6"/>
    <n v="149987"/>
    <n v="150301"/>
    <s v="-"/>
    <s v="WP_050738154.1"/>
    <s v="WP_050738154.1"/>
    <m/>
    <x v="35"/>
    <m/>
    <m/>
    <s v="MCA_RS00720"/>
    <n v="315"/>
    <n v="104"/>
    <m/>
  </r>
  <r>
    <x v="0"/>
    <x v="0"/>
    <x v="0"/>
    <s v="Primary Assembly"/>
    <s v="chromosome"/>
    <m/>
    <s v="NC_002977.6"/>
    <n v="150561"/>
    <n v="151805"/>
    <s v="+"/>
    <m/>
    <m/>
    <m/>
    <x v="0"/>
    <m/>
    <m/>
    <s v="MCA_RS00725"/>
    <n v="1245"/>
    <m/>
    <s v="old_locus_tag=MCA0145"/>
  </r>
  <r>
    <x v="1"/>
    <x v="1"/>
    <x v="0"/>
    <s v="Primary Assembly"/>
    <s v="chromosome"/>
    <m/>
    <s v="NC_002977.6"/>
    <n v="150561"/>
    <n v="151805"/>
    <s v="+"/>
    <s v="WP_010959514.1"/>
    <s v="WP_010959514.1"/>
    <m/>
    <x v="35"/>
    <m/>
    <m/>
    <s v="MCA_RS00725"/>
    <n v="1245"/>
    <n v="414"/>
    <m/>
  </r>
  <r>
    <x v="0"/>
    <x v="0"/>
    <x v="0"/>
    <s v="Primary Assembly"/>
    <s v="chromosome"/>
    <m/>
    <s v="NC_002977.6"/>
    <n v="151827"/>
    <n v="152975"/>
    <s v="+"/>
    <m/>
    <m/>
    <m/>
    <x v="0"/>
    <m/>
    <m/>
    <s v="MCA_RS15500"/>
    <n v="1149"/>
    <m/>
    <s v="old_locus_tag=MCA0146"/>
  </r>
  <r>
    <x v="1"/>
    <x v="1"/>
    <x v="0"/>
    <s v="Primary Assembly"/>
    <s v="chromosome"/>
    <m/>
    <s v="NC_002977.6"/>
    <n v="151827"/>
    <n v="152975"/>
    <s v="+"/>
    <s v="WP_010959515.1"/>
    <s v="WP_010959515.1"/>
    <m/>
    <x v="35"/>
    <m/>
    <m/>
    <s v="MCA_RS15500"/>
    <n v="1149"/>
    <n v="382"/>
    <m/>
  </r>
  <r>
    <x v="0"/>
    <x v="0"/>
    <x v="0"/>
    <s v="Primary Assembly"/>
    <s v="chromosome"/>
    <m/>
    <s v="NC_002977.6"/>
    <n v="153160"/>
    <n v="154554"/>
    <s v="+"/>
    <m/>
    <m/>
    <m/>
    <x v="0"/>
    <m/>
    <m/>
    <s v="MCA_RS00735"/>
    <n v="1395"/>
    <m/>
    <s v="old_locus_tag=MCA0147"/>
  </r>
  <r>
    <x v="1"/>
    <x v="1"/>
    <x v="0"/>
    <s v="Primary Assembly"/>
    <s v="chromosome"/>
    <m/>
    <s v="NC_002977.6"/>
    <n v="153160"/>
    <n v="154554"/>
    <s v="+"/>
    <s v="WP_010959516.1"/>
    <s v="WP_010959516.1"/>
    <m/>
    <x v="126"/>
    <m/>
    <m/>
    <s v="MCA_RS00735"/>
    <n v="1395"/>
    <n v="464"/>
    <m/>
  </r>
  <r>
    <x v="0"/>
    <x v="0"/>
    <x v="0"/>
    <s v="Primary Assembly"/>
    <s v="chromosome"/>
    <m/>
    <s v="NC_002977.6"/>
    <n v="154610"/>
    <n v="155443"/>
    <s v="+"/>
    <m/>
    <m/>
    <m/>
    <x v="0"/>
    <m/>
    <m/>
    <s v="MCA_RS00740"/>
    <n v="834"/>
    <m/>
    <s v="old_locus_tag=MCA0148"/>
  </r>
  <r>
    <x v="1"/>
    <x v="1"/>
    <x v="0"/>
    <s v="Primary Assembly"/>
    <s v="chromosome"/>
    <m/>
    <s v="NC_002977.6"/>
    <n v="154610"/>
    <n v="155443"/>
    <s v="+"/>
    <s v="WP_010959517.1"/>
    <s v="WP_010959517.1"/>
    <m/>
    <x v="127"/>
    <m/>
    <m/>
    <s v="MCA_RS00740"/>
    <n v="834"/>
    <n v="277"/>
    <m/>
  </r>
  <r>
    <x v="0"/>
    <x v="0"/>
    <x v="0"/>
    <s v="Primary Assembly"/>
    <s v="chromosome"/>
    <m/>
    <s v="NC_002977.6"/>
    <n v="155447"/>
    <n v="156865"/>
    <s v="+"/>
    <m/>
    <m/>
    <m/>
    <x v="0"/>
    <m/>
    <m/>
    <s v="MCA_RS00745"/>
    <n v="1419"/>
    <m/>
    <s v="old_locus_tag=MCA0149"/>
  </r>
  <r>
    <x v="1"/>
    <x v="1"/>
    <x v="0"/>
    <s v="Primary Assembly"/>
    <s v="chromosome"/>
    <m/>
    <s v="NC_002977.6"/>
    <n v="155447"/>
    <n v="156865"/>
    <s v="+"/>
    <s v="WP_010959518.1"/>
    <s v="WP_010959518.1"/>
    <m/>
    <x v="128"/>
    <m/>
    <m/>
    <s v="MCA_RS00745"/>
    <n v="1419"/>
    <n v="472"/>
    <m/>
  </r>
  <r>
    <x v="0"/>
    <x v="0"/>
    <x v="0"/>
    <s v="Primary Assembly"/>
    <s v="chromosome"/>
    <m/>
    <s v="NC_002977.6"/>
    <n v="156890"/>
    <n v="157759"/>
    <s v="+"/>
    <m/>
    <m/>
    <m/>
    <x v="0"/>
    <m/>
    <m/>
    <s v="MCA_RS00750"/>
    <n v="870"/>
    <m/>
    <s v="old_locus_tag=MCA0150"/>
  </r>
  <r>
    <x v="1"/>
    <x v="1"/>
    <x v="0"/>
    <s v="Primary Assembly"/>
    <s v="chromosome"/>
    <m/>
    <s v="NC_002977.6"/>
    <n v="156890"/>
    <n v="157759"/>
    <s v="+"/>
    <s v="WP_010959519.1"/>
    <s v="WP_010959519.1"/>
    <m/>
    <x v="129"/>
    <m/>
    <m/>
    <s v="MCA_RS00750"/>
    <n v="870"/>
    <n v="289"/>
    <m/>
  </r>
  <r>
    <x v="0"/>
    <x v="0"/>
    <x v="0"/>
    <s v="Primary Assembly"/>
    <s v="chromosome"/>
    <m/>
    <s v="NC_002977.6"/>
    <n v="157813"/>
    <n v="159324"/>
    <s v="+"/>
    <m/>
    <m/>
    <m/>
    <x v="0"/>
    <m/>
    <m/>
    <s v="MCA_RS00755"/>
    <n v="1512"/>
    <m/>
    <s v="old_locus_tag=MCA0151"/>
  </r>
  <r>
    <x v="1"/>
    <x v="1"/>
    <x v="0"/>
    <s v="Primary Assembly"/>
    <s v="chromosome"/>
    <m/>
    <s v="NC_002977.6"/>
    <n v="157813"/>
    <n v="159324"/>
    <s v="+"/>
    <s v="WP_010959520.1"/>
    <s v="WP_010959520.1"/>
    <m/>
    <x v="35"/>
    <m/>
    <m/>
    <s v="MCA_RS00755"/>
    <n v="1512"/>
    <n v="503"/>
    <m/>
  </r>
  <r>
    <x v="0"/>
    <x v="0"/>
    <x v="0"/>
    <s v="Primary Assembly"/>
    <s v="chromosome"/>
    <m/>
    <s v="NC_002977.6"/>
    <n v="159293"/>
    <n v="160504"/>
    <s v="+"/>
    <m/>
    <m/>
    <m/>
    <x v="0"/>
    <m/>
    <m/>
    <s v="MCA_RS00760"/>
    <n v="1212"/>
    <m/>
    <s v="old_locus_tag=MCA0152"/>
  </r>
  <r>
    <x v="1"/>
    <x v="1"/>
    <x v="0"/>
    <s v="Primary Assembly"/>
    <s v="chromosome"/>
    <m/>
    <s v="NC_002977.6"/>
    <n v="159293"/>
    <n v="160504"/>
    <s v="+"/>
    <s v="WP_010959521.1"/>
    <s v="WP_010959521.1"/>
    <m/>
    <x v="130"/>
    <m/>
    <m/>
    <s v="MCA_RS00760"/>
    <n v="1212"/>
    <n v="403"/>
    <m/>
  </r>
  <r>
    <x v="0"/>
    <x v="0"/>
    <x v="0"/>
    <s v="Primary Assembly"/>
    <s v="chromosome"/>
    <m/>
    <s v="NC_002977.6"/>
    <n v="160501"/>
    <n v="162054"/>
    <s v="+"/>
    <m/>
    <m/>
    <m/>
    <x v="0"/>
    <m/>
    <m/>
    <s v="MCA_RS00765"/>
    <n v="1554"/>
    <m/>
    <s v="old_locus_tag=MCA0153"/>
  </r>
  <r>
    <x v="1"/>
    <x v="1"/>
    <x v="0"/>
    <s v="Primary Assembly"/>
    <s v="chromosome"/>
    <m/>
    <s v="NC_002977.6"/>
    <n v="160501"/>
    <n v="162054"/>
    <s v="+"/>
    <s v="WP_010959522.1"/>
    <s v="WP_010959522.1"/>
    <m/>
    <x v="35"/>
    <m/>
    <m/>
    <s v="MCA_RS00765"/>
    <n v="1554"/>
    <n v="517"/>
    <m/>
  </r>
  <r>
    <x v="0"/>
    <x v="0"/>
    <x v="0"/>
    <s v="Primary Assembly"/>
    <s v="chromosome"/>
    <m/>
    <s v="NC_002977.6"/>
    <n v="162081"/>
    <n v="163163"/>
    <s v="+"/>
    <m/>
    <m/>
    <m/>
    <x v="0"/>
    <m/>
    <m/>
    <s v="MCA_RS00770"/>
    <n v="1083"/>
    <m/>
    <s v="old_locus_tag=MCA0154"/>
  </r>
  <r>
    <x v="1"/>
    <x v="1"/>
    <x v="0"/>
    <s v="Primary Assembly"/>
    <s v="chromosome"/>
    <m/>
    <s v="NC_002977.6"/>
    <n v="162081"/>
    <n v="163163"/>
    <s v="+"/>
    <s v="WP_010959523.1"/>
    <s v="WP_010959523.1"/>
    <m/>
    <x v="131"/>
    <m/>
    <m/>
    <s v="MCA_RS00770"/>
    <n v="1083"/>
    <n v="360"/>
    <m/>
  </r>
  <r>
    <x v="0"/>
    <x v="0"/>
    <x v="0"/>
    <s v="Primary Assembly"/>
    <s v="chromosome"/>
    <m/>
    <s v="NC_002977.6"/>
    <n v="163290"/>
    <n v="164384"/>
    <s v="+"/>
    <m/>
    <m/>
    <m/>
    <x v="0"/>
    <m/>
    <m/>
    <s v="MCA_RS00775"/>
    <n v="1095"/>
    <m/>
    <s v="old_locus_tag=MCA0155"/>
  </r>
  <r>
    <x v="1"/>
    <x v="1"/>
    <x v="0"/>
    <s v="Primary Assembly"/>
    <s v="chromosome"/>
    <m/>
    <s v="NC_002977.6"/>
    <n v="163290"/>
    <n v="164384"/>
    <s v="+"/>
    <s v="WP_010959524.1"/>
    <s v="WP_010959524.1"/>
    <m/>
    <x v="35"/>
    <m/>
    <m/>
    <s v="MCA_RS00775"/>
    <n v="1095"/>
    <n v="364"/>
    <m/>
  </r>
  <r>
    <x v="0"/>
    <x v="0"/>
    <x v="0"/>
    <s v="Primary Assembly"/>
    <s v="chromosome"/>
    <m/>
    <s v="NC_002977.6"/>
    <n v="164427"/>
    <n v="164897"/>
    <s v="+"/>
    <m/>
    <m/>
    <m/>
    <x v="0"/>
    <m/>
    <m/>
    <s v="MCA_RS00780"/>
    <n v="471"/>
    <m/>
    <m/>
  </r>
  <r>
    <x v="1"/>
    <x v="1"/>
    <x v="0"/>
    <s v="Primary Assembly"/>
    <s v="chromosome"/>
    <m/>
    <s v="NC_002977.6"/>
    <n v="164427"/>
    <n v="164897"/>
    <s v="+"/>
    <s v="WP_041360554.1"/>
    <s v="WP_041360554.1"/>
    <m/>
    <x v="106"/>
    <m/>
    <m/>
    <s v="MCA_RS00780"/>
    <n v="471"/>
    <n v="156"/>
    <m/>
  </r>
  <r>
    <x v="0"/>
    <x v="0"/>
    <x v="0"/>
    <s v="Primary Assembly"/>
    <s v="chromosome"/>
    <m/>
    <s v="NC_002977.6"/>
    <n v="164843"/>
    <n v="165388"/>
    <s v="+"/>
    <m/>
    <m/>
    <m/>
    <x v="0"/>
    <m/>
    <m/>
    <s v="MCA_RS00785"/>
    <n v="546"/>
    <m/>
    <m/>
  </r>
  <r>
    <x v="1"/>
    <x v="1"/>
    <x v="0"/>
    <s v="Primary Assembly"/>
    <s v="chromosome"/>
    <m/>
    <s v="NC_002977.6"/>
    <n v="164843"/>
    <n v="165388"/>
    <s v="+"/>
    <s v="WP_081423381.1"/>
    <s v="WP_081423381.1"/>
    <m/>
    <x v="35"/>
    <m/>
    <m/>
    <s v="MCA_RS00785"/>
    <n v="546"/>
    <n v="181"/>
    <m/>
  </r>
  <r>
    <x v="0"/>
    <x v="0"/>
    <x v="0"/>
    <s v="Primary Assembly"/>
    <s v="chromosome"/>
    <m/>
    <s v="NC_002977.6"/>
    <n v="165395"/>
    <n v="169414"/>
    <s v="-"/>
    <m/>
    <m/>
    <m/>
    <x v="0"/>
    <m/>
    <m/>
    <s v="MCA_RS00790"/>
    <n v="4020"/>
    <m/>
    <s v="old_locus_tag=MCA0157"/>
  </r>
  <r>
    <x v="1"/>
    <x v="1"/>
    <x v="0"/>
    <s v="Primary Assembly"/>
    <s v="chromosome"/>
    <m/>
    <s v="NC_002977.6"/>
    <n v="165395"/>
    <n v="169414"/>
    <s v="-"/>
    <s v="WP_010959525.1"/>
    <s v="WP_010959525.1"/>
    <m/>
    <x v="35"/>
    <m/>
    <m/>
    <s v="MCA_RS00790"/>
    <n v="4020"/>
    <n v="1339"/>
    <m/>
  </r>
  <r>
    <x v="0"/>
    <x v="0"/>
    <x v="0"/>
    <s v="Primary Assembly"/>
    <s v="chromosome"/>
    <m/>
    <s v="NC_002977.6"/>
    <n v="169485"/>
    <n v="170849"/>
    <s v="-"/>
    <m/>
    <m/>
    <m/>
    <x v="0"/>
    <m/>
    <m/>
    <s v="MCA_RS00795"/>
    <n v="1365"/>
    <m/>
    <s v="old_locus_tag=MCA0158"/>
  </r>
  <r>
    <x v="1"/>
    <x v="1"/>
    <x v="0"/>
    <s v="Primary Assembly"/>
    <s v="chromosome"/>
    <m/>
    <s v="NC_002977.6"/>
    <n v="169485"/>
    <n v="170849"/>
    <s v="-"/>
    <s v="WP_010959526.1"/>
    <s v="WP_010959526.1"/>
    <m/>
    <x v="132"/>
    <m/>
    <m/>
    <s v="MCA_RS00795"/>
    <n v="1365"/>
    <n v="454"/>
    <m/>
  </r>
  <r>
    <x v="0"/>
    <x v="0"/>
    <x v="0"/>
    <s v="Primary Assembly"/>
    <s v="chromosome"/>
    <m/>
    <s v="NC_002977.6"/>
    <n v="171127"/>
    <n v="171963"/>
    <s v="+"/>
    <m/>
    <m/>
    <m/>
    <x v="0"/>
    <m/>
    <m/>
    <s v="MCA_RS00800"/>
    <n v="837"/>
    <m/>
    <s v="old_locus_tag=MCA0159"/>
  </r>
  <r>
    <x v="1"/>
    <x v="1"/>
    <x v="0"/>
    <s v="Primary Assembly"/>
    <s v="chromosome"/>
    <m/>
    <s v="NC_002977.6"/>
    <n v="171127"/>
    <n v="171963"/>
    <s v="+"/>
    <s v="WP_010959527.1"/>
    <s v="WP_010959527.1"/>
    <m/>
    <x v="133"/>
    <m/>
    <m/>
    <s v="MCA_RS00800"/>
    <n v="837"/>
    <n v="278"/>
    <m/>
  </r>
  <r>
    <x v="0"/>
    <x v="0"/>
    <x v="0"/>
    <s v="Primary Assembly"/>
    <s v="chromosome"/>
    <m/>
    <s v="NC_002977.6"/>
    <n v="172102"/>
    <n v="172326"/>
    <s v="-"/>
    <m/>
    <m/>
    <m/>
    <x v="0"/>
    <m/>
    <m/>
    <s v="MCA_RS00805"/>
    <n v="225"/>
    <m/>
    <s v="old_locus_tag=MCA0160"/>
  </r>
  <r>
    <x v="1"/>
    <x v="1"/>
    <x v="0"/>
    <s v="Primary Assembly"/>
    <s v="chromosome"/>
    <m/>
    <s v="NC_002977.6"/>
    <n v="172102"/>
    <n v="172326"/>
    <s v="-"/>
    <s v="WP_010959528.1"/>
    <s v="WP_010959528.1"/>
    <m/>
    <x v="35"/>
    <m/>
    <m/>
    <s v="MCA_RS00805"/>
    <n v="225"/>
    <n v="74"/>
    <m/>
  </r>
  <r>
    <x v="0"/>
    <x v="0"/>
    <x v="0"/>
    <s v="Primary Assembly"/>
    <s v="chromosome"/>
    <m/>
    <s v="NC_002977.6"/>
    <n v="172400"/>
    <n v="173236"/>
    <s v="-"/>
    <m/>
    <m/>
    <m/>
    <x v="0"/>
    <m/>
    <m/>
    <s v="MCA_RS00810"/>
    <n v="837"/>
    <m/>
    <s v="old_locus_tag=MCA0161"/>
  </r>
  <r>
    <x v="1"/>
    <x v="1"/>
    <x v="0"/>
    <s v="Primary Assembly"/>
    <s v="chromosome"/>
    <m/>
    <s v="NC_002977.6"/>
    <n v="172400"/>
    <n v="173236"/>
    <s v="-"/>
    <s v="WP_010959529.1"/>
    <s v="WP_010959529.1"/>
    <m/>
    <x v="134"/>
    <m/>
    <m/>
    <s v="MCA_RS00810"/>
    <n v="837"/>
    <n v="278"/>
    <m/>
  </r>
  <r>
    <x v="0"/>
    <x v="0"/>
    <x v="0"/>
    <s v="Primary Assembly"/>
    <s v="chromosome"/>
    <m/>
    <s v="NC_002977.6"/>
    <n v="173279"/>
    <n v="173884"/>
    <s v="-"/>
    <m/>
    <m/>
    <m/>
    <x v="0"/>
    <m/>
    <m/>
    <s v="MCA_RS00815"/>
    <n v="606"/>
    <m/>
    <s v="old_locus_tag=MCA0162"/>
  </r>
  <r>
    <x v="1"/>
    <x v="1"/>
    <x v="0"/>
    <s v="Primary Assembly"/>
    <s v="chromosome"/>
    <m/>
    <s v="NC_002977.6"/>
    <n v="173279"/>
    <n v="173884"/>
    <s v="-"/>
    <s v="WP_010959530.1"/>
    <s v="WP_010959530.1"/>
    <m/>
    <x v="135"/>
    <m/>
    <m/>
    <s v="MCA_RS00815"/>
    <n v="606"/>
    <n v="201"/>
    <m/>
  </r>
  <r>
    <x v="0"/>
    <x v="0"/>
    <x v="0"/>
    <s v="Primary Assembly"/>
    <s v="chromosome"/>
    <m/>
    <s v="NC_002977.6"/>
    <n v="173889"/>
    <n v="174575"/>
    <s v="-"/>
    <m/>
    <m/>
    <m/>
    <x v="0"/>
    <m/>
    <m/>
    <s v="MCA_RS00820"/>
    <n v="687"/>
    <m/>
    <s v="old_locus_tag=MCA0163"/>
  </r>
  <r>
    <x v="1"/>
    <x v="1"/>
    <x v="0"/>
    <s v="Primary Assembly"/>
    <s v="chromosome"/>
    <m/>
    <s v="NC_002977.6"/>
    <n v="173889"/>
    <n v="174575"/>
    <s v="-"/>
    <s v="WP_010959531.1"/>
    <s v="WP_010959531.1"/>
    <m/>
    <x v="136"/>
    <m/>
    <m/>
    <s v="MCA_RS00820"/>
    <n v="687"/>
    <n v="228"/>
    <m/>
  </r>
  <r>
    <x v="0"/>
    <x v="0"/>
    <x v="0"/>
    <s v="Primary Assembly"/>
    <s v="chromosome"/>
    <m/>
    <s v="NC_002977.6"/>
    <n v="174586"/>
    <n v="175164"/>
    <s v="-"/>
    <m/>
    <m/>
    <m/>
    <x v="0"/>
    <m/>
    <m/>
    <s v="MCA_RS00825"/>
    <n v="579"/>
    <m/>
    <s v="old_locus_tag=MCA0164"/>
  </r>
  <r>
    <x v="1"/>
    <x v="1"/>
    <x v="0"/>
    <s v="Primary Assembly"/>
    <s v="chromosome"/>
    <m/>
    <s v="NC_002977.6"/>
    <n v="174586"/>
    <n v="175164"/>
    <s v="-"/>
    <s v="WP_010959532.1"/>
    <s v="WP_010959532.1"/>
    <m/>
    <x v="137"/>
    <m/>
    <m/>
    <s v="MCA_RS00825"/>
    <n v="579"/>
    <n v="192"/>
    <m/>
  </r>
  <r>
    <x v="0"/>
    <x v="0"/>
    <x v="0"/>
    <s v="Primary Assembly"/>
    <s v="chromosome"/>
    <m/>
    <s v="NC_002977.6"/>
    <n v="175203"/>
    <n v="176996"/>
    <s v="-"/>
    <m/>
    <m/>
    <m/>
    <x v="0"/>
    <m/>
    <m/>
    <s v="MCA_RS00830"/>
    <n v="1794"/>
    <m/>
    <s v="old_locus_tag=MCA0165"/>
  </r>
  <r>
    <x v="1"/>
    <x v="1"/>
    <x v="0"/>
    <s v="Primary Assembly"/>
    <s v="chromosome"/>
    <m/>
    <s v="NC_002977.6"/>
    <n v="175203"/>
    <n v="176996"/>
    <s v="-"/>
    <s v="WP_010959533.1"/>
    <s v="WP_010959533.1"/>
    <m/>
    <x v="138"/>
    <m/>
    <m/>
    <s v="MCA_RS00830"/>
    <n v="1794"/>
    <n v="597"/>
    <m/>
  </r>
  <r>
    <x v="0"/>
    <x v="0"/>
    <x v="0"/>
    <s v="Primary Assembly"/>
    <s v="chromosome"/>
    <m/>
    <s v="NC_002977.6"/>
    <n v="177012"/>
    <n v="178100"/>
    <s v="-"/>
    <m/>
    <m/>
    <m/>
    <x v="0"/>
    <m/>
    <m/>
    <s v="MCA_RS00835"/>
    <n v="1089"/>
    <m/>
    <s v="old_locus_tag=MCA0166"/>
  </r>
  <r>
    <x v="1"/>
    <x v="1"/>
    <x v="0"/>
    <s v="Primary Assembly"/>
    <s v="chromosome"/>
    <m/>
    <s v="NC_002977.6"/>
    <n v="177012"/>
    <n v="178100"/>
    <s v="-"/>
    <s v="WP_010959534.1"/>
    <s v="WP_010959534.1"/>
    <m/>
    <x v="139"/>
    <m/>
    <m/>
    <s v="MCA_RS00835"/>
    <n v="1089"/>
    <n v="362"/>
    <m/>
  </r>
  <r>
    <x v="0"/>
    <x v="0"/>
    <x v="0"/>
    <s v="Primary Assembly"/>
    <s v="chromosome"/>
    <m/>
    <s v="NC_002977.6"/>
    <n v="178279"/>
    <n v="178866"/>
    <s v="-"/>
    <m/>
    <m/>
    <m/>
    <x v="0"/>
    <m/>
    <m/>
    <s v="MCA_RS00840"/>
    <n v="588"/>
    <m/>
    <s v="old_locus_tag=MCA0167"/>
  </r>
  <r>
    <x v="1"/>
    <x v="1"/>
    <x v="0"/>
    <s v="Primary Assembly"/>
    <s v="chromosome"/>
    <m/>
    <s v="NC_002977.6"/>
    <n v="178279"/>
    <n v="178866"/>
    <s v="-"/>
    <s v="WP_010959535.1"/>
    <s v="WP_010959535.1"/>
    <m/>
    <x v="140"/>
    <m/>
    <m/>
    <s v="MCA_RS00840"/>
    <n v="588"/>
    <n v="195"/>
    <m/>
  </r>
  <r>
    <x v="0"/>
    <x v="0"/>
    <x v="0"/>
    <s v="Primary Assembly"/>
    <s v="chromosome"/>
    <m/>
    <s v="NC_002977.6"/>
    <n v="179106"/>
    <n v="179753"/>
    <s v="+"/>
    <m/>
    <m/>
    <m/>
    <x v="0"/>
    <m/>
    <m/>
    <s v="MCA_RS00845"/>
    <n v="648"/>
    <m/>
    <s v="old_locus_tag=MCA0168"/>
  </r>
  <r>
    <x v="1"/>
    <x v="1"/>
    <x v="0"/>
    <s v="Primary Assembly"/>
    <s v="chromosome"/>
    <m/>
    <s v="NC_002977.6"/>
    <n v="179106"/>
    <n v="179753"/>
    <s v="+"/>
    <s v="WP_010959536.1"/>
    <s v="WP_010959536.1"/>
    <m/>
    <x v="83"/>
    <m/>
    <m/>
    <s v="MCA_RS00845"/>
    <n v="648"/>
    <n v="215"/>
    <m/>
  </r>
  <r>
    <x v="0"/>
    <x v="0"/>
    <x v="0"/>
    <s v="Primary Assembly"/>
    <s v="chromosome"/>
    <m/>
    <s v="NC_002977.6"/>
    <n v="179753"/>
    <n v="180544"/>
    <s v="+"/>
    <m/>
    <m/>
    <m/>
    <x v="0"/>
    <m/>
    <m/>
    <s v="MCA_RS00850"/>
    <n v="792"/>
    <m/>
    <s v="old_locus_tag=MCA0169"/>
  </r>
  <r>
    <x v="1"/>
    <x v="1"/>
    <x v="0"/>
    <s v="Primary Assembly"/>
    <s v="chromosome"/>
    <m/>
    <s v="NC_002977.6"/>
    <n v="179753"/>
    <n v="180544"/>
    <s v="+"/>
    <s v="WP_010959537.1"/>
    <s v="WP_010959537.1"/>
    <m/>
    <x v="141"/>
    <m/>
    <m/>
    <s v="MCA_RS00850"/>
    <n v="792"/>
    <n v="263"/>
    <m/>
  </r>
  <r>
    <x v="0"/>
    <x v="0"/>
    <x v="0"/>
    <s v="Primary Assembly"/>
    <s v="chromosome"/>
    <m/>
    <s v="NC_002977.6"/>
    <n v="180589"/>
    <n v="181767"/>
    <s v="-"/>
    <m/>
    <m/>
    <m/>
    <x v="0"/>
    <m/>
    <m/>
    <s v="MCA_RS00855"/>
    <n v="1179"/>
    <m/>
    <s v="old_locus_tag=MCA0170"/>
  </r>
  <r>
    <x v="1"/>
    <x v="1"/>
    <x v="0"/>
    <s v="Primary Assembly"/>
    <s v="chromosome"/>
    <m/>
    <s v="NC_002977.6"/>
    <n v="180589"/>
    <n v="181767"/>
    <s v="-"/>
    <s v="WP_041360561.1"/>
    <s v="WP_041360561.1"/>
    <m/>
    <x v="142"/>
    <m/>
    <m/>
    <s v="MCA_RS00855"/>
    <n v="1179"/>
    <n v="392"/>
    <m/>
  </r>
  <r>
    <x v="0"/>
    <x v="0"/>
    <x v="0"/>
    <s v="Primary Assembly"/>
    <s v="chromosome"/>
    <m/>
    <s v="NC_002977.6"/>
    <n v="181951"/>
    <n v="182469"/>
    <s v="-"/>
    <m/>
    <m/>
    <m/>
    <x v="0"/>
    <m/>
    <m/>
    <s v="MCA_RS00860"/>
    <n v="519"/>
    <m/>
    <s v="old_locus_tag=MCA0171"/>
  </r>
  <r>
    <x v="1"/>
    <x v="1"/>
    <x v="0"/>
    <s v="Primary Assembly"/>
    <s v="chromosome"/>
    <m/>
    <s v="NC_002977.6"/>
    <n v="181951"/>
    <n v="182469"/>
    <s v="-"/>
    <s v="WP_010959539.1"/>
    <s v="WP_010959539.1"/>
    <m/>
    <x v="143"/>
    <m/>
    <m/>
    <s v="MCA_RS00860"/>
    <n v="519"/>
    <n v="172"/>
    <m/>
  </r>
  <r>
    <x v="0"/>
    <x v="0"/>
    <x v="0"/>
    <s v="Primary Assembly"/>
    <s v="chromosome"/>
    <m/>
    <s v="NC_002977.6"/>
    <n v="182469"/>
    <n v="183383"/>
    <s v="-"/>
    <m/>
    <m/>
    <m/>
    <x v="0"/>
    <m/>
    <m/>
    <s v="MCA_RS00865"/>
    <n v="915"/>
    <m/>
    <s v="old_locus_tag=MCA0172"/>
  </r>
  <r>
    <x v="1"/>
    <x v="1"/>
    <x v="0"/>
    <s v="Primary Assembly"/>
    <s v="chromosome"/>
    <m/>
    <s v="NC_002977.6"/>
    <n v="182469"/>
    <n v="183383"/>
    <s v="-"/>
    <s v="WP_010959540.1"/>
    <s v="WP_010959540.1"/>
    <m/>
    <x v="144"/>
    <m/>
    <m/>
    <s v="MCA_RS00865"/>
    <n v="915"/>
    <n v="304"/>
    <m/>
  </r>
  <r>
    <x v="0"/>
    <x v="0"/>
    <x v="0"/>
    <s v="Primary Assembly"/>
    <s v="chromosome"/>
    <m/>
    <s v="NC_002977.6"/>
    <n v="183385"/>
    <n v="184155"/>
    <s v="-"/>
    <m/>
    <m/>
    <m/>
    <x v="0"/>
    <m/>
    <m/>
    <s v="MCA_RS00870"/>
    <n v="771"/>
    <m/>
    <s v="old_locus_tag=MCA0173"/>
  </r>
  <r>
    <x v="1"/>
    <x v="1"/>
    <x v="0"/>
    <s v="Primary Assembly"/>
    <s v="chromosome"/>
    <m/>
    <s v="NC_002977.6"/>
    <n v="183385"/>
    <n v="184155"/>
    <s v="-"/>
    <s v="WP_010959541.1"/>
    <s v="WP_010959541.1"/>
    <m/>
    <x v="145"/>
    <m/>
    <m/>
    <s v="MCA_RS00870"/>
    <n v="771"/>
    <n v="256"/>
    <m/>
  </r>
  <r>
    <x v="0"/>
    <x v="0"/>
    <x v="0"/>
    <s v="Primary Assembly"/>
    <s v="chromosome"/>
    <m/>
    <s v="NC_002977.6"/>
    <n v="184152"/>
    <n v="185372"/>
    <s v="-"/>
    <m/>
    <m/>
    <m/>
    <x v="0"/>
    <m/>
    <m/>
    <s v="MCA_RS00875"/>
    <n v="1221"/>
    <m/>
    <s v="old_locus_tag=MCA0174"/>
  </r>
  <r>
    <x v="1"/>
    <x v="1"/>
    <x v="0"/>
    <s v="Primary Assembly"/>
    <s v="chromosome"/>
    <m/>
    <s v="NC_002977.6"/>
    <n v="184152"/>
    <n v="185372"/>
    <s v="-"/>
    <s v="WP_010959542.1"/>
    <s v="WP_010959542.1"/>
    <m/>
    <x v="118"/>
    <m/>
    <m/>
    <s v="MCA_RS00875"/>
    <n v="1221"/>
    <n v="406"/>
    <m/>
  </r>
  <r>
    <x v="0"/>
    <x v="0"/>
    <x v="0"/>
    <s v="Primary Assembly"/>
    <s v="chromosome"/>
    <m/>
    <s v="NC_002977.6"/>
    <n v="185617"/>
    <n v="187233"/>
    <s v="-"/>
    <m/>
    <m/>
    <m/>
    <x v="0"/>
    <m/>
    <m/>
    <s v="MCA_RS00880"/>
    <n v="1617"/>
    <m/>
    <s v="old_locus_tag=MCA0176"/>
  </r>
  <r>
    <x v="1"/>
    <x v="1"/>
    <x v="0"/>
    <s v="Primary Assembly"/>
    <s v="chromosome"/>
    <m/>
    <s v="NC_002977.6"/>
    <n v="185617"/>
    <n v="187233"/>
    <s v="-"/>
    <s v="WP_017366026.1"/>
    <s v="WP_017366026.1"/>
    <m/>
    <x v="146"/>
    <m/>
    <m/>
    <s v="MCA_RS00880"/>
    <n v="1617"/>
    <n v="538"/>
    <m/>
  </r>
  <r>
    <x v="0"/>
    <x v="0"/>
    <x v="0"/>
    <s v="Primary Assembly"/>
    <s v="chromosome"/>
    <m/>
    <s v="NC_002977.6"/>
    <n v="187233"/>
    <n v="188453"/>
    <s v="-"/>
    <m/>
    <m/>
    <m/>
    <x v="0"/>
    <m/>
    <m/>
    <s v="MCA_RS00885"/>
    <n v="1221"/>
    <m/>
    <s v="old_locus_tag=MCA0177"/>
  </r>
  <r>
    <x v="1"/>
    <x v="1"/>
    <x v="0"/>
    <s v="Primary Assembly"/>
    <s v="chromosome"/>
    <m/>
    <s v="NC_002977.6"/>
    <n v="187233"/>
    <n v="188453"/>
    <s v="-"/>
    <s v="WP_010959545.1"/>
    <s v="WP_010959545.1"/>
    <m/>
    <x v="147"/>
    <m/>
    <m/>
    <s v="MCA_RS00885"/>
    <n v="1221"/>
    <n v="406"/>
    <m/>
  </r>
  <r>
    <x v="0"/>
    <x v="0"/>
    <x v="0"/>
    <s v="Primary Assembly"/>
    <s v="chromosome"/>
    <m/>
    <s v="NC_002977.6"/>
    <n v="188453"/>
    <n v="191623"/>
    <s v="-"/>
    <m/>
    <m/>
    <m/>
    <x v="0"/>
    <m/>
    <m/>
    <s v="MCA_RS00890"/>
    <n v="3171"/>
    <m/>
    <s v="old_locus_tag=MCA0178"/>
  </r>
  <r>
    <x v="1"/>
    <x v="1"/>
    <x v="0"/>
    <s v="Primary Assembly"/>
    <s v="chromosome"/>
    <m/>
    <s v="NC_002977.6"/>
    <n v="188453"/>
    <n v="191623"/>
    <s v="-"/>
    <s v="WP_010959546.1"/>
    <s v="WP_010959546.1"/>
    <m/>
    <x v="74"/>
    <m/>
    <m/>
    <s v="MCA_RS00890"/>
    <n v="3171"/>
    <n v="1056"/>
    <m/>
  </r>
  <r>
    <x v="0"/>
    <x v="0"/>
    <x v="0"/>
    <s v="Primary Assembly"/>
    <s v="chromosome"/>
    <m/>
    <s v="NC_002977.6"/>
    <n v="192242"/>
    <n v="193006"/>
    <s v="-"/>
    <m/>
    <m/>
    <m/>
    <x v="0"/>
    <m/>
    <m/>
    <s v="MCA_RS00895"/>
    <n v="765"/>
    <m/>
    <m/>
  </r>
  <r>
    <x v="1"/>
    <x v="1"/>
    <x v="0"/>
    <s v="Primary Assembly"/>
    <s v="chromosome"/>
    <m/>
    <s v="NC_002977.6"/>
    <n v="192242"/>
    <n v="193006"/>
    <s v="-"/>
    <s v="WP_017366028.1"/>
    <s v="WP_017366028.1"/>
    <m/>
    <x v="35"/>
    <m/>
    <m/>
    <s v="MCA_RS00895"/>
    <n v="765"/>
    <n v="254"/>
    <m/>
  </r>
  <r>
    <x v="0"/>
    <x v="0"/>
    <x v="0"/>
    <s v="Primary Assembly"/>
    <s v="chromosome"/>
    <m/>
    <s v="NC_002977.6"/>
    <n v="193238"/>
    <n v="193498"/>
    <s v="+"/>
    <m/>
    <m/>
    <m/>
    <x v="0"/>
    <m/>
    <m/>
    <s v="MCA_RS00900"/>
    <n v="261"/>
    <m/>
    <m/>
  </r>
  <r>
    <x v="1"/>
    <x v="1"/>
    <x v="0"/>
    <s v="Primary Assembly"/>
    <s v="chromosome"/>
    <m/>
    <s v="NC_002977.6"/>
    <n v="193238"/>
    <n v="193498"/>
    <s v="+"/>
    <s v="WP_017366029.1"/>
    <s v="WP_017366029.1"/>
    <m/>
    <x v="35"/>
    <m/>
    <m/>
    <s v="MCA_RS00900"/>
    <n v="261"/>
    <n v="86"/>
    <m/>
  </r>
  <r>
    <x v="0"/>
    <x v="0"/>
    <x v="0"/>
    <s v="Primary Assembly"/>
    <s v="chromosome"/>
    <m/>
    <s v="NC_002977.6"/>
    <n v="193505"/>
    <n v="193699"/>
    <s v="-"/>
    <m/>
    <m/>
    <m/>
    <x v="0"/>
    <m/>
    <m/>
    <s v="MCA_RS00905"/>
    <n v="195"/>
    <m/>
    <s v="old_locus_tag=MCA0181"/>
  </r>
  <r>
    <x v="1"/>
    <x v="1"/>
    <x v="0"/>
    <s v="Primary Assembly"/>
    <s v="chromosome"/>
    <m/>
    <s v="NC_002977.6"/>
    <n v="193505"/>
    <n v="193699"/>
    <s v="-"/>
    <s v="WP_010959549.1"/>
    <s v="WP_010959549.1"/>
    <m/>
    <x v="148"/>
    <m/>
    <m/>
    <s v="MCA_RS00905"/>
    <n v="195"/>
    <n v="64"/>
    <m/>
  </r>
  <r>
    <x v="0"/>
    <x v="0"/>
    <x v="0"/>
    <s v="Primary Assembly"/>
    <s v="chromosome"/>
    <m/>
    <s v="NC_002977.6"/>
    <n v="193696"/>
    <n v="195099"/>
    <s v="-"/>
    <m/>
    <m/>
    <m/>
    <x v="0"/>
    <m/>
    <m/>
    <s v="MCA_RS00910"/>
    <n v="1404"/>
    <m/>
    <s v="old_locus_tag=MCA0182"/>
  </r>
  <r>
    <x v="1"/>
    <x v="1"/>
    <x v="0"/>
    <s v="Primary Assembly"/>
    <s v="chromosome"/>
    <m/>
    <s v="NC_002977.6"/>
    <n v="193696"/>
    <n v="195099"/>
    <s v="-"/>
    <s v="WP_010959550.1"/>
    <s v="WP_010959550.1"/>
    <m/>
    <x v="149"/>
    <m/>
    <m/>
    <s v="MCA_RS00910"/>
    <n v="1404"/>
    <n v="467"/>
    <m/>
  </r>
  <r>
    <x v="0"/>
    <x v="0"/>
    <x v="0"/>
    <s v="Primary Assembly"/>
    <s v="chromosome"/>
    <m/>
    <s v="NC_002977.6"/>
    <n v="195116"/>
    <n v="195703"/>
    <s v="-"/>
    <m/>
    <m/>
    <m/>
    <x v="0"/>
    <m/>
    <m/>
    <s v="MCA_RS00915"/>
    <n v="588"/>
    <m/>
    <s v="old_locus_tag=MCA0183"/>
  </r>
  <r>
    <x v="1"/>
    <x v="1"/>
    <x v="0"/>
    <s v="Primary Assembly"/>
    <s v="chromosome"/>
    <m/>
    <s v="NC_002977.6"/>
    <n v="195116"/>
    <n v="195703"/>
    <s v="-"/>
    <s v="WP_010959551.1"/>
    <s v="WP_010959551.1"/>
    <m/>
    <x v="150"/>
    <m/>
    <m/>
    <s v="MCA_RS00915"/>
    <n v="588"/>
    <n v="195"/>
    <m/>
  </r>
  <r>
    <x v="0"/>
    <x v="0"/>
    <x v="0"/>
    <s v="Primary Assembly"/>
    <s v="chromosome"/>
    <m/>
    <s v="NC_002977.6"/>
    <n v="195700"/>
    <n v="196071"/>
    <s v="-"/>
    <m/>
    <m/>
    <m/>
    <x v="0"/>
    <m/>
    <m/>
    <s v="MCA_RS00920"/>
    <n v="372"/>
    <m/>
    <s v="old_locus_tag=MCA0184"/>
  </r>
  <r>
    <x v="1"/>
    <x v="1"/>
    <x v="0"/>
    <s v="Primary Assembly"/>
    <s v="chromosome"/>
    <m/>
    <s v="NC_002977.6"/>
    <n v="195700"/>
    <n v="196071"/>
    <s v="-"/>
    <s v="WP_010959552.1"/>
    <s v="WP_010959552.1"/>
    <m/>
    <x v="151"/>
    <m/>
    <m/>
    <s v="MCA_RS00920"/>
    <n v="372"/>
    <n v="123"/>
    <m/>
  </r>
  <r>
    <x v="0"/>
    <x v="0"/>
    <x v="0"/>
    <s v="Primary Assembly"/>
    <s v="chromosome"/>
    <m/>
    <s v="NC_002977.6"/>
    <n v="196071"/>
    <n v="197948"/>
    <s v="-"/>
    <m/>
    <m/>
    <m/>
    <x v="0"/>
    <m/>
    <m/>
    <s v="MCA_RS00925"/>
    <n v="1878"/>
    <m/>
    <s v="old_locus_tag=MCA0185"/>
  </r>
  <r>
    <x v="1"/>
    <x v="1"/>
    <x v="0"/>
    <s v="Primary Assembly"/>
    <s v="chromosome"/>
    <m/>
    <s v="NC_002977.6"/>
    <n v="196071"/>
    <n v="197948"/>
    <s v="-"/>
    <s v="WP_010959553.1"/>
    <s v="WP_010959553.1"/>
    <m/>
    <x v="152"/>
    <m/>
    <m/>
    <s v="MCA_RS00925"/>
    <n v="1878"/>
    <n v="625"/>
    <m/>
  </r>
  <r>
    <x v="0"/>
    <x v="0"/>
    <x v="0"/>
    <s v="Primary Assembly"/>
    <s v="chromosome"/>
    <m/>
    <s v="NC_002977.6"/>
    <n v="197976"/>
    <n v="198851"/>
    <s v="+"/>
    <m/>
    <m/>
    <m/>
    <x v="0"/>
    <m/>
    <m/>
    <s v="MCA_RS00930"/>
    <n v="876"/>
    <m/>
    <s v="old_locus_tag=MCA0186"/>
  </r>
  <r>
    <x v="1"/>
    <x v="1"/>
    <x v="0"/>
    <s v="Primary Assembly"/>
    <s v="chromosome"/>
    <m/>
    <s v="NC_002977.6"/>
    <n v="197976"/>
    <n v="198851"/>
    <s v="+"/>
    <s v="WP_010959554.1"/>
    <s v="WP_010959554.1"/>
    <m/>
    <x v="153"/>
    <m/>
    <m/>
    <s v="MCA_RS00930"/>
    <n v="876"/>
    <n v="291"/>
    <m/>
  </r>
  <r>
    <x v="0"/>
    <x v="0"/>
    <x v="0"/>
    <s v="Primary Assembly"/>
    <s v="chromosome"/>
    <m/>
    <s v="NC_002977.6"/>
    <n v="198875"/>
    <n v="199819"/>
    <s v="+"/>
    <m/>
    <m/>
    <m/>
    <x v="0"/>
    <m/>
    <m/>
    <s v="MCA_RS00935"/>
    <n v="945"/>
    <m/>
    <s v="old_locus_tag=MCA0187"/>
  </r>
  <r>
    <x v="1"/>
    <x v="1"/>
    <x v="0"/>
    <s v="Primary Assembly"/>
    <s v="chromosome"/>
    <m/>
    <s v="NC_002977.6"/>
    <n v="198875"/>
    <n v="199819"/>
    <s v="+"/>
    <s v="WP_010959555.1"/>
    <s v="WP_010959555.1"/>
    <m/>
    <x v="35"/>
    <m/>
    <m/>
    <s v="MCA_RS00935"/>
    <n v="945"/>
    <n v="314"/>
    <m/>
  </r>
  <r>
    <x v="0"/>
    <x v="0"/>
    <x v="0"/>
    <s v="Primary Assembly"/>
    <s v="chromosome"/>
    <m/>
    <s v="NC_002977.6"/>
    <n v="199830"/>
    <n v="200207"/>
    <s v="-"/>
    <m/>
    <m/>
    <m/>
    <x v="0"/>
    <m/>
    <m/>
    <s v="MCA_RS00940"/>
    <n v="378"/>
    <m/>
    <s v="old_locus_tag=MCA0188"/>
  </r>
  <r>
    <x v="1"/>
    <x v="1"/>
    <x v="0"/>
    <s v="Primary Assembly"/>
    <s v="chromosome"/>
    <m/>
    <s v="NC_002977.6"/>
    <n v="199830"/>
    <n v="200207"/>
    <s v="-"/>
    <s v="WP_017366035.1"/>
    <s v="WP_017366035.1"/>
    <m/>
    <x v="154"/>
    <m/>
    <m/>
    <s v="MCA_RS00940"/>
    <n v="378"/>
    <n v="125"/>
    <m/>
  </r>
  <r>
    <x v="0"/>
    <x v="4"/>
    <x v="0"/>
    <s v="Primary Assembly"/>
    <s v="chromosome"/>
    <m/>
    <s v="NC_002977.6"/>
    <n v="200374"/>
    <n v="200450"/>
    <s v="+"/>
    <m/>
    <m/>
    <m/>
    <x v="0"/>
    <m/>
    <m/>
    <s v="MCA_RS00945"/>
    <n v="77"/>
    <m/>
    <s v="old_locus_tag=MCA_tRNA-Arg-1"/>
  </r>
  <r>
    <x v="2"/>
    <x v="5"/>
    <x v="0"/>
    <s v="Primary Assembly"/>
    <s v="chromosome"/>
    <m/>
    <s v="NC_002977.6"/>
    <n v="200374"/>
    <n v="200450"/>
    <s v="+"/>
    <m/>
    <m/>
    <m/>
    <x v="155"/>
    <m/>
    <m/>
    <s v="MCA_RS00945"/>
    <n v="77"/>
    <m/>
    <s v="anticodon=CCT"/>
  </r>
  <r>
    <x v="0"/>
    <x v="0"/>
    <x v="0"/>
    <s v="Primary Assembly"/>
    <s v="chromosome"/>
    <m/>
    <s v="NC_002977.6"/>
    <n v="201036"/>
    <n v="201497"/>
    <s v="-"/>
    <m/>
    <m/>
    <m/>
    <x v="0"/>
    <m/>
    <m/>
    <s v="MCA_RS00950"/>
    <n v="462"/>
    <m/>
    <m/>
  </r>
  <r>
    <x v="1"/>
    <x v="1"/>
    <x v="0"/>
    <s v="Primary Assembly"/>
    <s v="chromosome"/>
    <m/>
    <s v="NC_002977.6"/>
    <n v="201036"/>
    <n v="201497"/>
    <s v="-"/>
    <s v="WP_041360566.1"/>
    <s v="WP_041360566.1"/>
    <m/>
    <x v="35"/>
    <m/>
    <m/>
    <s v="MCA_RS00950"/>
    <n v="462"/>
    <n v="153"/>
    <m/>
  </r>
  <r>
    <x v="0"/>
    <x v="0"/>
    <x v="0"/>
    <s v="Primary Assembly"/>
    <s v="chromosome"/>
    <m/>
    <s v="NC_002977.6"/>
    <n v="202415"/>
    <n v="202981"/>
    <s v="-"/>
    <m/>
    <m/>
    <m/>
    <x v="0"/>
    <m/>
    <m/>
    <s v="MCA_RS00955"/>
    <n v="567"/>
    <m/>
    <m/>
  </r>
  <r>
    <x v="1"/>
    <x v="1"/>
    <x v="0"/>
    <s v="Primary Assembly"/>
    <s v="chromosome"/>
    <m/>
    <s v="NC_002977.6"/>
    <n v="202415"/>
    <n v="202981"/>
    <s v="-"/>
    <s v="WP_017366038.1"/>
    <s v="WP_017366038.1"/>
    <m/>
    <x v="35"/>
    <m/>
    <m/>
    <s v="MCA_RS00955"/>
    <n v="567"/>
    <n v="188"/>
    <m/>
  </r>
  <r>
    <x v="0"/>
    <x v="0"/>
    <x v="0"/>
    <s v="Primary Assembly"/>
    <s v="chromosome"/>
    <m/>
    <s v="NC_002977.6"/>
    <n v="203337"/>
    <n v="203552"/>
    <s v="-"/>
    <m/>
    <m/>
    <m/>
    <x v="0"/>
    <m/>
    <m/>
    <s v="MCA_RS00960"/>
    <n v="216"/>
    <m/>
    <m/>
  </r>
  <r>
    <x v="1"/>
    <x v="1"/>
    <x v="0"/>
    <s v="Primary Assembly"/>
    <s v="chromosome"/>
    <m/>
    <s v="NC_002977.6"/>
    <n v="203337"/>
    <n v="203552"/>
    <s v="-"/>
    <s v="WP_026597592.1"/>
    <s v="WP_026597592.1"/>
    <m/>
    <x v="35"/>
    <m/>
    <m/>
    <s v="MCA_RS00960"/>
    <n v="216"/>
    <n v="71"/>
    <m/>
  </r>
  <r>
    <x v="0"/>
    <x v="0"/>
    <x v="0"/>
    <s v="Primary Assembly"/>
    <s v="chromosome"/>
    <m/>
    <s v="NC_002977.6"/>
    <n v="203966"/>
    <n v="205396"/>
    <s v="-"/>
    <m/>
    <m/>
    <m/>
    <x v="0"/>
    <m/>
    <m/>
    <s v="MCA_RS00965"/>
    <n v="1431"/>
    <m/>
    <s v="old_locus_tag=MCA0195"/>
  </r>
  <r>
    <x v="1"/>
    <x v="1"/>
    <x v="0"/>
    <s v="Primary Assembly"/>
    <s v="chromosome"/>
    <m/>
    <s v="NC_002977.6"/>
    <n v="203966"/>
    <n v="205396"/>
    <s v="-"/>
    <s v="WP_010959562.1"/>
    <s v="WP_010959562.1"/>
    <m/>
    <x v="156"/>
    <m/>
    <m/>
    <s v="MCA_RS00965"/>
    <n v="1431"/>
    <n v="476"/>
    <m/>
  </r>
  <r>
    <x v="0"/>
    <x v="0"/>
    <x v="0"/>
    <s v="Primary Assembly"/>
    <s v="chromosome"/>
    <m/>
    <s v="NC_002977.6"/>
    <n v="205411"/>
    <n v="205842"/>
    <s v="-"/>
    <m/>
    <m/>
    <m/>
    <x v="0"/>
    <m/>
    <m/>
    <s v="MCA_RS00970"/>
    <n v="432"/>
    <m/>
    <s v="old_locus_tag=MCA0196"/>
  </r>
  <r>
    <x v="1"/>
    <x v="1"/>
    <x v="0"/>
    <s v="Primary Assembly"/>
    <s v="chromosome"/>
    <m/>
    <s v="NC_002977.6"/>
    <n v="205411"/>
    <n v="205842"/>
    <s v="-"/>
    <s v="WP_010959563.1"/>
    <s v="WP_010959563.1"/>
    <m/>
    <x v="157"/>
    <m/>
    <m/>
    <s v="MCA_RS00970"/>
    <n v="432"/>
    <n v="143"/>
    <m/>
  </r>
  <r>
    <x v="0"/>
    <x v="0"/>
    <x v="0"/>
    <s v="Primary Assembly"/>
    <s v="chromosome"/>
    <m/>
    <s v="NC_002977.6"/>
    <n v="205907"/>
    <n v="206404"/>
    <s v="+"/>
    <m/>
    <m/>
    <m/>
    <x v="0"/>
    <m/>
    <m/>
    <s v="MCA_RS00975"/>
    <n v="498"/>
    <m/>
    <s v="old_locus_tag=MCA0197"/>
  </r>
  <r>
    <x v="1"/>
    <x v="1"/>
    <x v="0"/>
    <s v="Primary Assembly"/>
    <s v="chromosome"/>
    <m/>
    <s v="NC_002977.6"/>
    <n v="205907"/>
    <n v="206404"/>
    <s v="+"/>
    <s v="WP_017366042.1"/>
    <s v="WP_017366042.1"/>
    <m/>
    <x v="158"/>
    <m/>
    <m/>
    <s v="MCA_RS00975"/>
    <n v="498"/>
    <n v="165"/>
    <m/>
  </r>
  <r>
    <x v="0"/>
    <x v="0"/>
    <x v="0"/>
    <s v="Primary Assembly"/>
    <s v="chromosome"/>
    <m/>
    <s v="NC_002977.6"/>
    <n v="206364"/>
    <n v="207377"/>
    <s v="-"/>
    <m/>
    <m/>
    <m/>
    <x v="0"/>
    <m/>
    <m/>
    <s v="MCA_RS00980"/>
    <n v="1014"/>
    <m/>
    <s v="old_locus_tag=MCA0198"/>
  </r>
  <r>
    <x v="1"/>
    <x v="1"/>
    <x v="0"/>
    <s v="Primary Assembly"/>
    <s v="chromosome"/>
    <m/>
    <s v="NC_002977.6"/>
    <n v="206364"/>
    <n v="207377"/>
    <s v="-"/>
    <s v="WP_010959565.1"/>
    <s v="WP_010959565.1"/>
    <m/>
    <x v="159"/>
    <m/>
    <m/>
    <s v="MCA_RS00980"/>
    <n v="1014"/>
    <n v="337"/>
    <m/>
  </r>
  <r>
    <x v="0"/>
    <x v="0"/>
    <x v="0"/>
    <s v="Primary Assembly"/>
    <s v="chromosome"/>
    <m/>
    <s v="NC_002977.6"/>
    <n v="207374"/>
    <n v="207688"/>
    <s v="-"/>
    <m/>
    <m/>
    <m/>
    <x v="0"/>
    <m/>
    <m/>
    <s v="MCA_RS00985"/>
    <n v="315"/>
    <m/>
    <s v="old_locus_tag=MCA0199"/>
  </r>
  <r>
    <x v="1"/>
    <x v="1"/>
    <x v="0"/>
    <s v="Primary Assembly"/>
    <s v="chromosome"/>
    <m/>
    <s v="NC_002977.6"/>
    <n v="207374"/>
    <n v="207688"/>
    <s v="-"/>
    <s v="WP_010959566.1"/>
    <s v="WP_010959566.1"/>
    <m/>
    <x v="35"/>
    <m/>
    <m/>
    <s v="MCA_RS00985"/>
    <n v="315"/>
    <n v="104"/>
    <m/>
  </r>
  <r>
    <x v="0"/>
    <x v="0"/>
    <x v="0"/>
    <s v="Primary Assembly"/>
    <s v="chromosome"/>
    <m/>
    <s v="NC_002977.6"/>
    <n v="207834"/>
    <n v="208223"/>
    <s v="+"/>
    <m/>
    <m/>
    <m/>
    <x v="0"/>
    <m/>
    <m/>
    <s v="MCA_RS00990"/>
    <n v="390"/>
    <m/>
    <s v="old_locus_tag=MCA0200"/>
  </r>
  <r>
    <x v="1"/>
    <x v="1"/>
    <x v="0"/>
    <s v="Primary Assembly"/>
    <s v="chromosome"/>
    <m/>
    <s v="NC_002977.6"/>
    <n v="207834"/>
    <n v="208223"/>
    <s v="+"/>
    <s v="WP_010959567.1"/>
    <s v="WP_010959567.1"/>
    <m/>
    <x v="160"/>
    <m/>
    <m/>
    <s v="MCA_RS00990"/>
    <n v="390"/>
    <n v="129"/>
    <m/>
  </r>
  <r>
    <x v="0"/>
    <x v="0"/>
    <x v="0"/>
    <s v="Primary Assembly"/>
    <s v="chromosome"/>
    <m/>
    <s v="NC_002977.6"/>
    <n v="208220"/>
    <n v="208843"/>
    <s v="+"/>
    <m/>
    <m/>
    <m/>
    <x v="0"/>
    <m/>
    <m/>
    <s v="MCA_RS00995"/>
    <n v="624"/>
    <m/>
    <s v="old_locus_tag=MCA0201"/>
  </r>
  <r>
    <x v="1"/>
    <x v="1"/>
    <x v="0"/>
    <s v="Primary Assembly"/>
    <s v="chromosome"/>
    <m/>
    <s v="NC_002977.6"/>
    <n v="208220"/>
    <n v="208843"/>
    <s v="+"/>
    <s v="WP_010959568.1"/>
    <s v="WP_010959568.1"/>
    <m/>
    <x v="161"/>
    <m/>
    <m/>
    <s v="MCA_RS00995"/>
    <n v="624"/>
    <n v="207"/>
    <m/>
  </r>
  <r>
    <x v="0"/>
    <x v="0"/>
    <x v="0"/>
    <s v="Primary Assembly"/>
    <s v="chromosome"/>
    <m/>
    <s v="NC_002977.6"/>
    <n v="208872"/>
    <n v="209183"/>
    <s v="-"/>
    <m/>
    <m/>
    <m/>
    <x v="0"/>
    <m/>
    <m/>
    <s v="MCA_RS01000"/>
    <n v="312"/>
    <m/>
    <s v="old_locus_tag=MCA0202"/>
  </r>
  <r>
    <x v="1"/>
    <x v="1"/>
    <x v="0"/>
    <s v="Primary Assembly"/>
    <s v="chromosome"/>
    <m/>
    <s v="NC_002977.6"/>
    <n v="208872"/>
    <n v="209183"/>
    <s v="-"/>
    <s v="WP_010959569.1"/>
    <s v="WP_010959569.1"/>
    <m/>
    <x v="162"/>
    <m/>
    <m/>
    <s v="MCA_RS01000"/>
    <n v="312"/>
    <n v="103"/>
    <m/>
  </r>
  <r>
    <x v="0"/>
    <x v="0"/>
    <x v="0"/>
    <s v="Primary Assembly"/>
    <s v="chromosome"/>
    <m/>
    <s v="NC_002977.6"/>
    <n v="209627"/>
    <n v="211186"/>
    <s v="+"/>
    <m/>
    <m/>
    <m/>
    <x v="0"/>
    <m/>
    <m/>
    <s v="MCA_RS01005"/>
    <n v="1560"/>
    <m/>
    <s v="old_locus_tag=MCA0204"/>
  </r>
  <r>
    <x v="1"/>
    <x v="1"/>
    <x v="0"/>
    <s v="Primary Assembly"/>
    <s v="chromosome"/>
    <m/>
    <s v="NC_002977.6"/>
    <n v="209627"/>
    <n v="211186"/>
    <s v="+"/>
    <s v="WP_050738229.1"/>
    <s v="WP_050738229.1"/>
    <m/>
    <x v="163"/>
    <m/>
    <m/>
    <s v="MCA_RS01005"/>
    <n v="1560"/>
    <n v="519"/>
    <m/>
  </r>
  <r>
    <x v="0"/>
    <x v="0"/>
    <x v="0"/>
    <s v="Primary Assembly"/>
    <s v="chromosome"/>
    <m/>
    <s v="NC_002977.6"/>
    <n v="211303"/>
    <n v="211527"/>
    <s v="+"/>
    <m/>
    <m/>
    <m/>
    <x v="0"/>
    <m/>
    <m/>
    <s v="MCA_RS01010"/>
    <n v="225"/>
    <m/>
    <s v="old_locus_tag=MCA0205"/>
  </r>
  <r>
    <x v="1"/>
    <x v="1"/>
    <x v="0"/>
    <s v="Primary Assembly"/>
    <s v="chromosome"/>
    <m/>
    <s v="NC_002977.6"/>
    <n v="211303"/>
    <n v="211527"/>
    <s v="+"/>
    <s v="WP_010959572.1"/>
    <s v="WP_010959572.1"/>
    <m/>
    <x v="164"/>
    <m/>
    <m/>
    <s v="MCA_RS01010"/>
    <n v="225"/>
    <n v="74"/>
    <m/>
  </r>
  <r>
    <x v="0"/>
    <x v="0"/>
    <x v="0"/>
    <s v="Primary Assembly"/>
    <s v="chromosome"/>
    <m/>
    <s v="NC_002977.6"/>
    <n v="211539"/>
    <n v="211922"/>
    <s v="+"/>
    <m/>
    <m/>
    <m/>
    <x v="0"/>
    <m/>
    <m/>
    <s v="MCA_RS01015"/>
    <n v="384"/>
    <m/>
    <s v="old_locus_tag=MCA0206"/>
  </r>
  <r>
    <x v="1"/>
    <x v="1"/>
    <x v="0"/>
    <s v="Primary Assembly"/>
    <s v="chromosome"/>
    <m/>
    <s v="NC_002977.6"/>
    <n v="211539"/>
    <n v="211922"/>
    <s v="+"/>
    <s v="WP_010959573.1"/>
    <s v="WP_010959573.1"/>
    <m/>
    <x v="165"/>
    <m/>
    <m/>
    <s v="MCA_RS01015"/>
    <n v="384"/>
    <n v="127"/>
    <m/>
  </r>
  <r>
    <x v="0"/>
    <x v="0"/>
    <x v="0"/>
    <s v="Primary Assembly"/>
    <s v="chromosome"/>
    <m/>
    <s v="NC_002977.6"/>
    <n v="211935"/>
    <n v="212474"/>
    <s v="+"/>
    <m/>
    <m/>
    <m/>
    <x v="0"/>
    <m/>
    <m/>
    <s v="MCA_RS01020"/>
    <n v="540"/>
    <m/>
    <s v="old_locus_tag=MCA0207"/>
  </r>
  <r>
    <x v="1"/>
    <x v="1"/>
    <x v="0"/>
    <s v="Primary Assembly"/>
    <s v="chromosome"/>
    <m/>
    <s v="NC_002977.6"/>
    <n v="211935"/>
    <n v="212474"/>
    <s v="+"/>
    <s v="WP_041360571.1"/>
    <s v="WP_041360571.1"/>
    <m/>
    <x v="35"/>
    <m/>
    <m/>
    <s v="MCA_RS01020"/>
    <n v="540"/>
    <n v="179"/>
    <m/>
  </r>
  <r>
    <x v="0"/>
    <x v="0"/>
    <x v="0"/>
    <s v="Primary Assembly"/>
    <s v="chromosome"/>
    <m/>
    <s v="NC_002977.6"/>
    <n v="212455"/>
    <n v="213246"/>
    <s v="+"/>
    <m/>
    <m/>
    <m/>
    <x v="0"/>
    <m/>
    <m/>
    <s v="MCA_RS01025"/>
    <n v="792"/>
    <m/>
    <s v="old_locus_tag=MCA0208"/>
  </r>
  <r>
    <x v="1"/>
    <x v="1"/>
    <x v="0"/>
    <s v="Primary Assembly"/>
    <s v="chromosome"/>
    <m/>
    <s v="NC_002977.6"/>
    <n v="212455"/>
    <n v="213246"/>
    <s v="+"/>
    <s v="WP_010959575.1"/>
    <s v="WP_010959575.1"/>
    <m/>
    <x v="35"/>
    <m/>
    <m/>
    <s v="MCA_RS01025"/>
    <n v="792"/>
    <n v="263"/>
    <m/>
  </r>
  <r>
    <x v="0"/>
    <x v="0"/>
    <x v="0"/>
    <s v="Primary Assembly"/>
    <s v="chromosome"/>
    <m/>
    <s v="NC_002977.6"/>
    <n v="213268"/>
    <n v="213588"/>
    <s v="+"/>
    <m/>
    <m/>
    <m/>
    <x v="0"/>
    <m/>
    <m/>
    <s v="MCA_RS01030"/>
    <n v="321"/>
    <m/>
    <s v="old_locus_tag=MCA0209"/>
  </r>
  <r>
    <x v="1"/>
    <x v="1"/>
    <x v="0"/>
    <s v="Primary Assembly"/>
    <s v="chromosome"/>
    <m/>
    <s v="NC_002977.6"/>
    <n v="213268"/>
    <n v="213588"/>
    <s v="+"/>
    <s v="WP_010959576.1"/>
    <s v="WP_010959576.1"/>
    <m/>
    <x v="166"/>
    <m/>
    <m/>
    <s v="MCA_RS01030"/>
    <n v="321"/>
    <n v="106"/>
    <m/>
  </r>
  <r>
    <x v="0"/>
    <x v="0"/>
    <x v="0"/>
    <s v="Primary Assembly"/>
    <s v="chromosome"/>
    <m/>
    <s v="NC_002977.6"/>
    <n v="213585"/>
    <n v="213854"/>
    <s v="+"/>
    <m/>
    <m/>
    <m/>
    <x v="0"/>
    <m/>
    <m/>
    <s v="MCA_RS01035"/>
    <n v="270"/>
    <m/>
    <s v="old_locus_tag=MCA0210"/>
  </r>
  <r>
    <x v="1"/>
    <x v="1"/>
    <x v="0"/>
    <s v="Primary Assembly"/>
    <s v="chromosome"/>
    <m/>
    <s v="NC_002977.6"/>
    <n v="213585"/>
    <n v="213854"/>
    <s v="+"/>
    <s v="WP_010959577.1"/>
    <s v="WP_010959577.1"/>
    <m/>
    <x v="166"/>
    <m/>
    <m/>
    <s v="MCA_RS01035"/>
    <n v="270"/>
    <n v="89"/>
    <m/>
  </r>
  <r>
    <x v="0"/>
    <x v="0"/>
    <x v="0"/>
    <s v="Primary Assembly"/>
    <s v="chromosome"/>
    <m/>
    <s v="NC_002977.6"/>
    <n v="213900"/>
    <n v="214244"/>
    <s v="+"/>
    <m/>
    <m/>
    <m/>
    <x v="0"/>
    <m/>
    <m/>
    <s v="MCA_RS01040"/>
    <n v="345"/>
    <m/>
    <s v="old_locus_tag=MCA0211"/>
  </r>
  <r>
    <x v="1"/>
    <x v="1"/>
    <x v="0"/>
    <s v="Primary Assembly"/>
    <s v="chromosome"/>
    <m/>
    <s v="NC_002977.6"/>
    <n v="213900"/>
    <n v="214244"/>
    <s v="+"/>
    <s v="WP_010959578.1"/>
    <s v="WP_010959578.1"/>
    <m/>
    <x v="167"/>
    <m/>
    <m/>
    <s v="MCA_RS01040"/>
    <n v="345"/>
    <n v="114"/>
    <m/>
  </r>
  <r>
    <x v="0"/>
    <x v="0"/>
    <x v="0"/>
    <s v="Primary Assembly"/>
    <s v="chromosome"/>
    <m/>
    <s v="NC_002977.6"/>
    <n v="214241"/>
    <n v="215389"/>
    <s v="+"/>
    <m/>
    <m/>
    <m/>
    <x v="0"/>
    <m/>
    <m/>
    <s v="MCA_RS01045"/>
    <n v="1149"/>
    <m/>
    <s v="old_locus_tag=MCA0212"/>
  </r>
  <r>
    <x v="1"/>
    <x v="1"/>
    <x v="0"/>
    <s v="Primary Assembly"/>
    <s v="chromosome"/>
    <m/>
    <s v="NC_002977.6"/>
    <n v="214241"/>
    <n v="215389"/>
    <s v="+"/>
    <s v="WP_010959579.1"/>
    <s v="WP_010959579.1"/>
    <m/>
    <x v="168"/>
    <m/>
    <m/>
    <s v="MCA_RS01045"/>
    <n v="1149"/>
    <n v="382"/>
    <m/>
  </r>
  <r>
    <x v="0"/>
    <x v="0"/>
    <x v="0"/>
    <s v="Primary Assembly"/>
    <s v="chromosome"/>
    <m/>
    <s v="NC_002977.6"/>
    <n v="215448"/>
    <n v="215666"/>
    <s v="+"/>
    <m/>
    <m/>
    <m/>
    <x v="0"/>
    <m/>
    <m/>
    <s v="MCA_RS01050"/>
    <n v="219"/>
    <m/>
    <s v="old_locus_tag=MCA0213"/>
  </r>
  <r>
    <x v="1"/>
    <x v="1"/>
    <x v="0"/>
    <s v="Primary Assembly"/>
    <s v="chromosome"/>
    <m/>
    <s v="NC_002977.6"/>
    <n v="215448"/>
    <n v="215666"/>
    <s v="+"/>
    <s v="WP_010959580.1"/>
    <s v="WP_010959580.1"/>
    <m/>
    <x v="169"/>
    <m/>
    <m/>
    <s v="MCA_RS01050"/>
    <n v="219"/>
    <n v="72"/>
    <m/>
  </r>
  <r>
    <x v="0"/>
    <x v="0"/>
    <x v="0"/>
    <s v="Primary Assembly"/>
    <s v="chromosome"/>
    <m/>
    <s v="NC_002977.6"/>
    <n v="215669"/>
    <n v="215947"/>
    <s v="+"/>
    <m/>
    <m/>
    <m/>
    <x v="0"/>
    <m/>
    <m/>
    <s v="MCA_RS01055"/>
    <n v="279"/>
    <m/>
    <s v="old_locus_tag=MCA0214"/>
  </r>
  <r>
    <x v="1"/>
    <x v="1"/>
    <x v="0"/>
    <s v="Primary Assembly"/>
    <s v="chromosome"/>
    <m/>
    <s v="NC_002977.6"/>
    <n v="215669"/>
    <n v="215947"/>
    <s v="+"/>
    <s v="WP_010959581.1"/>
    <s v="WP_010959581.1"/>
    <m/>
    <x v="35"/>
    <m/>
    <m/>
    <s v="MCA_RS01055"/>
    <n v="279"/>
    <n v="92"/>
    <m/>
  </r>
  <r>
    <x v="0"/>
    <x v="0"/>
    <x v="0"/>
    <s v="Primary Assembly"/>
    <s v="chromosome"/>
    <m/>
    <s v="NC_002977.6"/>
    <n v="215944"/>
    <n v="217098"/>
    <s v="+"/>
    <m/>
    <m/>
    <m/>
    <x v="0"/>
    <m/>
    <m/>
    <s v="MCA_RS01060"/>
    <n v="1155"/>
    <m/>
    <s v="old_locus_tag=MCA0215"/>
  </r>
  <r>
    <x v="1"/>
    <x v="1"/>
    <x v="0"/>
    <s v="Primary Assembly"/>
    <s v="chromosome"/>
    <m/>
    <s v="NC_002977.6"/>
    <n v="215944"/>
    <n v="217098"/>
    <s v="+"/>
    <s v="WP_010959582.1"/>
    <s v="WP_010959582.1"/>
    <m/>
    <x v="170"/>
    <m/>
    <m/>
    <s v="MCA_RS01060"/>
    <n v="1155"/>
    <n v="384"/>
    <m/>
  </r>
  <r>
    <x v="0"/>
    <x v="0"/>
    <x v="0"/>
    <s v="Primary Assembly"/>
    <s v="chromosome"/>
    <m/>
    <s v="NC_002977.6"/>
    <n v="217110"/>
    <n v="217451"/>
    <s v="+"/>
    <m/>
    <m/>
    <m/>
    <x v="0"/>
    <m/>
    <m/>
    <s v="MCA_RS01065"/>
    <n v="342"/>
    <m/>
    <s v="old_locus_tag=MCA0216"/>
  </r>
  <r>
    <x v="1"/>
    <x v="1"/>
    <x v="0"/>
    <s v="Primary Assembly"/>
    <s v="chromosome"/>
    <m/>
    <s v="NC_002977.6"/>
    <n v="217110"/>
    <n v="217451"/>
    <s v="+"/>
    <s v="WP_010959583.1"/>
    <s v="WP_010959583.1"/>
    <m/>
    <x v="164"/>
    <m/>
    <m/>
    <s v="MCA_RS01065"/>
    <n v="342"/>
    <n v="113"/>
    <m/>
  </r>
  <r>
    <x v="0"/>
    <x v="0"/>
    <x v="0"/>
    <s v="Primary Assembly"/>
    <s v="chromosome"/>
    <m/>
    <s v="NC_002977.6"/>
    <n v="217457"/>
    <n v="217687"/>
    <s v="+"/>
    <m/>
    <m/>
    <m/>
    <x v="0"/>
    <m/>
    <m/>
    <s v="MCA_RS01070"/>
    <n v="231"/>
    <m/>
    <s v="old_locus_tag=MCA0217"/>
  </r>
  <r>
    <x v="1"/>
    <x v="1"/>
    <x v="0"/>
    <s v="Primary Assembly"/>
    <s v="chromosome"/>
    <m/>
    <s v="NC_002977.6"/>
    <n v="217457"/>
    <n v="217687"/>
    <s v="+"/>
    <s v="WP_010959584.1"/>
    <s v="WP_010959584.1"/>
    <m/>
    <x v="35"/>
    <m/>
    <m/>
    <s v="MCA_RS01070"/>
    <n v="231"/>
    <n v="76"/>
    <m/>
  </r>
  <r>
    <x v="0"/>
    <x v="0"/>
    <x v="0"/>
    <s v="Primary Assembly"/>
    <s v="chromosome"/>
    <m/>
    <s v="NC_002977.6"/>
    <n v="217693"/>
    <n v="218535"/>
    <s v="+"/>
    <m/>
    <m/>
    <m/>
    <x v="0"/>
    <m/>
    <m/>
    <s v="MCA_RS01075"/>
    <n v="843"/>
    <m/>
    <s v="old_locus_tag=MCA0218"/>
  </r>
  <r>
    <x v="1"/>
    <x v="1"/>
    <x v="0"/>
    <s v="Primary Assembly"/>
    <s v="chromosome"/>
    <m/>
    <s v="NC_002977.6"/>
    <n v="217693"/>
    <n v="218535"/>
    <s v="+"/>
    <s v="WP_010959585.1"/>
    <s v="WP_010959585.1"/>
    <m/>
    <x v="171"/>
    <m/>
    <m/>
    <s v="MCA_RS01075"/>
    <n v="843"/>
    <n v="280"/>
    <m/>
  </r>
  <r>
    <x v="0"/>
    <x v="0"/>
    <x v="0"/>
    <s v="Primary Assembly"/>
    <s v="chromosome"/>
    <m/>
    <s v="NC_002977.6"/>
    <n v="218574"/>
    <n v="219323"/>
    <s v="-"/>
    <m/>
    <m/>
    <m/>
    <x v="0"/>
    <m/>
    <m/>
    <s v="MCA_RS01080"/>
    <n v="750"/>
    <m/>
    <s v="old_locus_tag=MCA0219"/>
  </r>
  <r>
    <x v="1"/>
    <x v="1"/>
    <x v="0"/>
    <s v="Primary Assembly"/>
    <s v="chromosome"/>
    <m/>
    <s v="NC_002977.6"/>
    <n v="218574"/>
    <n v="219323"/>
    <s v="-"/>
    <s v="WP_041360574.1"/>
    <s v="WP_041360574.1"/>
    <m/>
    <x v="35"/>
    <m/>
    <m/>
    <s v="MCA_RS01080"/>
    <n v="750"/>
    <n v="249"/>
    <m/>
  </r>
  <r>
    <x v="0"/>
    <x v="0"/>
    <x v="0"/>
    <s v="Primary Assembly"/>
    <s v="chromosome"/>
    <m/>
    <s v="NC_002977.6"/>
    <n v="219477"/>
    <n v="219779"/>
    <s v="+"/>
    <m/>
    <m/>
    <m/>
    <x v="0"/>
    <m/>
    <m/>
    <s v="MCA_RS01085"/>
    <n v="303"/>
    <m/>
    <m/>
  </r>
  <r>
    <x v="1"/>
    <x v="1"/>
    <x v="0"/>
    <s v="Primary Assembly"/>
    <s v="chromosome"/>
    <m/>
    <s v="NC_002977.6"/>
    <n v="219477"/>
    <n v="219779"/>
    <s v="+"/>
    <s v="WP_041360576.1"/>
    <s v="WP_041360576.1"/>
    <m/>
    <x v="35"/>
    <m/>
    <m/>
    <s v="MCA_RS01085"/>
    <n v="303"/>
    <n v="100"/>
    <m/>
  </r>
  <r>
    <x v="0"/>
    <x v="0"/>
    <x v="0"/>
    <s v="Primary Assembly"/>
    <s v="chromosome"/>
    <m/>
    <s v="NC_002977.6"/>
    <n v="219939"/>
    <n v="220514"/>
    <s v="+"/>
    <m/>
    <m/>
    <m/>
    <x v="0"/>
    <m/>
    <m/>
    <s v="MCA_RS01090"/>
    <n v="576"/>
    <m/>
    <s v="old_locus_tag=MCA0221"/>
  </r>
  <r>
    <x v="1"/>
    <x v="1"/>
    <x v="0"/>
    <s v="Primary Assembly"/>
    <s v="chromosome"/>
    <m/>
    <s v="NC_002977.6"/>
    <n v="219939"/>
    <n v="220514"/>
    <s v="+"/>
    <s v="WP_010959588.1"/>
    <s v="WP_010959588.1"/>
    <m/>
    <x v="35"/>
    <m/>
    <m/>
    <s v="MCA_RS01090"/>
    <n v="576"/>
    <n v="191"/>
    <m/>
  </r>
  <r>
    <x v="0"/>
    <x v="0"/>
    <x v="0"/>
    <s v="Primary Assembly"/>
    <s v="chromosome"/>
    <m/>
    <s v="NC_002977.6"/>
    <n v="220563"/>
    <n v="222152"/>
    <s v="-"/>
    <m/>
    <m/>
    <m/>
    <x v="0"/>
    <m/>
    <m/>
    <s v="MCA_RS01095"/>
    <n v="1590"/>
    <m/>
    <s v="old_locus_tag=MCA0222"/>
  </r>
  <r>
    <x v="1"/>
    <x v="1"/>
    <x v="0"/>
    <s v="Primary Assembly"/>
    <s v="chromosome"/>
    <m/>
    <s v="NC_002977.6"/>
    <n v="220563"/>
    <n v="222152"/>
    <s v="-"/>
    <s v="WP_010959589.1"/>
    <s v="WP_010959589.1"/>
    <m/>
    <x v="172"/>
    <m/>
    <m/>
    <s v="MCA_RS01095"/>
    <n v="1590"/>
    <n v="529"/>
    <m/>
  </r>
  <r>
    <x v="0"/>
    <x v="0"/>
    <x v="0"/>
    <s v="Primary Assembly"/>
    <s v="chromosome"/>
    <m/>
    <s v="NC_002977.6"/>
    <n v="222149"/>
    <n v="222586"/>
    <s v="-"/>
    <m/>
    <m/>
    <m/>
    <x v="0"/>
    <m/>
    <m/>
    <s v="MCA_RS01100"/>
    <n v="438"/>
    <m/>
    <s v="old_locus_tag=MCA0223"/>
  </r>
  <r>
    <x v="1"/>
    <x v="1"/>
    <x v="0"/>
    <s v="Primary Assembly"/>
    <s v="chromosome"/>
    <m/>
    <s v="NC_002977.6"/>
    <n v="222149"/>
    <n v="222586"/>
    <s v="-"/>
    <s v="WP_010959590.1"/>
    <s v="WP_010959590.1"/>
    <m/>
    <x v="35"/>
    <m/>
    <m/>
    <s v="MCA_RS01100"/>
    <n v="438"/>
    <n v="145"/>
    <m/>
  </r>
  <r>
    <x v="0"/>
    <x v="0"/>
    <x v="0"/>
    <s v="Primary Assembly"/>
    <s v="chromosome"/>
    <m/>
    <s v="NC_002977.6"/>
    <n v="222594"/>
    <n v="222845"/>
    <s v="-"/>
    <m/>
    <m/>
    <m/>
    <x v="0"/>
    <m/>
    <m/>
    <s v="MCA_RS01105"/>
    <n v="252"/>
    <m/>
    <s v="old_locus_tag=MCA0224"/>
  </r>
  <r>
    <x v="1"/>
    <x v="1"/>
    <x v="0"/>
    <s v="Primary Assembly"/>
    <s v="chromosome"/>
    <m/>
    <s v="NC_002977.6"/>
    <n v="222594"/>
    <n v="222845"/>
    <s v="-"/>
    <s v="WP_010959591.1"/>
    <s v="WP_010959591.1"/>
    <m/>
    <x v="35"/>
    <m/>
    <m/>
    <s v="MCA_RS01105"/>
    <n v="252"/>
    <n v="83"/>
    <m/>
  </r>
  <r>
    <x v="0"/>
    <x v="0"/>
    <x v="0"/>
    <s v="Primary Assembly"/>
    <s v="chromosome"/>
    <m/>
    <s v="NC_002977.6"/>
    <n v="222898"/>
    <n v="223224"/>
    <s v="-"/>
    <m/>
    <m/>
    <m/>
    <x v="0"/>
    <m/>
    <m/>
    <s v="MCA_RS01110"/>
    <n v="327"/>
    <m/>
    <s v="old_locus_tag=MCA0225"/>
  </r>
  <r>
    <x v="1"/>
    <x v="1"/>
    <x v="0"/>
    <s v="Primary Assembly"/>
    <s v="chromosome"/>
    <m/>
    <s v="NC_002977.6"/>
    <n v="222898"/>
    <n v="223224"/>
    <s v="-"/>
    <s v="WP_010959592.1"/>
    <s v="WP_010959592.1"/>
    <m/>
    <x v="173"/>
    <m/>
    <m/>
    <s v="MCA_RS01110"/>
    <n v="327"/>
    <n v="108"/>
    <m/>
  </r>
  <r>
    <x v="0"/>
    <x v="2"/>
    <x v="0"/>
    <s v="Primary Assembly"/>
    <s v="chromosome"/>
    <m/>
    <s v="NC_002977.6"/>
    <n v="223279"/>
    <n v="223865"/>
    <s v="-"/>
    <m/>
    <m/>
    <m/>
    <x v="0"/>
    <m/>
    <m/>
    <s v="MCA_RS01115"/>
    <n v="587"/>
    <m/>
    <s v="pseudo"/>
  </r>
  <r>
    <x v="1"/>
    <x v="3"/>
    <x v="0"/>
    <s v="Primary Assembly"/>
    <s v="chromosome"/>
    <m/>
    <s v="NC_002977.6"/>
    <n v="223279"/>
    <n v="223865"/>
    <s v="-"/>
    <m/>
    <m/>
    <m/>
    <x v="35"/>
    <m/>
    <m/>
    <s v="MCA_RS01115"/>
    <n v="587"/>
    <m/>
    <s v="pseudo"/>
  </r>
  <r>
    <x v="0"/>
    <x v="0"/>
    <x v="0"/>
    <s v="Primary Assembly"/>
    <s v="chromosome"/>
    <m/>
    <s v="NC_002977.6"/>
    <n v="223963"/>
    <n v="225063"/>
    <s v="+"/>
    <m/>
    <m/>
    <m/>
    <x v="0"/>
    <m/>
    <m/>
    <s v="MCA_RS01120"/>
    <n v="1101"/>
    <m/>
    <s v="old_locus_tag=MCA0227"/>
  </r>
  <r>
    <x v="1"/>
    <x v="1"/>
    <x v="0"/>
    <s v="Primary Assembly"/>
    <s v="chromosome"/>
    <m/>
    <s v="NC_002977.6"/>
    <n v="223963"/>
    <n v="225063"/>
    <s v="+"/>
    <s v="WP_010959422.1"/>
    <s v="WP_010959422.1"/>
    <m/>
    <x v="49"/>
    <m/>
    <m/>
    <s v="MCA_RS01120"/>
    <n v="1101"/>
    <n v="366"/>
    <m/>
  </r>
  <r>
    <x v="0"/>
    <x v="0"/>
    <x v="0"/>
    <s v="Primary Assembly"/>
    <s v="chromosome"/>
    <m/>
    <s v="NC_002977.6"/>
    <n v="225302"/>
    <n v="225727"/>
    <s v="-"/>
    <m/>
    <m/>
    <m/>
    <x v="0"/>
    <m/>
    <m/>
    <s v="MCA_RS01125"/>
    <n v="426"/>
    <m/>
    <s v="old_locus_tag=MCA0228"/>
  </r>
  <r>
    <x v="1"/>
    <x v="1"/>
    <x v="0"/>
    <s v="Primary Assembly"/>
    <s v="chromosome"/>
    <m/>
    <s v="NC_002977.6"/>
    <n v="225302"/>
    <n v="225727"/>
    <s v="-"/>
    <s v="WP_010959593.1"/>
    <s v="WP_010959593.1"/>
    <m/>
    <x v="174"/>
    <m/>
    <m/>
    <s v="MCA_RS01125"/>
    <n v="426"/>
    <n v="141"/>
    <m/>
  </r>
  <r>
    <x v="0"/>
    <x v="0"/>
    <x v="0"/>
    <s v="Primary Assembly"/>
    <s v="chromosome"/>
    <m/>
    <s v="NC_002977.6"/>
    <n v="226242"/>
    <n v="227123"/>
    <s v="+"/>
    <m/>
    <m/>
    <m/>
    <x v="0"/>
    <m/>
    <m/>
    <s v="MCA_RS01130"/>
    <n v="882"/>
    <m/>
    <s v="old_locus_tag=MCA0229"/>
  </r>
  <r>
    <x v="1"/>
    <x v="1"/>
    <x v="0"/>
    <s v="Primary Assembly"/>
    <s v="chromosome"/>
    <m/>
    <s v="NC_002977.6"/>
    <n v="226242"/>
    <n v="227123"/>
    <s v="+"/>
    <s v="WP_010959594.1"/>
    <s v="WP_010959594.1"/>
    <m/>
    <x v="175"/>
    <m/>
    <m/>
    <s v="MCA_RS01130"/>
    <n v="882"/>
    <n v="293"/>
    <m/>
  </r>
  <r>
    <x v="0"/>
    <x v="0"/>
    <x v="0"/>
    <s v="Primary Assembly"/>
    <s v="chromosome"/>
    <m/>
    <s v="NC_002977.6"/>
    <n v="227222"/>
    <n v="228682"/>
    <s v="+"/>
    <m/>
    <m/>
    <m/>
    <x v="0"/>
    <m/>
    <m/>
    <s v="MCA_RS01135"/>
    <n v="1461"/>
    <m/>
    <s v="old_locus_tag=MCA0230"/>
  </r>
  <r>
    <x v="1"/>
    <x v="1"/>
    <x v="0"/>
    <s v="Primary Assembly"/>
    <s v="chromosome"/>
    <m/>
    <s v="NC_002977.6"/>
    <n v="227222"/>
    <n v="228682"/>
    <s v="+"/>
    <s v="WP_010959595.1"/>
    <s v="WP_010959595.1"/>
    <m/>
    <x v="176"/>
    <m/>
    <m/>
    <s v="MCA_RS01135"/>
    <n v="1461"/>
    <n v="486"/>
    <m/>
  </r>
  <r>
    <x v="0"/>
    <x v="0"/>
    <x v="0"/>
    <s v="Primary Assembly"/>
    <s v="chromosome"/>
    <m/>
    <s v="NC_002977.6"/>
    <n v="228789"/>
    <n v="230348"/>
    <s v="+"/>
    <m/>
    <m/>
    <m/>
    <x v="0"/>
    <m/>
    <m/>
    <s v="MCA_RS01140"/>
    <n v="1560"/>
    <m/>
    <s v="old_locus_tag=MCA0231"/>
  </r>
  <r>
    <x v="1"/>
    <x v="1"/>
    <x v="0"/>
    <s v="Primary Assembly"/>
    <s v="chromosome"/>
    <m/>
    <s v="NC_002977.6"/>
    <n v="228789"/>
    <n v="230348"/>
    <s v="+"/>
    <s v="WP_010959596.1"/>
    <s v="WP_010959596.1"/>
    <m/>
    <x v="177"/>
    <m/>
    <m/>
    <s v="MCA_RS01140"/>
    <n v="1560"/>
    <n v="519"/>
    <m/>
  </r>
  <r>
    <x v="0"/>
    <x v="0"/>
    <x v="0"/>
    <s v="Primary Assembly"/>
    <s v="chromosome"/>
    <m/>
    <s v="NC_002977.6"/>
    <n v="230591"/>
    <n v="230959"/>
    <s v="+"/>
    <m/>
    <m/>
    <m/>
    <x v="0"/>
    <m/>
    <m/>
    <s v="MCA_RS01145"/>
    <n v="369"/>
    <m/>
    <s v="old_locus_tag=MCA0232"/>
  </r>
  <r>
    <x v="1"/>
    <x v="1"/>
    <x v="0"/>
    <s v="Primary Assembly"/>
    <s v="chromosome"/>
    <m/>
    <s v="NC_002977.6"/>
    <n v="230591"/>
    <n v="230959"/>
    <s v="+"/>
    <s v="WP_010959597.1"/>
    <s v="WP_010959597.1"/>
    <m/>
    <x v="164"/>
    <m/>
    <m/>
    <s v="MCA_RS01145"/>
    <n v="369"/>
    <n v="122"/>
    <m/>
  </r>
  <r>
    <x v="0"/>
    <x v="0"/>
    <x v="0"/>
    <s v="Primary Assembly"/>
    <s v="chromosome"/>
    <m/>
    <s v="NC_002977.6"/>
    <n v="231399"/>
    <n v="233081"/>
    <s v="+"/>
    <m/>
    <m/>
    <m/>
    <x v="0"/>
    <m/>
    <m/>
    <s v="MCA_RS01150"/>
    <n v="1683"/>
    <m/>
    <s v="old_locus_tag=MCA0233"/>
  </r>
  <r>
    <x v="1"/>
    <x v="1"/>
    <x v="0"/>
    <s v="Primary Assembly"/>
    <s v="chromosome"/>
    <m/>
    <s v="NC_002977.6"/>
    <n v="231399"/>
    <n v="233081"/>
    <s v="+"/>
    <s v="WP_010959598.1"/>
    <s v="WP_010959598.1"/>
    <m/>
    <x v="178"/>
    <m/>
    <m/>
    <s v="MCA_RS01150"/>
    <n v="1683"/>
    <n v="560"/>
    <m/>
  </r>
  <r>
    <x v="0"/>
    <x v="0"/>
    <x v="0"/>
    <s v="Primary Assembly"/>
    <s v="chromosome"/>
    <m/>
    <s v="NC_002977.6"/>
    <n v="233089"/>
    <n v="234462"/>
    <s v="+"/>
    <m/>
    <m/>
    <m/>
    <x v="0"/>
    <m/>
    <m/>
    <s v="MCA_RS01155"/>
    <n v="1374"/>
    <m/>
    <s v="old_locus_tag=MCA0234"/>
  </r>
  <r>
    <x v="1"/>
    <x v="1"/>
    <x v="0"/>
    <s v="Primary Assembly"/>
    <s v="chromosome"/>
    <m/>
    <s v="NC_002977.6"/>
    <n v="233089"/>
    <n v="234462"/>
    <s v="+"/>
    <s v="WP_010959599.1"/>
    <s v="WP_010959599.1"/>
    <m/>
    <x v="179"/>
    <m/>
    <m/>
    <s v="MCA_RS01155"/>
    <n v="1374"/>
    <n v="457"/>
    <m/>
  </r>
  <r>
    <x v="0"/>
    <x v="0"/>
    <x v="0"/>
    <s v="Primary Assembly"/>
    <s v="chromosome"/>
    <m/>
    <s v="NC_002977.6"/>
    <n v="234506"/>
    <n v="234931"/>
    <s v="+"/>
    <m/>
    <m/>
    <m/>
    <x v="0"/>
    <m/>
    <m/>
    <s v="MCA_RS01160"/>
    <n v="426"/>
    <m/>
    <s v="old_locus_tag=MCA0235"/>
  </r>
  <r>
    <x v="1"/>
    <x v="1"/>
    <x v="0"/>
    <s v="Primary Assembly"/>
    <s v="chromosome"/>
    <m/>
    <s v="NC_002977.6"/>
    <n v="234506"/>
    <n v="234931"/>
    <s v="+"/>
    <s v="WP_010959600.1"/>
    <s v="WP_010959600.1"/>
    <m/>
    <x v="180"/>
    <m/>
    <m/>
    <s v="MCA_RS01160"/>
    <n v="426"/>
    <n v="141"/>
    <m/>
  </r>
  <r>
    <x v="0"/>
    <x v="0"/>
    <x v="0"/>
    <s v="Primary Assembly"/>
    <s v="chromosome"/>
    <m/>
    <s v="NC_002977.6"/>
    <n v="234924"/>
    <n v="235403"/>
    <s v="+"/>
    <m/>
    <m/>
    <m/>
    <x v="0"/>
    <m/>
    <m/>
    <s v="MCA_RS01165"/>
    <n v="480"/>
    <m/>
    <s v="old_locus_tag=MCA0236"/>
  </r>
  <r>
    <x v="1"/>
    <x v="1"/>
    <x v="0"/>
    <s v="Primary Assembly"/>
    <s v="chromosome"/>
    <m/>
    <s v="NC_002977.6"/>
    <n v="234924"/>
    <n v="235403"/>
    <s v="+"/>
    <s v="WP_017366066.1"/>
    <s v="WP_017366066.1"/>
    <m/>
    <x v="181"/>
    <m/>
    <m/>
    <s v="MCA_RS01165"/>
    <n v="480"/>
    <n v="159"/>
    <m/>
  </r>
  <r>
    <x v="0"/>
    <x v="0"/>
    <x v="0"/>
    <s v="Primary Assembly"/>
    <s v="chromosome"/>
    <m/>
    <s v="NC_002977.6"/>
    <n v="235418"/>
    <n v="235609"/>
    <s v="+"/>
    <m/>
    <m/>
    <m/>
    <x v="0"/>
    <m/>
    <m/>
    <s v="MCA_RS01170"/>
    <n v="192"/>
    <m/>
    <s v="old_locus_tag=MCA0237"/>
  </r>
  <r>
    <x v="1"/>
    <x v="1"/>
    <x v="0"/>
    <s v="Primary Assembly"/>
    <s v="chromosome"/>
    <m/>
    <s v="NC_002977.6"/>
    <n v="235418"/>
    <n v="235609"/>
    <s v="+"/>
    <s v="WP_010959602.1"/>
    <s v="WP_010959602.1"/>
    <m/>
    <x v="35"/>
    <m/>
    <m/>
    <s v="MCA_RS01170"/>
    <n v="192"/>
    <n v="63"/>
    <m/>
  </r>
  <r>
    <x v="0"/>
    <x v="0"/>
    <x v="0"/>
    <s v="Primary Assembly"/>
    <s v="chromosome"/>
    <m/>
    <s v="NC_002977.6"/>
    <n v="235620"/>
    <n v="235928"/>
    <s v="+"/>
    <m/>
    <m/>
    <m/>
    <x v="0"/>
    <m/>
    <m/>
    <s v="MCA_RS01175"/>
    <n v="309"/>
    <m/>
    <s v="old_locus_tag=MCA0238"/>
  </r>
  <r>
    <x v="1"/>
    <x v="1"/>
    <x v="0"/>
    <s v="Primary Assembly"/>
    <s v="chromosome"/>
    <m/>
    <s v="NC_002977.6"/>
    <n v="235620"/>
    <n v="235928"/>
    <s v="+"/>
    <s v="WP_010959603.1"/>
    <s v="WP_010959603.1"/>
    <m/>
    <x v="182"/>
    <m/>
    <m/>
    <s v="MCA_RS01175"/>
    <n v="309"/>
    <n v="102"/>
    <m/>
  </r>
  <r>
    <x v="0"/>
    <x v="0"/>
    <x v="0"/>
    <s v="Primary Assembly"/>
    <s v="chromosome"/>
    <m/>
    <s v="NC_002977.6"/>
    <n v="235978"/>
    <n v="236571"/>
    <s v="+"/>
    <m/>
    <m/>
    <m/>
    <x v="0"/>
    <m/>
    <m/>
    <s v="MCA_RS01180"/>
    <n v="594"/>
    <m/>
    <s v="old_locus_tag=MCA0239"/>
  </r>
  <r>
    <x v="1"/>
    <x v="1"/>
    <x v="0"/>
    <s v="Primary Assembly"/>
    <s v="chromosome"/>
    <m/>
    <s v="NC_002977.6"/>
    <n v="235978"/>
    <n v="236571"/>
    <s v="+"/>
    <s v="WP_010959604.1"/>
    <s v="WP_010959604.1"/>
    <m/>
    <x v="183"/>
    <m/>
    <m/>
    <s v="MCA_RS01180"/>
    <n v="594"/>
    <n v="197"/>
    <m/>
  </r>
  <r>
    <x v="0"/>
    <x v="0"/>
    <x v="0"/>
    <s v="Primary Assembly"/>
    <s v="chromosome"/>
    <m/>
    <s v="NC_002977.6"/>
    <n v="236550"/>
    <n v="237620"/>
    <s v="+"/>
    <m/>
    <m/>
    <m/>
    <x v="0"/>
    <m/>
    <m/>
    <s v="MCA_RS01185"/>
    <n v="1071"/>
    <m/>
    <s v="old_locus_tag=MCA0240"/>
  </r>
  <r>
    <x v="1"/>
    <x v="1"/>
    <x v="0"/>
    <s v="Primary Assembly"/>
    <s v="chromosome"/>
    <m/>
    <s v="NC_002977.6"/>
    <n v="236550"/>
    <n v="237620"/>
    <s v="+"/>
    <s v="WP_010959605.1"/>
    <s v="WP_010959605.1"/>
    <m/>
    <x v="184"/>
    <m/>
    <m/>
    <s v="MCA_RS01185"/>
    <n v="1071"/>
    <n v="356"/>
    <m/>
  </r>
  <r>
    <x v="0"/>
    <x v="0"/>
    <x v="0"/>
    <s v="Primary Assembly"/>
    <s v="chromosome"/>
    <m/>
    <s v="NC_002977.6"/>
    <n v="237673"/>
    <n v="238053"/>
    <s v="+"/>
    <m/>
    <m/>
    <m/>
    <x v="0"/>
    <m/>
    <m/>
    <s v="MCA_RS01190"/>
    <n v="381"/>
    <m/>
    <s v="old_locus_tag=MCA0241"/>
  </r>
  <r>
    <x v="1"/>
    <x v="1"/>
    <x v="0"/>
    <s v="Primary Assembly"/>
    <s v="chromosome"/>
    <m/>
    <s v="NC_002977.6"/>
    <n v="237673"/>
    <n v="238053"/>
    <s v="+"/>
    <s v="WP_010959606.1"/>
    <s v="WP_010959606.1"/>
    <m/>
    <x v="185"/>
    <m/>
    <m/>
    <s v="MCA_RS01190"/>
    <n v="381"/>
    <n v="126"/>
    <m/>
  </r>
  <r>
    <x v="0"/>
    <x v="0"/>
    <x v="0"/>
    <s v="Primary Assembly"/>
    <s v="chromosome"/>
    <m/>
    <s v="NC_002977.6"/>
    <n v="238108"/>
    <n v="238728"/>
    <s v="+"/>
    <m/>
    <m/>
    <m/>
    <x v="0"/>
    <m/>
    <m/>
    <s v="MCA_RS01195"/>
    <n v="621"/>
    <m/>
    <s v="old_locus_tag=MCA0242"/>
  </r>
  <r>
    <x v="1"/>
    <x v="1"/>
    <x v="0"/>
    <s v="Primary Assembly"/>
    <s v="chromosome"/>
    <m/>
    <s v="NC_002977.6"/>
    <n v="238108"/>
    <n v="238728"/>
    <s v="+"/>
    <s v="WP_010959607.1"/>
    <s v="WP_010959607.1"/>
    <m/>
    <x v="186"/>
    <m/>
    <m/>
    <s v="MCA_RS01195"/>
    <n v="621"/>
    <n v="206"/>
    <m/>
  </r>
  <r>
    <x v="0"/>
    <x v="0"/>
    <x v="0"/>
    <s v="Primary Assembly"/>
    <s v="chromosome"/>
    <m/>
    <s v="NC_002977.6"/>
    <n v="238818"/>
    <n v="240086"/>
    <s v="+"/>
    <m/>
    <m/>
    <m/>
    <x v="0"/>
    <m/>
    <m/>
    <s v="MCA_RS01200"/>
    <n v="1269"/>
    <m/>
    <s v="old_locus_tag=MCA0243"/>
  </r>
  <r>
    <x v="1"/>
    <x v="1"/>
    <x v="0"/>
    <s v="Primary Assembly"/>
    <s v="chromosome"/>
    <m/>
    <s v="NC_002977.6"/>
    <n v="238818"/>
    <n v="240086"/>
    <s v="+"/>
    <s v="WP_010959608.1"/>
    <s v="WP_010959608.1"/>
    <m/>
    <x v="187"/>
    <m/>
    <m/>
    <s v="MCA_RS01200"/>
    <n v="1269"/>
    <n v="422"/>
    <m/>
  </r>
  <r>
    <x v="0"/>
    <x v="2"/>
    <x v="0"/>
    <s v="Primary Assembly"/>
    <s v="chromosome"/>
    <m/>
    <s v="NC_002977.6"/>
    <n v="240215"/>
    <n v="240927"/>
    <s v="+"/>
    <m/>
    <m/>
    <m/>
    <x v="0"/>
    <m/>
    <m/>
    <s v="MCA_RS01205"/>
    <n v="713"/>
    <m/>
    <s v="pseudo"/>
  </r>
  <r>
    <x v="1"/>
    <x v="3"/>
    <x v="0"/>
    <s v="Primary Assembly"/>
    <s v="chromosome"/>
    <m/>
    <s v="NC_002977.6"/>
    <n v="240215"/>
    <n v="240927"/>
    <s v="+"/>
    <m/>
    <m/>
    <m/>
    <x v="188"/>
    <m/>
    <m/>
    <s v="MCA_RS01205"/>
    <n v="713"/>
    <m/>
    <s v="pseudo"/>
  </r>
  <r>
    <x v="0"/>
    <x v="0"/>
    <x v="0"/>
    <s v="Primary Assembly"/>
    <s v="chromosome"/>
    <m/>
    <s v="NC_002977.6"/>
    <n v="240908"/>
    <n v="241558"/>
    <s v="+"/>
    <m/>
    <m/>
    <m/>
    <x v="0"/>
    <m/>
    <m/>
    <s v="MCA_RS01210"/>
    <n v="651"/>
    <m/>
    <s v="old_locus_tag=MCA0246"/>
  </r>
  <r>
    <x v="1"/>
    <x v="1"/>
    <x v="0"/>
    <s v="Primary Assembly"/>
    <s v="chromosome"/>
    <m/>
    <s v="NC_002977.6"/>
    <n v="240908"/>
    <n v="241558"/>
    <s v="+"/>
    <s v="WP_010959610.1"/>
    <s v="WP_010959610.1"/>
    <m/>
    <x v="189"/>
    <m/>
    <m/>
    <s v="MCA_RS01210"/>
    <n v="651"/>
    <n v="216"/>
    <m/>
  </r>
  <r>
    <x v="0"/>
    <x v="0"/>
    <x v="0"/>
    <s v="Primary Assembly"/>
    <s v="chromosome"/>
    <m/>
    <s v="NC_002977.6"/>
    <n v="241910"/>
    <n v="243121"/>
    <s v="+"/>
    <m/>
    <m/>
    <m/>
    <x v="0"/>
    <m/>
    <m/>
    <s v="MCA_RS01215"/>
    <n v="1212"/>
    <m/>
    <s v="old_locus_tag=MCA0247"/>
  </r>
  <r>
    <x v="1"/>
    <x v="1"/>
    <x v="0"/>
    <s v="Primary Assembly"/>
    <s v="chromosome"/>
    <m/>
    <s v="NC_002977.6"/>
    <n v="241910"/>
    <n v="243121"/>
    <s v="+"/>
    <s v="WP_010959611.1"/>
    <s v="WP_010959611.1"/>
    <m/>
    <x v="190"/>
    <m/>
    <m/>
    <s v="MCA_RS01215"/>
    <n v="1212"/>
    <n v="403"/>
    <m/>
  </r>
  <r>
    <x v="0"/>
    <x v="0"/>
    <x v="0"/>
    <s v="Primary Assembly"/>
    <s v="chromosome"/>
    <m/>
    <s v="NC_002977.6"/>
    <n v="243163"/>
    <n v="243582"/>
    <s v="+"/>
    <m/>
    <m/>
    <m/>
    <x v="0"/>
    <m/>
    <m/>
    <s v="MCA_RS01220"/>
    <n v="420"/>
    <m/>
    <s v="old_locus_tag=MCA0248"/>
  </r>
  <r>
    <x v="1"/>
    <x v="1"/>
    <x v="0"/>
    <s v="Primary Assembly"/>
    <s v="chromosome"/>
    <m/>
    <s v="NC_002977.6"/>
    <n v="243163"/>
    <n v="243582"/>
    <s v="+"/>
    <s v="WP_010959612.1"/>
    <s v="WP_010959612.1"/>
    <m/>
    <x v="191"/>
    <m/>
    <m/>
    <s v="MCA_RS01220"/>
    <n v="420"/>
    <n v="139"/>
    <m/>
  </r>
  <r>
    <x v="0"/>
    <x v="0"/>
    <x v="0"/>
    <s v="Primary Assembly"/>
    <s v="chromosome"/>
    <m/>
    <s v="NC_002977.6"/>
    <n v="243599"/>
    <n v="243994"/>
    <s v="+"/>
    <m/>
    <m/>
    <m/>
    <x v="0"/>
    <m/>
    <m/>
    <s v="MCA_RS01225"/>
    <n v="396"/>
    <m/>
    <s v="old_locus_tag=MCA0249"/>
  </r>
  <r>
    <x v="1"/>
    <x v="1"/>
    <x v="0"/>
    <s v="Primary Assembly"/>
    <s v="chromosome"/>
    <m/>
    <s v="NC_002977.6"/>
    <n v="243599"/>
    <n v="243994"/>
    <s v="+"/>
    <s v="WP_017364716.1"/>
    <s v="WP_017364716.1"/>
    <m/>
    <x v="192"/>
    <m/>
    <m/>
    <s v="MCA_RS01225"/>
    <n v="396"/>
    <n v="131"/>
    <m/>
  </r>
  <r>
    <x v="0"/>
    <x v="0"/>
    <x v="0"/>
    <s v="Primary Assembly"/>
    <s v="chromosome"/>
    <m/>
    <s v="NC_002977.6"/>
    <n v="244021"/>
    <n v="244344"/>
    <s v="+"/>
    <m/>
    <m/>
    <m/>
    <x v="0"/>
    <m/>
    <m/>
    <s v="MCA_RS01230"/>
    <n v="324"/>
    <m/>
    <s v="old_locus_tag=MCA0250"/>
  </r>
  <r>
    <x v="1"/>
    <x v="1"/>
    <x v="0"/>
    <s v="Primary Assembly"/>
    <s v="chromosome"/>
    <m/>
    <s v="NC_002977.6"/>
    <n v="244021"/>
    <n v="244344"/>
    <s v="+"/>
    <s v="WP_010959614.1"/>
    <s v="WP_010959614.1"/>
    <m/>
    <x v="193"/>
    <m/>
    <m/>
    <s v="MCA_RS01230"/>
    <n v="324"/>
    <n v="107"/>
    <m/>
  </r>
  <r>
    <x v="0"/>
    <x v="0"/>
    <x v="0"/>
    <s v="Primary Assembly"/>
    <s v="chromosome"/>
    <m/>
    <s v="NC_002977.6"/>
    <n v="244356"/>
    <n v="244889"/>
    <s v="+"/>
    <m/>
    <m/>
    <m/>
    <x v="0"/>
    <m/>
    <m/>
    <s v="MCA_RS01235"/>
    <n v="534"/>
    <m/>
    <s v="old_locus_tag=MCA0251"/>
  </r>
  <r>
    <x v="1"/>
    <x v="1"/>
    <x v="0"/>
    <s v="Primary Assembly"/>
    <s v="chromosome"/>
    <m/>
    <s v="NC_002977.6"/>
    <n v="244356"/>
    <n v="244889"/>
    <s v="+"/>
    <s v="WP_010959615.1"/>
    <s v="WP_010959615.1"/>
    <m/>
    <x v="194"/>
    <m/>
    <m/>
    <s v="MCA_RS01235"/>
    <n v="534"/>
    <n v="177"/>
    <m/>
  </r>
  <r>
    <x v="0"/>
    <x v="0"/>
    <x v="0"/>
    <s v="Primary Assembly"/>
    <s v="chromosome"/>
    <m/>
    <s v="NC_002977.6"/>
    <n v="244889"/>
    <n v="246748"/>
    <s v="+"/>
    <m/>
    <m/>
    <m/>
    <x v="0"/>
    <m/>
    <m/>
    <s v="MCA_RS01240"/>
    <n v="1860"/>
    <m/>
    <s v="old_locus_tag=MCA0252"/>
  </r>
  <r>
    <x v="1"/>
    <x v="1"/>
    <x v="0"/>
    <s v="Primary Assembly"/>
    <s v="chromosome"/>
    <m/>
    <s v="NC_002977.6"/>
    <n v="244889"/>
    <n v="246748"/>
    <s v="+"/>
    <s v="WP_010959616.1"/>
    <s v="WP_010959616.1"/>
    <m/>
    <x v="195"/>
    <m/>
    <m/>
    <s v="MCA_RS01240"/>
    <n v="1860"/>
    <n v="619"/>
    <m/>
  </r>
  <r>
    <x v="0"/>
    <x v="0"/>
    <x v="0"/>
    <s v="Primary Assembly"/>
    <s v="chromosome"/>
    <m/>
    <s v="NC_002977.6"/>
    <n v="246751"/>
    <n v="247089"/>
    <s v="+"/>
    <m/>
    <m/>
    <m/>
    <x v="0"/>
    <m/>
    <m/>
    <s v="MCA_RS01245"/>
    <n v="339"/>
    <m/>
    <s v="old_locus_tag=MCA0253"/>
  </r>
  <r>
    <x v="1"/>
    <x v="1"/>
    <x v="0"/>
    <s v="Primary Assembly"/>
    <s v="chromosome"/>
    <m/>
    <s v="NC_002977.6"/>
    <n v="246751"/>
    <n v="247089"/>
    <s v="+"/>
    <s v="WP_010959617.1"/>
    <s v="WP_010959617.1"/>
    <m/>
    <x v="196"/>
    <m/>
    <m/>
    <s v="MCA_RS01245"/>
    <n v="339"/>
    <n v="112"/>
    <m/>
  </r>
  <r>
    <x v="0"/>
    <x v="0"/>
    <x v="0"/>
    <s v="Primary Assembly"/>
    <s v="chromosome"/>
    <m/>
    <s v="NC_002977.6"/>
    <n v="247098"/>
    <n v="248252"/>
    <s v="+"/>
    <m/>
    <m/>
    <m/>
    <x v="0"/>
    <m/>
    <m/>
    <s v="MCA_RS01250"/>
    <n v="1155"/>
    <m/>
    <s v="old_locus_tag=MCA0254"/>
  </r>
  <r>
    <x v="1"/>
    <x v="1"/>
    <x v="0"/>
    <s v="Primary Assembly"/>
    <s v="chromosome"/>
    <m/>
    <s v="NC_002977.6"/>
    <n v="247098"/>
    <n v="248252"/>
    <s v="+"/>
    <s v="WP_010959618.1"/>
    <s v="WP_010959618.1"/>
    <m/>
    <x v="197"/>
    <m/>
    <m/>
    <s v="MCA_RS01250"/>
    <n v="1155"/>
    <n v="384"/>
    <m/>
  </r>
  <r>
    <x v="0"/>
    <x v="0"/>
    <x v="0"/>
    <s v="Primary Assembly"/>
    <s v="chromosome"/>
    <m/>
    <s v="NC_002977.6"/>
    <n v="248299"/>
    <n v="248637"/>
    <s v="+"/>
    <m/>
    <m/>
    <m/>
    <x v="0"/>
    <m/>
    <m/>
    <s v="MCA_RS01255"/>
    <n v="339"/>
    <m/>
    <s v="old_locus_tag=MCA0255"/>
  </r>
  <r>
    <x v="1"/>
    <x v="1"/>
    <x v="0"/>
    <s v="Primary Assembly"/>
    <s v="chromosome"/>
    <m/>
    <s v="NC_002977.6"/>
    <n v="248299"/>
    <n v="248637"/>
    <s v="+"/>
    <s v="WP_010959619.1"/>
    <s v="WP_010959619.1"/>
    <m/>
    <x v="198"/>
    <m/>
    <m/>
    <s v="MCA_RS01255"/>
    <n v="339"/>
    <n v="112"/>
    <m/>
  </r>
  <r>
    <x v="0"/>
    <x v="0"/>
    <x v="0"/>
    <s v="Primary Assembly"/>
    <s v="chromosome"/>
    <m/>
    <s v="NC_002977.6"/>
    <n v="248741"/>
    <n v="249067"/>
    <s v="+"/>
    <m/>
    <m/>
    <m/>
    <x v="0"/>
    <m/>
    <m/>
    <s v="MCA_RS01260"/>
    <n v="327"/>
    <m/>
    <s v="old_locus_tag=MCA0256"/>
  </r>
  <r>
    <x v="1"/>
    <x v="1"/>
    <x v="0"/>
    <s v="Primary Assembly"/>
    <s v="chromosome"/>
    <m/>
    <s v="NC_002977.6"/>
    <n v="248741"/>
    <n v="249067"/>
    <s v="+"/>
    <s v="WP_010959620.1"/>
    <s v="WP_010959620.1"/>
    <m/>
    <x v="164"/>
    <m/>
    <m/>
    <s v="MCA_RS01260"/>
    <n v="327"/>
    <n v="108"/>
    <m/>
  </r>
  <r>
    <x v="0"/>
    <x v="0"/>
    <x v="0"/>
    <s v="Primary Assembly"/>
    <s v="chromosome"/>
    <m/>
    <s v="NC_002977.6"/>
    <n v="249081"/>
    <n v="249569"/>
    <s v="+"/>
    <m/>
    <m/>
    <m/>
    <x v="0"/>
    <m/>
    <m/>
    <s v="MCA_RS01265"/>
    <n v="489"/>
    <m/>
    <s v="old_locus_tag=MCA0257"/>
  </r>
  <r>
    <x v="1"/>
    <x v="1"/>
    <x v="0"/>
    <s v="Primary Assembly"/>
    <s v="chromosome"/>
    <m/>
    <s v="NC_002977.6"/>
    <n v="249081"/>
    <n v="249569"/>
    <s v="+"/>
    <s v="WP_010959621.1"/>
    <s v="WP_010959621.1"/>
    <m/>
    <x v="35"/>
    <m/>
    <m/>
    <s v="MCA_RS01265"/>
    <n v="489"/>
    <n v="162"/>
    <m/>
  </r>
  <r>
    <x v="0"/>
    <x v="0"/>
    <x v="0"/>
    <s v="Primary Assembly"/>
    <s v="chromosome"/>
    <m/>
    <s v="NC_002977.6"/>
    <n v="249625"/>
    <n v="249933"/>
    <s v="+"/>
    <m/>
    <m/>
    <m/>
    <x v="0"/>
    <m/>
    <m/>
    <s v="MCA_RS01270"/>
    <n v="309"/>
    <m/>
    <s v="old_locus_tag=MCA0258"/>
  </r>
  <r>
    <x v="1"/>
    <x v="1"/>
    <x v="0"/>
    <s v="Primary Assembly"/>
    <s v="chromosome"/>
    <m/>
    <s v="NC_002977.6"/>
    <n v="249625"/>
    <n v="249933"/>
    <s v="+"/>
    <s v="WP_017364710.1"/>
    <s v="WP_017364710.1"/>
    <m/>
    <x v="164"/>
    <m/>
    <m/>
    <s v="MCA_RS01270"/>
    <n v="309"/>
    <n v="102"/>
    <m/>
  </r>
  <r>
    <x v="0"/>
    <x v="0"/>
    <x v="0"/>
    <s v="Primary Assembly"/>
    <s v="chromosome"/>
    <m/>
    <s v="NC_002977.6"/>
    <n v="250085"/>
    <n v="250417"/>
    <s v="+"/>
    <m/>
    <m/>
    <m/>
    <x v="0"/>
    <m/>
    <m/>
    <s v="MCA_RS01275"/>
    <n v="333"/>
    <m/>
    <s v="old_locus_tag=MCA0259"/>
  </r>
  <r>
    <x v="1"/>
    <x v="1"/>
    <x v="0"/>
    <s v="Primary Assembly"/>
    <s v="chromosome"/>
    <m/>
    <s v="NC_002977.6"/>
    <n v="250085"/>
    <n v="250417"/>
    <s v="+"/>
    <s v="WP_010959623.1"/>
    <s v="WP_010959623.1"/>
    <m/>
    <x v="199"/>
    <m/>
    <m/>
    <s v="MCA_RS01275"/>
    <n v="333"/>
    <n v="110"/>
    <m/>
  </r>
  <r>
    <x v="0"/>
    <x v="0"/>
    <x v="0"/>
    <s v="Primary Assembly"/>
    <s v="chromosome"/>
    <m/>
    <s v="NC_002977.6"/>
    <n v="250423"/>
    <n v="250671"/>
    <s v="+"/>
    <m/>
    <m/>
    <m/>
    <x v="0"/>
    <m/>
    <m/>
    <s v="MCA_RS01280"/>
    <n v="249"/>
    <m/>
    <s v="old_locus_tag=MCA0260"/>
  </r>
  <r>
    <x v="1"/>
    <x v="1"/>
    <x v="0"/>
    <s v="Primary Assembly"/>
    <s v="chromosome"/>
    <m/>
    <s v="NC_002977.6"/>
    <n v="250423"/>
    <n v="250671"/>
    <s v="+"/>
    <s v="WP_010959624.1"/>
    <s v="WP_010959624.1"/>
    <m/>
    <x v="200"/>
    <m/>
    <m/>
    <s v="MCA_RS01280"/>
    <n v="249"/>
    <n v="82"/>
    <m/>
  </r>
  <r>
    <x v="0"/>
    <x v="0"/>
    <x v="0"/>
    <s v="Primary Assembly"/>
    <s v="chromosome"/>
    <m/>
    <s v="NC_002977.6"/>
    <n v="250692"/>
    <n v="250925"/>
    <s v="+"/>
    <m/>
    <m/>
    <m/>
    <x v="0"/>
    <m/>
    <m/>
    <s v="MCA_RS01285"/>
    <n v="234"/>
    <m/>
    <s v="old_locus_tag=MCA0261"/>
  </r>
  <r>
    <x v="1"/>
    <x v="1"/>
    <x v="0"/>
    <s v="Primary Assembly"/>
    <s v="chromosome"/>
    <m/>
    <s v="NC_002977.6"/>
    <n v="250692"/>
    <n v="250925"/>
    <s v="+"/>
    <s v="WP_010959625.1"/>
    <s v="WP_010959625.1"/>
    <m/>
    <x v="201"/>
    <m/>
    <m/>
    <s v="MCA_RS01285"/>
    <n v="234"/>
    <n v="77"/>
    <m/>
  </r>
  <r>
    <x v="0"/>
    <x v="0"/>
    <x v="0"/>
    <s v="Primary Assembly"/>
    <s v="chromosome"/>
    <m/>
    <s v="NC_002977.6"/>
    <n v="250956"/>
    <n v="252668"/>
    <s v="+"/>
    <m/>
    <m/>
    <m/>
    <x v="0"/>
    <m/>
    <m/>
    <s v="MCA_RS01290"/>
    <n v="1713"/>
    <m/>
    <s v="old_locus_tag=MCA0262"/>
  </r>
  <r>
    <x v="1"/>
    <x v="1"/>
    <x v="0"/>
    <s v="Primary Assembly"/>
    <s v="chromosome"/>
    <m/>
    <s v="NC_002977.6"/>
    <n v="250956"/>
    <n v="252668"/>
    <s v="+"/>
    <s v="WP_041360588.1"/>
    <s v="WP_041360588.1"/>
    <m/>
    <x v="202"/>
    <m/>
    <m/>
    <s v="MCA_RS01290"/>
    <n v="1713"/>
    <n v="570"/>
    <m/>
  </r>
  <r>
    <x v="0"/>
    <x v="0"/>
    <x v="0"/>
    <s v="Primary Assembly"/>
    <s v="chromosome"/>
    <m/>
    <s v="NC_002977.6"/>
    <n v="252661"/>
    <n v="252912"/>
    <s v="+"/>
    <m/>
    <m/>
    <m/>
    <x v="0"/>
    <m/>
    <m/>
    <s v="MCA_RS01295"/>
    <n v="252"/>
    <m/>
    <m/>
  </r>
  <r>
    <x v="1"/>
    <x v="1"/>
    <x v="0"/>
    <s v="Primary Assembly"/>
    <s v="chromosome"/>
    <m/>
    <s v="NC_002977.6"/>
    <n v="252661"/>
    <n v="252912"/>
    <s v="+"/>
    <s v="WP_017364707.1"/>
    <s v="WP_017364707.1"/>
    <m/>
    <x v="35"/>
    <m/>
    <m/>
    <s v="MCA_RS01295"/>
    <n v="252"/>
    <n v="83"/>
    <m/>
  </r>
  <r>
    <x v="0"/>
    <x v="0"/>
    <x v="0"/>
    <s v="Primary Assembly"/>
    <s v="chromosome"/>
    <m/>
    <s v="NC_002977.6"/>
    <n v="252934"/>
    <n v="253611"/>
    <s v="+"/>
    <m/>
    <m/>
    <m/>
    <x v="0"/>
    <m/>
    <m/>
    <s v="MCA_RS01300"/>
    <n v="678"/>
    <m/>
    <s v="old_locus_tag=MCA0263"/>
  </r>
  <r>
    <x v="1"/>
    <x v="1"/>
    <x v="0"/>
    <s v="Primary Assembly"/>
    <s v="chromosome"/>
    <m/>
    <s v="NC_002977.6"/>
    <n v="252934"/>
    <n v="253611"/>
    <s v="+"/>
    <s v="WP_010959627.1"/>
    <s v="WP_010959627.1"/>
    <m/>
    <x v="203"/>
    <m/>
    <m/>
    <s v="MCA_RS01300"/>
    <n v="678"/>
    <n v="225"/>
    <m/>
  </r>
  <r>
    <x v="0"/>
    <x v="0"/>
    <x v="0"/>
    <s v="Primary Assembly"/>
    <s v="chromosome"/>
    <m/>
    <s v="NC_002977.6"/>
    <n v="253623"/>
    <n v="253862"/>
    <s v="+"/>
    <m/>
    <m/>
    <m/>
    <x v="0"/>
    <m/>
    <m/>
    <s v="MCA_RS01305"/>
    <n v="240"/>
    <m/>
    <s v="old_locus_tag=MCA0264"/>
  </r>
  <r>
    <x v="1"/>
    <x v="1"/>
    <x v="0"/>
    <s v="Primary Assembly"/>
    <s v="chromosome"/>
    <m/>
    <s v="NC_002977.6"/>
    <n v="253623"/>
    <n v="253862"/>
    <s v="+"/>
    <s v="WP_010959628.1"/>
    <s v="WP_010959628.1"/>
    <m/>
    <x v="35"/>
    <m/>
    <m/>
    <s v="MCA_RS01305"/>
    <n v="240"/>
    <n v="79"/>
    <m/>
  </r>
  <r>
    <x v="0"/>
    <x v="0"/>
    <x v="0"/>
    <s v="Primary Assembly"/>
    <s v="chromosome"/>
    <m/>
    <s v="NC_002977.6"/>
    <n v="253987"/>
    <n v="254307"/>
    <s v="+"/>
    <m/>
    <m/>
    <m/>
    <x v="0"/>
    <m/>
    <m/>
    <s v="MCA_RS01310"/>
    <n v="321"/>
    <m/>
    <m/>
  </r>
  <r>
    <x v="1"/>
    <x v="1"/>
    <x v="0"/>
    <s v="Primary Assembly"/>
    <s v="chromosome"/>
    <m/>
    <s v="NC_002977.6"/>
    <n v="253987"/>
    <n v="254307"/>
    <s v="+"/>
    <s v="WP_017364705.1"/>
    <s v="WP_017364705.1"/>
    <m/>
    <x v="35"/>
    <m/>
    <m/>
    <s v="MCA_RS01310"/>
    <n v="321"/>
    <n v="106"/>
    <m/>
  </r>
  <r>
    <x v="0"/>
    <x v="0"/>
    <x v="0"/>
    <s v="Primary Assembly"/>
    <s v="chromosome"/>
    <m/>
    <s v="NC_002977.6"/>
    <n v="254334"/>
    <n v="254816"/>
    <s v="+"/>
    <m/>
    <m/>
    <m/>
    <x v="0"/>
    <m/>
    <m/>
    <s v="MCA_RS01315"/>
    <n v="483"/>
    <m/>
    <m/>
  </r>
  <r>
    <x v="1"/>
    <x v="1"/>
    <x v="0"/>
    <s v="Primary Assembly"/>
    <s v="chromosome"/>
    <m/>
    <s v="NC_002977.6"/>
    <n v="254334"/>
    <n v="254816"/>
    <s v="+"/>
    <s v="WP_017364704.1"/>
    <s v="WP_017364704.1"/>
    <m/>
    <x v="35"/>
    <m/>
    <m/>
    <s v="MCA_RS01315"/>
    <n v="483"/>
    <n v="160"/>
    <m/>
  </r>
  <r>
    <x v="0"/>
    <x v="0"/>
    <x v="0"/>
    <s v="Primary Assembly"/>
    <s v="chromosome"/>
    <m/>
    <s v="NC_002977.6"/>
    <n v="255158"/>
    <n v="256453"/>
    <s v="+"/>
    <m/>
    <m/>
    <m/>
    <x v="0"/>
    <m/>
    <m/>
    <s v="MCA_RS01320"/>
    <n v="1296"/>
    <m/>
    <s v="old_locus_tag=MCA0268"/>
  </r>
  <r>
    <x v="1"/>
    <x v="1"/>
    <x v="0"/>
    <s v="Primary Assembly"/>
    <s v="chromosome"/>
    <m/>
    <s v="NC_002977.6"/>
    <n v="255158"/>
    <n v="256453"/>
    <s v="+"/>
    <s v="WP_010959632.1"/>
    <s v="WP_010959632.1"/>
    <m/>
    <x v="204"/>
    <m/>
    <m/>
    <s v="MCA_RS01320"/>
    <n v="1296"/>
    <n v="431"/>
    <m/>
  </r>
  <r>
    <x v="0"/>
    <x v="2"/>
    <x v="0"/>
    <s v="Primary Assembly"/>
    <s v="chromosome"/>
    <m/>
    <s v="NC_002977.6"/>
    <n v="256676"/>
    <n v="256948"/>
    <s v="-"/>
    <m/>
    <m/>
    <m/>
    <x v="0"/>
    <m/>
    <m/>
    <s v="MCA_RS15505"/>
    <n v="273"/>
    <m/>
    <s v="partial;pseudo"/>
  </r>
  <r>
    <x v="1"/>
    <x v="3"/>
    <x v="0"/>
    <s v="Primary Assembly"/>
    <s v="chromosome"/>
    <m/>
    <s v="NC_002977.6"/>
    <n v="256676"/>
    <n v="256948"/>
    <s v="-"/>
    <m/>
    <m/>
    <m/>
    <x v="35"/>
    <m/>
    <m/>
    <s v="MCA_RS15505"/>
    <n v="273"/>
    <m/>
    <s v="partial;pseudo"/>
  </r>
  <r>
    <x v="0"/>
    <x v="0"/>
    <x v="0"/>
    <s v="Primary Assembly"/>
    <s v="chromosome"/>
    <m/>
    <s v="NC_002977.6"/>
    <n v="256945"/>
    <n v="257352"/>
    <s v="-"/>
    <m/>
    <m/>
    <m/>
    <x v="0"/>
    <m/>
    <m/>
    <s v="MCA_RS01330"/>
    <n v="408"/>
    <m/>
    <m/>
  </r>
  <r>
    <x v="1"/>
    <x v="1"/>
    <x v="0"/>
    <s v="Primary Assembly"/>
    <s v="chromosome"/>
    <m/>
    <s v="NC_002977.6"/>
    <n v="256945"/>
    <n v="257352"/>
    <s v="-"/>
    <s v="WP_010959634.1"/>
    <s v="WP_010959634.1"/>
    <m/>
    <x v="205"/>
    <m/>
    <m/>
    <s v="MCA_RS01330"/>
    <n v="408"/>
    <n v="135"/>
    <m/>
  </r>
  <r>
    <x v="0"/>
    <x v="0"/>
    <x v="0"/>
    <s v="Primary Assembly"/>
    <s v="chromosome"/>
    <m/>
    <s v="NC_002977.6"/>
    <n v="257349"/>
    <n v="257768"/>
    <s v="-"/>
    <m/>
    <m/>
    <m/>
    <x v="0"/>
    <m/>
    <m/>
    <s v="MCA_RS01335"/>
    <n v="420"/>
    <m/>
    <s v="old_locus_tag=MCA0271"/>
  </r>
  <r>
    <x v="1"/>
    <x v="1"/>
    <x v="0"/>
    <s v="Primary Assembly"/>
    <s v="chromosome"/>
    <m/>
    <s v="NC_002977.6"/>
    <n v="257349"/>
    <n v="257768"/>
    <s v="-"/>
    <s v="WP_010959635.1"/>
    <s v="WP_010959635.1"/>
    <m/>
    <x v="28"/>
    <m/>
    <m/>
    <s v="MCA_RS01335"/>
    <n v="420"/>
    <n v="139"/>
    <m/>
  </r>
  <r>
    <x v="0"/>
    <x v="0"/>
    <x v="0"/>
    <s v="Primary Assembly"/>
    <s v="chromosome"/>
    <m/>
    <s v="NC_002977.6"/>
    <n v="258432"/>
    <n v="261440"/>
    <s v="-"/>
    <m/>
    <m/>
    <m/>
    <x v="0"/>
    <m/>
    <m/>
    <s v="MCA_RS01340"/>
    <n v="3009"/>
    <m/>
    <s v="old_locus_tag=MCA0274"/>
  </r>
  <r>
    <x v="1"/>
    <x v="1"/>
    <x v="0"/>
    <s v="Primary Assembly"/>
    <s v="chromosome"/>
    <m/>
    <s v="NC_002977.6"/>
    <n v="258432"/>
    <n v="261440"/>
    <s v="-"/>
    <s v="WP_010959638.1"/>
    <s v="WP_010959638.1"/>
    <m/>
    <x v="206"/>
    <m/>
    <m/>
    <s v="MCA_RS01340"/>
    <n v="3009"/>
    <n v="1002"/>
    <m/>
  </r>
  <r>
    <x v="0"/>
    <x v="0"/>
    <x v="0"/>
    <s v="Primary Assembly"/>
    <s v="chromosome"/>
    <m/>
    <s v="NC_002977.6"/>
    <n v="261427"/>
    <n v="262587"/>
    <s v="-"/>
    <m/>
    <m/>
    <m/>
    <x v="0"/>
    <m/>
    <m/>
    <s v="MCA_RS01345"/>
    <n v="1161"/>
    <m/>
    <s v="old_locus_tag=MCA0275"/>
  </r>
  <r>
    <x v="1"/>
    <x v="1"/>
    <x v="0"/>
    <s v="Primary Assembly"/>
    <s v="chromosome"/>
    <m/>
    <s v="NC_002977.6"/>
    <n v="261427"/>
    <n v="262587"/>
    <s v="-"/>
    <s v="WP_010959639.1"/>
    <s v="WP_010959639.1"/>
    <m/>
    <x v="207"/>
    <m/>
    <m/>
    <s v="MCA_RS01345"/>
    <n v="1161"/>
    <n v="386"/>
    <m/>
  </r>
  <r>
    <x v="0"/>
    <x v="0"/>
    <x v="0"/>
    <s v="Primary Assembly"/>
    <s v="chromosome"/>
    <m/>
    <s v="NC_002977.6"/>
    <n v="262580"/>
    <n v="262909"/>
    <s v="-"/>
    <m/>
    <m/>
    <m/>
    <x v="0"/>
    <m/>
    <m/>
    <s v="MCA_RS01350"/>
    <n v="330"/>
    <m/>
    <s v="old_locus_tag=MCA0276"/>
  </r>
  <r>
    <x v="1"/>
    <x v="1"/>
    <x v="0"/>
    <s v="Primary Assembly"/>
    <s v="chromosome"/>
    <m/>
    <s v="NC_002977.6"/>
    <n v="262580"/>
    <n v="262909"/>
    <s v="-"/>
    <s v="WP_010959640.1"/>
    <s v="WP_010959640.1"/>
    <m/>
    <x v="208"/>
    <m/>
    <m/>
    <s v="MCA_RS01350"/>
    <n v="330"/>
    <n v="109"/>
    <m/>
  </r>
  <r>
    <x v="0"/>
    <x v="0"/>
    <x v="0"/>
    <s v="Primary Assembly"/>
    <s v="chromosome"/>
    <m/>
    <s v="NC_002977.6"/>
    <n v="263017"/>
    <n v="264441"/>
    <s v="-"/>
    <m/>
    <m/>
    <m/>
    <x v="0"/>
    <m/>
    <m/>
    <s v="MCA_RS01355"/>
    <n v="1425"/>
    <m/>
    <s v="old_locus_tag=MCA0277"/>
  </r>
  <r>
    <x v="1"/>
    <x v="1"/>
    <x v="0"/>
    <s v="Primary Assembly"/>
    <s v="chromosome"/>
    <m/>
    <s v="NC_002977.6"/>
    <n v="263017"/>
    <n v="264441"/>
    <s v="-"/>
    <s v="WP_010959641.1"/>
    <s v="WP_010959641.1"/>
    <m/>
    <x v="209"/>
    <m/>
    <m/>
    <s v="MCA_RS01355"/>
    <n v="1425"/>
    <n v="474"/>
    <m/>
  </r>
  <r>
    <x v="0"/>
    <x v="0"/>
    <x v="0"/>
    <s v="Primary Assembly"/>
    <s v="chromosome"/>
    <m/>
    <s v="NC_002977.6"/>
    <n v="264441"/>
    <n v="266813"/>
    <s v="-"/>
    <m/>
    <m/>
    <m/>
    <x v="0"/>
    <m/>
    <m/>
    <s v="MCA_RS01360"/>
    <n v="2373"/>
    <m/>
    <s v="old_locus_tag=MCA0278"/>
  </r>
  <r>
    <x v="1"/>
    <x v="1"/>
    <x v="0"/>
    <s v="Primary Assembly"/>
    <s v="chromosome"/>
    <m/>
    <s v="NC_002977.6"/>
    <n v="264441"/>
    <n v="266813"/>
    <s v="-"/>
    <s v="WP_010959642.1"/>
    <s v="WP_010959642.1"/>
    <m/>
    <x v="210"/>
    <m/>
    <m/>
    <s v="MCA_RS01360"/>
    <n v="2373"/>
    <n v="790"/>
    <m/>
  </r>
  <r>
    <x v="0"/>
    <x v="0"/>
    <x v="0"/>
    <s v="Primary Assembly"/>
    <s v="chromosome"/>
    <m/>
    <s v="NC_002977.6"/>
    <n v="266810"/>
    <n v="267061"/>
    <s v="-"/>
    <m/>
    <m/>
    <m/>
    <x v="0"/>
    <m/>
    <m/>
    <s v="MCA_RS01365"/>
    <n v="252"/>
    <m/>
    <s v="old_locus_tag=MCA0279"/>
  </r>
  <r>
    <x v="1"/>
    <x v="1"/>
    <x v="0"/>
    <s v="Primary Assembly"/>
    <s v="chromosome"/>
    <m/>
    <s v="NC_002977.6"/>
    <n v="266810"/>
    <n v="267061"/>
    <s v="-"/>
    <s v="WP_041360590.1"/>
    <s v="WP_041360590.1"/>
    <m/>
    <x v="211"/>
    <m/>
    <m/>
    <s v="MCA_RS01365"/>
    <n v="252"/>
    <n v="83"/>
    <m/>
  </r>
  <r>
    <x v="0"/>
    <x v="2"/>
    <x v="0"/>
    <s v="Primary Assembly"/>
    <s v="chromosome"/>
    <m/>
    <s v="NC_002977.6"/>
    <n v="267166"/>
    <n v="267375"/>
    <s v="+"/>
    <m/>
    <m/>
    <m/>
    <x v="0"/>
    <m/>
    <m/>
    <s v="MCA_RS01370"/>
    <n v="210"/>
    <m/>
    <s v="partial;pseudo;old_locus_tag=MCA0280"/>
  </r>
  <r>
    <x v="1"/>
    <x v="3"/>
    <x v="0"/>
    <s v="Primary Assembly"/>
    <s v="chromosome"/>
    <m/>
    <s v="NC_002977.6"/>
    <n v="267166"/>
    <n v="267375"/>
    <s v="+"/>
    <m/>
    <m/>
    <m/>
    <x v="35"/>
    <m/>
    <m/>
    <s v="MCA_RS01370"/>
    <n v="210"/>
    <m/>
    <s v="partial;pseudo"/>
  </r>
  <r>
    <x v="0"/>
    <x v="2"/>
    <x v="0"/>
    <s v="Primary Assembly"/>
    <s v="chromosome"/>
    <m/>
    <s v="NC_002977.6"/>
    <n v="267415"/>
    <n v="268619"/>
    <s v="-"/>
    <m/>
    <m/>
    <m/>
    <x v="0"/>
    <m/>
    <m/>
    <s v="MCA_RS01375"/>
    <n v="1205"/>
    <m/>
    <s v="pseudo;old_locus_tag=MCA0281"/>
  </r>
  <r>
    <x v="1"/>
    <x v="3"/>
    <x v="0"/>
    <s v="Primary Assembly"/>
    <s v="chromosome"/>
    <m/>
    <s v="NC_002977.6"/>
    <n v="267415"/>
    <n v="268619"/>
    <s v="-"/>
    <m/>
    <m/>
    <m/>
    <x v="212"/>
    <m/>
    <m/>
    <s v="MCA_RS01375"/>
    <n v="1205"/>
    <m/>
    <s v="pseudo"/>
  </r>
  <r>
    <x v="0"/>
    <x v="0"/>
    <x v="0"/>
    <s v="Primary Assembly"/>
    <s v="chromosome"/>
    <m/>
    <s v="NC_002977.6"/>
    <n v="268869"/>
    <n v="269183"/>
    <s v="-"/>
    <m/>
    <m/>
    <m/>
    <x v="0"/>
    <m/>
    <m/>
    <s v="MCA_RS01385"/>
    <n v="315"/>
    <m/>
    <s v="old_locus_tag=MCA0283"/>
  </r>
  <r>
    <x v="1"/>
    <x v="1"/>
    <x v="0"/>
    <s v="Primary Assembly"/>
    <s v="chromosome"/>
    <m/>
    <s v="NC_002977.6"/>
    <n v="268869"/>
    <n v="269183"/>
    <s v="-"/>
    <s v="WP_010959647.1"/>
    <s v="WP_010959647.1"/>
    <m/>
    <x v="213"/>
    <m/>
    <m/>
    <s v="MCA_RS01385"/>
    <n v="315"/>
    <n v="104"/>
    <m/>
  </r>
  <r>
    <x v="0"/>
    <x v="0"/>
    <x v="0"/>
    <s v="Primary Assembly"/>
    <s v="chromosome"/>
    <m/>
    <s v="NC_002977.6"/>
    <n v="269243"/>
    <n v="270799"/>
    <s v="-"/>
    <m/>
    <m/>
    <m/>
    <x v="0"/>
    <m/>
    <m/>
    <s v="MCA_RS01390"/>
    <n v="1557"/>
    <m/>
    <s v="old_locus_tag=MCA0284"/>
  </r>
  <r>
    <x v="1"/>
    <x v="1"/>
    <x v="0"/>
    <s v="Primary Assembly"/>
    <s v="chromosome"/>
    <m/>
    <s v="NC_002977.6"/>
    <n v="269243"/>
    <n v="270799"/>
    <s v="-"/>
    <s v="WP_010959648.1"/>
    <s v="WP_010959648.1"/>
    <m/>
    <x v="214"/>
    <m/>
    <m/>
    <s v="MCA_RS01390"/>
    <n v="1557"/>
    <n v="518"/>
    <m/>
  </r>
  <r>
    <x v="0"/>
    <x v="0"/>
    <x v="0"/>
    <s v="Primary Assembly"/>
    <s v="chromosome"/>
    <m/>
    <s v="NC_002977.6"/>
    <n v="270838"/>
    <n v="273285"/>
    <s v="-"/>
    <m/>
    <m/>
    <m/>
    <x v="0"/>
    <m/>
    <m/>
    <s v="MCA_RS01395"/>
    <n v="2448"/>
    <m/>
    <s v="old_locus_tag=MCA0285"/>
  </r>
  <r>
    <x v="1"/>
    <x v="1"/>
    <x v="0"/>
    <s v="Primary Assembly"/>
    <s v="chromosome"/>
    <m/>
    <s v="NC_002977.6"/>
    <n v="270838"/>
    <n v="273285"/>
    <s v="-"/>
    <s v="WP_010959649.1"/>
    <s v="WP_010959649.1"/>
    <m/>
    <x v="215"/>
    <m/>
    <m/>
    <s v="MCA_RS01395"/>
    <n v="2448"/>
    <n v="815"/>
    <m/>
  </r>
  <r>
    <x v="0"/>
    <x v="0"/>
    <x v="0"/>
    <s v="Primary Assembly"/>
    <s v="chromosome"/>
    <m/>
    <s v="NC_002977.6"/>
    <n v="273318"/>
    <n v="277352"/>
    <s v="-"/>
    <m/>
    <m/>
    <m/>
    <x v="0"/>
    <m/>
    <m/>
    <s v="MCA_RS01400"/>
    <n v="4035"/>
    <m/>
    <s v="old_locus_tag=MCA0286"/>
  </r>
  <r>
    <x v="1"/>
    <x v="1"/>
    <x v="0"/>
    <s v="Primary Assembly"/>
    <s v="chromosome"/>
    <m/>
    <s v="NC_002977.6"/>
    <n v="273318"/>
    <n v="277352"/>
    <s v="-"/>
    <s v="WP_010959650.1"/>
    <s v="WP_010959650.1"/>
    <m/>
    <x v="35"/>
    <m/>
    <m/>
    <s v="MCA_RS01400"/>
    <n v="4035"/>
    <n v="1344"/>
    <m/>
  </r>
  <r>
    <x v="0"/>
    <x v="0"/>
    <x v="0"/>
    <s v="Primary Assembly"/>
    <s v="chromosome"/>
    <m/>
    <s v="NC_002977.6"/>
    <n v="277683"/>
    <n v="279092"/>
    <s v="-"/>
    <m/>
    <m/>
    <m/>
    <x v="0"/>
    <m/>
    <m/>
    <s v="MCA_RS01405"/>
    <n v="1410"/>
    <m/>
    <s v="old_locus_tag=MCA0287"/>
  </r>
  <r>
    <x v="1"/>
    <x v="1"/>
    <x v="0"/>
    <s v="Primary Assembly"/>
    <s v="chromosome"/>
    <m/>
    <s v="NC_002977.6"/>
    <n v="277683"/>
    <n v="279092"/>
    <s v="-"/>
    <s v="WP_017364691.1"/>
    <s v="WP_017364691.1"/>
    <m/>
    <x v="164"/>
    <m/>
    <m/>
    <s v="MCA_RS01405"/>
    <n v="1410"/>
    <n v="469"/>
    <m/>
  </r>
  <r>
    <x v="0"/>
    <x v="4"/>
    <x v="0"/>
    <s v="Primary Assembly"/>
    <s v="chromosome"/>
    <m/>
    <s v="NC_002977.6"/>
    <n v="279347"/>
    <n v="279439"/>
    <s v="-"/>
    <m/>
    <m/>
    <m/>
    <x v="0"/>
    <m/>
    <m/>
    <s v="MCA_RS01410"/>
    <n v="93"/>
    <m/>
    <s v="old_locus_tag=MCA_tRNA-Ser-1"/>
  </r>
  <r>
    <x v="2"/>
    <x v="5"/>
    <x v="0"/>
    <s v="Primary Assembly"/>
    <s v="chromosome"/>
    <m/>
    <s v="NC_002977.6"/>
    <n v="279347"/>
    <n v="279439"/>
    <s v="-"/>
    <m/>
    <m/>
    <m/>
    <x v="216"/>
    <m/>
    <m/>
    <s v="MCA_RS01410"/>
    <n v="93"/>
    <m/>
    <s v="anticodon=CGA"/>
  </r>
  <r>
    <x v="0"/>
    <x v="0"/>
    <x v="0"/>
    <s v="Primary Assembly"/>
    <s v="chromosome"/>
    <m/>
    <s v="NC_002977.6"/>
    <n v="279496"/>
    <n v="280839"/>
    <s v="+"/>
    <m/>
    <m/>
    <m/>
    <x v="0"/>
    <m/>
    <m/>
    <s v="MCA_RS01415"/>
    <n v="1344"/>
    <m/>
    <s v="old_locus_tag=MCA0288"/>
  </r>
  <r>
    <x v="1"/>
    <x v="1"/>
    <x v="0"/>
    <s v="Primary Assembly"/>
    <s v="chromosome"/>
    <m/>
    <s v="NC_002977.6"/>
    <n v="279496"/>
    <n v="280839"/>
    <s v="+"/>
    <s v="WP_041360595.1"/>
    <s v="WP_041360595.1"/>
    <m/>
    <x v="143"/>
    <m/>
    <m/>
    <s v="MCA_RS01415"/>
    <n v="1344"/>
    <n v="447"/>
    <m/>
  </r>
  <r>
    <x v="0"/>
    <x v="0"/>
    <x v="0"/>
    <s v="Primary Assembly"/>
    <s v="chromosome"/>
    <m/>
    <s v="NC_002977.6"/>
    <n v="280836"/>
    <n v="281300"/>
    <s v="-"/>
    <m/>
    <m/>
    <m/>
    <x v="0"/>
    <m/>
    <m/>
    <s v="MCA_RS01420"/>
    <n v="465"/>
    <m/>
    <s v="old_locus_tag=MCA0289"/>
  </r>
  <r>
    <x v="1"/>
    <x v="1"/>
    <x v="0"/>
    <s v="Primary Assembly"/>
    <s v="chromosome"/>
    <m/>
    <s v="NC_002977.6"/>
    <n v="280836"/>
    <n v="281300"/>
    <s v="-"/>
    <s v="WP_017364689.1"/>
    <s v="WP_017364689.1"/>
    <m/>
    <x v="217"/>
    <m/>
    <m/>
    <s v="MCA_RS01420"/>
    <n v="465"/>
    <n v="154"/>
    <m/>
  </r>
  <r>
    <x v="0"/>
    <x v="0"/>
    <x v="0"/>
    <s v="Primary Assembly"/>
    <s v="chromosome"/>
    <m/>
    <s v="NC_002977.6"/>
    <n v="281291"/>
    <n v="282865"/>
    <s v="-"/>
    <m/>
    <m/>
    <m/>
    <x v="0"/>
    <m/>
    <m/>
    <s v="MCA_RS01425"/>
    <n v="1575"/>
    <m/>
    <s v="old_locus_tag=MCA0290"/>
  </r>
  <r>
    <x v="1"/>
    <x v="1"/>
    <x v="0"/>
    <s v="Primary Assembly"/>
    <s v="chromosome"/>
    <m/>
    <s v="NC_002977.6"/>
    <n v="281291"/>
    <n v="282865"/>
    <s v="-"/>
    <s v="WP_010959654.1"/>
    <s v="WP_010959654.1"/>
    <m/>
    <x v="218"/>
    <m/>
    <m/>
    <s v="MCA_RS01425"/>
    <n v="1575"/>
    <n v="524"/>
    <m/>
  </r>
  <r>
    <x v="0"/>
    <x v="0"/>
    <x v="0"/>
    <s v="Primary Assembly"/>
    <s v="chromosome"/>
    <m/>
    <s v="NC_002977.6"/>
    <n v="282887"/>
    <n v="284350"/>
    <s v="-"/>
    <m/>
    <m/>
    <m/>
    <x v="0"/>
    <m/>
    <m/>
    <s v="MCA_RS01430"/>
    <n v="1464"/>
    <m/>
    <s v="old_locus_tag=MCA0291"/>
  </r>
  <r>
    <x v="1"/>
    <x v="1"/>
    <x v="0"/>
    <s v="Primary Assembly"/>
    <s v="chromosome"/>
    <m/>
    <s v="NC_002977.6"/>
    <n v="282887"/>
    <n v="284350"/>
    <s v="-"/>
    <s v="WP_010959655.1"/>
    <s v="WP_010959655.1"/>
    <m/>
    <x v="219"/>
    <m/>
    <m/>
    <s v="MCA_RS01430"/>
    <n v="1464"/>
    <n v="487"/>
    <m/>
  </r>
  <r>
    <x v="0"/>
    <x v="0"/>
    <x v="0"/>
    <s v="Primary Assembly"/>
    <s v="chromosome"/>
    <m/>
    <s v="NC_002977.6"/>
    <n v="284463"/>
    <n v="285371"/>
    <s v="-"/>
    <m/>
    <m/>
    <m/>
    <x v="0"/>
    <m/>
    <m/>
    <s v="MCA_RS01435"/>
    <n v="909"/>
    <m/>
    <s v="old_locus_tag=MCA0292"/>
  </r>
  <r>
    <x v="1"/>
    <x v="1"/>
    <x v="0"/>
    <s v="Primary Assembly"/>
    <s v="chromosome"/>
    <m/>
    <s v="NC_002977.6"/>
    <n v="284463"/>
    <n v="285371"/>
    <s v="-"/>
    <s v="WP_010959656.1"/>
    <s v="WP_010959656.1"/>
    <m/>
    <x v="35"/>
    <m/>
    <m/>
    <s v="MCA_RS01435"/>
    <n v="909"/>
    <n v="302"/>
    <m/>
  </r>
  <r>
    <x v="0"/>
    <x v="0"/>
    <x v="0"/>
    <s v="Primary Assembly"/>
    <s v="chromosome"/>
    <m/>
    <s v="NC_002977.6"/>
    <n v="285423"/>
    <n v="287555"/>
    <s v="-"/>
    <m/>
    <m/>
    <m/>
    <x v="0"/>
    <m/>
    <m/>
    <s v="MCA_RS01440"/>
    <n v="2133"/>
    <m/>
    <s v="old_locus_tag=MCA0293"/>
  </r>
  <r>
    <x v="1"/>
    <x v="1"/>
    <x v="0"/>
    <s v="Primary Assembly"/>
    <s v="chromosome"/>
    <m/>
    <s v="NC_002977.6"/>
    <n v="285423"/>
    <n v="287555"/>
    <s v="-"/>
    <s v="WP_010959657.1"/>
    <s v="WP_010959657.1"/>
    <m/>
    <x v="220"/>
    <m/>
    <m/>
    <s v="MCA_RS01440"/>
    <n v="2133"/>
    <n v="710"/>
    <m/>
  </r>
  <r>
    <x v="0"/>
    <x v="0"/>
    <x v="0"/>
    <s v="Primary Assembly"/>
    <s v="chromosome"/>
    <m/>
    <s v="NC_002977.6"/>
    <n v="287634"/>
    <n v="287894"/>
    <s v="-"/>
    <m/>
    <m/>
    <m/>
    <x v="0"/>
    <m/>
    <m/>
    <s v="MCA_RS01445"/>
    <n v="261"/>
    <m/>
    <m/>
  </r>
  <r>
    <x v="1"/>
    <x v="1"/>
    <x v="0"/>
    <s v="Primary Assembly"/>
    <s v="chromosome"/>
    <m/>
    <s v="NC_002977.6"/>
    <n v="287634"/>
    <n v="287894"/>
    <s v="-"/>
    <s v="WP_017364685.1"/>
    <s v="WP_017364685.1"/>
    <m/>
    <x v="35"/>
    <m/>
    <m/>
    <s v="MCA_RS01445"/>
    <n v="261"/>
    <n v="86"/>
    <m/>
  </r>
  <r>
    <x v="0"/>
    <x v="0"/>
    <x v="0"/>
    <s v="Primary Assembly"/>
    <s v="chromosome"/>
    <m/>
    <s v="NC_002977.6"/>
    <n v="288174"/>
    <n v="288935"/>
    <s v="-"/>
    <m/>
    <m/>
    <m/>
    <x v="0"/>
    <m/>
    <m/>
    <s v="MCA_RS01450"/>
    <n v="762"/>
    <m/>
    <s v="old_locus_tag=MCA0295"/>
  </r>
  <r>
    <x v="1"/>
    <x v="1"/>
    <x v="0"/>
    <s v="Primary Assembly"/>
    <s v="chromosome"/>
    <m/>
    <s v="NC_002977.6"/>
    <n v="288174"/>
    <n v="288935"/>
    <s v="-"/>
    <s v="WP_010959659.1"/>
    <s v="WP_010959659.1"/>
    <m/>
    <x v="221"/>
    <m/>
    <m/>
    <s v="MCA_RS01450"/>
    <n v="762"/>
    <n v="253"/>
    <m/>
  </r>
  <r>
    <x v="0"/>
    <x v="0"/>
    <x v="0"/>
    <s v="Primary Assembly"/>
    <s v="chromosome"/>
    <m/>
    <s v="NC_002977.6"/>
    <n v="289074"/>
    <n v="291248"/>
    <s v="+"/>
    <m/>
    <m/>
    <m/>
    <x v="0"/>
    <m/>
    <m/>
    <s v="MCA_RS01455"/>
    <n v="2175"/>
    <m/>
    <s v="old_locus_tag=MCA0296"/>
  </r>
  <r>
    <x v="1"/>
    <x v="1"/>
    <x v="0"/>
    <s v="Primary Assembly"/>
    <s v="chromosome"/>
    <m/>
    <s v="NC_002977.6"/>
    <n v="289074"/>
    <n v="291248"/>
    <s v="+"/>
    <s v="WP_010959660.1"/>
    <s v="WP_010959660.1"/>
    <m/>
    <x v="222"/>
    <m/>
    <m/>
    <s v="MCA_RS01455"/>
    <n v="2175"/>
    <n v="724"/>
    <m/>
  </r>
  <r>
    <x v="0"/>
    <x v="0"/>
    <x v="0"/>
    <s v="Primary Assembly"/>
    <s v="chromosome"/>
    <m/>
    <s v="NC_002977.6"/>
    <n v="291249"/>
    <n v="292061"/>
    <s v="-"/>
    <m/>
    <m/>
    <m/>
    <x v="0"/>
    <m/>
    <m/>
    <s v="MCA_RS01460"/>
    <n v="813"/>
    <m/>
    <s v="old_locus_tag=MCA0297"/>
  </r>
  <r>
    <x v="1"/>
    <x v="1"/>
    <x v="0"/>
    <s v="Primary Assembly"/>
    <s v="chromosome"/>
    <m/>
    <s v="NC_002977.6"/>
    <n v="291249"/>
    <n v="292061"/>
    <s v="-"/>
    <s v="WP_010959661.1"/>
    <s v="WP_010959661.1"/>
    <m/>
    <x v="223"/>
    <m/>
    <m/>
    <s v="MCA_RS01460"/>
    <n v="813"/>
    <n v="270"/>
    <m/>
  </r>
  <r>
    <x v="0"/>
    <x v="0"/>
    <x v="0"/>
    <s v="Primary Assembly"/>
    <s v="chromosome"/>
    <m/>
    <s v="NC_002977.6"/>
    <n v="292103"/>
    <n v="293152"/>
    <s v="-"/>
    <m/>
    <m/>
    <m/>
    <x v="0"/>
    <m/>
    <m/>
    <s v="MCA_RS01465"/>
    <n v="1050"/>
    <m/>
    <s v="old_locus_tag=MCA0298"/>
  </r>
  <r>
    <x v="1"/>
    <x v="1"/>
    <x v="0"/>
    <s v="Primary Assembly"/>
    <s v="chromosome"/>
    <m/>
    <s v="NC_002977.6"/>
    <n v="292103"/>
    <n v="293152"/>
    <s v="-"/>
    <s v="WP_010959662.1"/>
    <s v="WP_010959662.1"/>
    <m/>
    <x v="224"/>
    <m/>
    <m/>
    <s v="MCA_RS01465"/>
    <n v="1050"/>
    <n v="349"/>
    <m/>
  </r>
  <r>
    <x v="0"/>
    <x v="0"/>
    <x v="0"/>
    <s v="Primary Assembly"/>
    <s v="chromosome"/>
    <m/>
    <s v="NC_002977.6"/>
    <n v="293402"/>
    <n v="295261"/>
    <s v="+"/>
    <m/>
    <m/>
    <m/>
    <x v="0"/>
    <m/>
    <m/>
    <s v="MCA_RS01470"/>
    <n v="1860"/>
    <m/>
    <s v="old_locus_tag=MCA0299"/>
  </r>
  <r>
    <x v="1"/>
    <x v="1"/>
    <x v="0"/>
    <s v="Primary Assembly"/>
    <s v="chromosome"/>
    <m/>
    <s v="NC_002977.6"/>
    <n v="293402"/>
    <n v="295261"/>
    <s v="+"/>
    <s v="WP_010959663.1"/>
    <s v="WP_010959663.1"/>
    <m/>
    <x v="225"/>
    <m/>
    <m/>
    <s v="MCA_RS01470"/>
    <n v="1860"/>
    <n v="619"/>
    <m/>
  </r>
  <r>
    <x v="0"/>
    <x v="0"/>
    <x v="0"/>
    <s v="Primary Assembly"/>
    <s v="chromosome"/>
    <m/>
    <s v="NC_002977.6"/>
    <n v="295433"/>
    <n v="296287"/>
    <s v="+"/>
    <m/>
    <m/>
    <m/>
    <x v="0"/>
    <m/>
    <m/>
    <s v="MCA_RS01475"/>
    <n v="855"/>
    <m/>
    <s v="old_locus_tag=MCA0300"/>
  </r>
  <r>
    <x v="1"/>
    <x v="1"/>
    <x v="0"/>
    <s v="Primary Assembly"/>
    <s v="chromosome"/>
    <m/>
    <s v="NC_002977.6"/>
    <n v="295433"/>
    <n v="296287"/>
    <s v="+"/>
    <s v="WP_010959664.1"/>
    <s v="WP_010959664.1"/>
    <m/>
    <x v="226"/>
    <m/>
    <m/>
    <s v="MCA_RS01475"/>
    <n v="855"/>
    <n v="284"/>
    <m/>
  </r>
  <r>
    <x v="0"/>
    <x v="0"/>
    <x v="0"/>
    <s v="Primary Assembly"/>
    <s v="chromosome"/>
    <m/>
    <s v="NC_002977.6"/>
    <n v="296343"/>
    <n v="297833"/>
    <s v="-"/>
    <m/>
    <m/>
    <m/>
    <x v="0"/>
    <m/>
    <m/>
    <s v="MCA_RS01480"/>
    <n v="1491"/>
    <m/>
    <s v="old_locus_tag=MCA0301"/>
  </r>
  <r>
    <x v="1"/>
    <x v="1"/>
    <x v="0"/>
    <s v="Primary Assembly"/>
    <s v="chromosome"/>
    <m/>
    <s v="NC_002977.6"/>
    <n v="296343"/>
    <n v="297833"/>
    <s v="-"/>
    <s v="WP_010959665.1"/>
    <s v="WP_010959665.1"/>
    <m/>
    <x v="227"/>
    <m/>
    <m/>
    <s v="MCA_RS01480"/>
    <n v="1491"/>
    <n v="496"/>
    <m/>
  </r>
  <r>
    <x v="0"/>
    <x v="0"/>
    <x v="0"/>
    <s v="Primary Assembly"/>
    <s v="chromosome"/>
    <m/>
    <s v="NC_002977.6"/>
    <n v="297838"/>
    <n v="298881"/>
    <s v="-"/>
    <m/>
    <m/>
    <m/>
    <x v="0"/>
    <m/>
    <m/>
    <s v="MCA_RS01485"/>
    <n v="1044"/>
    <m/>
    <m/>
  </r>
  <r>
    <x v="1"/>
    <x v="1"/>
    <x v="0"/>
    <s v="Primary Assembly"/>
    <s v="chromosome"/>
    <m/>
    <s v="NC_002977.6"/>
    <n v="297838"/>
    <n v="298881"/>
    <s v="-"/>
    <s v="WP_041360602.1"/>
    <s v="WP_041360602.1"/>
    <m/>
    <x v="228"/>
    <m/>
    <m/>
    <s v="MCA_RS01485"/>
    <n v="1044"/>
    <n v="347"/>
    <m/>
  </r>
  <r>
    <x v="0"/>
    <x v="0"/>
    <x v="0"/>
    <s v="Primary Assembly"/>
    <s v="chromosome"/>
    <m/>
    <s v="NC_002977.6"/>
    <n v="299025"/>
    <n v="299537"/>
    <s v="-"/>
    <m/>
    <m/>
    <m/>
    <x v="0"/>
    <m/>
    <m/>
    <s v="MCA_RS01490"/>
    <n v="513"/>
    <m/>
    <m/>
  </r>
  <r>
    <x v="1"/>
    <x v="1"/>
    <x v="0"/>
    <s v="Primary Assembly"/>
    <s v="chromosome"/>
    <m/>
    <s v="NC_002977.6"/>
    <n v="299025"/>
    <n v="299537"/>
    <s v="-"/>
    <s v="WP_010959667.1"/>
    <s v="WP_010959667.1"/>
    <m/>
    <x v="229"/>
    <m/>
    <m/>
    <s v="MCA_RS01490"/>
    <n v="513"/>
    <n v="170"/>
    <m/>
  </r>
  <r>
    <x v="0"/>
    <x v="0"/>
    <x v="0"/>
    <s v="Primary Assembly"/>
    <s v="chromosome"/>
    <m/>
    <s v="NC_002977.6"/>
    <n v="299534"/>
    <n v="301957"/>
    <s v="-"/>
    <m/>
    <m/>
    <m/>
    <x v="0"/>
    <m/>
    <m/>
    <s v="MCA_RS01495"/>
    <n v="2424"/>
    <m/>
    <s v="old_locus_tag=MCA0304"/>
  </r>
  <r>
    <x v="1"/>
    <x v="1"/>
    <x v="0"/>
    <s v="Primary Assembly"/>
    <s v="chromosome"/>
    <m/>
    <s v="NC_002977.6"/>
    <n v="299534"/>
    <n v="301957"/>
    <s v="-"/>
    <s v="WP_041360605.1"/>
    <s v="WP_041360605.1"/>
    <m/>
    <x v="230"/>
    <m/>
    <m/>
    <s v="MCA_RS01495"/>
    <n v="2424"/>
    <n v="807"/>
    <m/>
  </r>
  <r>
    <x v="0"/>
    <x v="0"/>
    <x v="0"/>
    <s v="Primary Assembly"/>
    <s v="chromosome"/>
    <m/>
    <s v="NC_002977.6"/>
    <n v="301941"/>
    <n v="302672"/>
    <s v="-"/>
    <m/>
    <m/>
    <m/>
    <x v="0"/>
    <m/>
    <m/>
    <s v="MCA_RS01500"/>
    <n v="732"/>
    <m/>
    <s v="old_locus_tag=MCA0305"/>
  </r>
  <r>
    <x v="1"/>
    <x v="1"/>
    <x v="0"/>
    <s v="Primary Assembly"/>
    <s v="chromosome"/>
    <m/>
    <s v="NC_002977.6"/>
    <n v="301941"/>
    <n v="302672"/>
    <s v="-"/>
    <s v="WP_010959669.1"/>
    <s v="WP_010959669.1"/>
    <m/>
    <x v="231"/>
    <m/>
    <m/>
    <s v="MCA_RS01500"/>
    <n v="732"/>
    <n v="243"/>
    <m/>
  </r>
  <r>
    <x v="0"/>
    <x v="0"/>
    <x v="0"/>
    <s v="Primary Assembly"/>
    <s v="chromosome"/>
    <m/>
    <s v="NC_002977.6"/>
    <n v="302701"/>
    <n v="303246"/>
    <s v="-"/>
    <m/>
    <m/>
    <m/>
    <x v="0"/>
    <m/>
    <m/>
    <s v="MCA_RS01505"/>
    <n v="546"/>
    <m/>
    <s v="old_locus_tag=MCA0306"/>
  </r>
  <r>
    <x v="1"/>
    <x v="1"/>
    <x v="0"/>
    <s v="Primary Assembly"/>
    <s v="chromosome"/>
    <m/>
    <s v="NC_002977.6"/>
    <n v="302701"/>
    <n v="303246"/>
    <s v="-"/>
    <s v="WP_010959670.1"/>
    <s v="WP_010959670.1"/>
    <m/>
    <x v="229"/>
    <m/>
    <m/>
    <s v="MCA_RS01505"/>
    <n v="546"/>
    <n v="181"/>
    <m/>
  </r>
  <r>
    <x v="0"/>
    <x v="0"/>
    <x v="0"/>
    <s v="Primary Assembly"/>
    <s v="chromosome"/>
    <m/>
    <s v="NC_002977.6"/>
    <n v="303488"/>
    <n v="304588"/>
    <s v="+"/>
    <m/>
    <m/>
    <m/>
    <x v="0"/>
    <m/>
    <m/>
    <s v="MCA_RS01510"/>
    <n v="1101"/>
    <m/>
    <s v="old_locus_tag=MCA0307"/>
  </r>
  <r>
    <x v="1"/>
    <x v="1"/>
    <x v="0"/>
    <s v="Primary Assembly"/>
    <s v="chromosome"/>
    <m/>
    <s v="NC_002977.6"/>
    <n v="303488"/>
    <n v="304588"/>
    <s v="+"/>
    <s v="WP_010959422.1"/>
    <s v="WP_010959422.1"/>
    <m/>
    <x v="49"/>
    <m/>
    <m/>
    <s v="MCA_RS01510"/>
    <n v="1101"/>
    <n v="366"/>
    <m/>
  </r>
  <r>
    <x v="0"/>
    <x v="0"/>
    <x v="0"/>
    <s v="Primary Assembly"/>
    <s v="chromosome"/>
    <m/>
    <s v="NC_002977.6"/>
    <n v="304941"/>
    <n v="305213"/>
    <s v="+"/>
    <m/>
    <m/>
    <m/>
    <x v="0"/>
    <m/>
    <m/>
    <s v="MCA_RS01515"/>
    <n v="273"/>
    <m/>
    <m/>
  </r>
  <r>
    <x v="1"/>
    <x v="1"/>
    <x v="0"/>
    <s v="Primary Assembly"/>
    <s v="chromosome"/>
    <m/>
    <s v="NC_002977.6"/>
    <n v="304941"/>
    <n v="305213"/>
    <s v="+"/>
    <s v="WP_041360608.1"/>
    <s v="WP_041360608.1"/>
    <m/>
    <x v="35"/>
    <m/>
    <m/>
    <s v="MCA_RS01515"/>
    <n v="273"/>
    <n v="90"/>
    <m/>
  </r>
  <r>
    <x v="0"/>
    <x v="0"/>
    <x v="0"/>
    <s v="Primary Assembly"/>
    <s v="chromosome"/>
    <m/>
    <s v="NC_002977.6"/>
    <n v="305275"/>
    <n v="305991"/>
    <s v="+"/>
    <m/>
    <m/>
    <m/>
    <x v="0"/>
    <m/>
    <m/>
    <s v="MCA_RS01520"/>
    <n v="717"/>
    <m/>
    <s v="old_locus_tag=MCA0309"/>
  </r>
  <r>
    <x v="1"/>
    <x v="1"/>
    <x v="0"/>
    <s v="Primary Assembly"/>
    <s v="chromosome"/>
    <m/>
    <s v="NC_002977.6"/>
    <n v="305275"/>
    <n v="305991"/>
    <s v="+"/>
    <s v="WP_010959671.1"/>
    <s v="WP_010959671.1"/>
    <m/>
    <x v="232"/>
    <m/>
    <m/>
    <s v="MCA_RS01520"/>
    <n v="717"/>
    <n v="238"/>
    <m/>
  </r>
  <r>
    <x v="0"/>
    <x v="0"/>
    <x v="0"/>
    <s v="Primary Assembly"/>
    <s v="chromosome"/>
    <m/>
    <s v="NC_002977.6"/>
    <n v="305998"/>
    <n v="306705"/>
    <s v="-"/>
    <m/>
    <m/>
    <m/>
    <x v="0"/>
    <m/>
    <m/>
    <s v="MCA_RS01525"/>
    <n v="708"/>
    <m/>
    <s v="old_locus_tag=MCA0310"/>
  </r>
  <r>
    <x v="1"/>
    <x v="1"/>
    <x v="0"/>
    <s v="Primary Assembly"/>
    <s v="chromosome"/>
    <m/>
    <s v="NC_002977.6"/>
    <n v="305998"/>
    <n v="306705"/>
    <s v="-"/>
    <s v="WP_010959672.1"/>
    <s v="WP_010959672.1"/>
    <m/>
    <x v="233"/>
    <m/>
    <m/>
    <s v="MCA_RS01525"/>
    <n v="708"/>
    <n v="235"/>
    <m/>
  </r>
  <r>
    <x v="0"/>
    <x v="0"/>
    <x v="0"/>
    <s v="Primary Assembly"/>
    <s v="chromosome"/>
    <m/>
    <s v="NC_002977.6"/>
    <n v="306856"/>
    <n v="307128"/>
    <s v="-"/>
    <m/>
    <m/>
    <m/>
    <x v="0"/>
    <m/>
    <m/>
    <s v="MCA_RS01530"/>
    <n v="273"/>
    <m/>
    <s v="old_locus_tag=MCA0311"/>
  </r>
  <r>
    <x v="1"/>
    <x v="1"/>
    <x v="0"/>
    <s v="Primary Assembly"/>
    <s v="chromosome"/>
    <m/>
    <s v="NC_002977.6"/>
    <n v="306856"/>
    <n v="307128"/>
    <s v="-"/>
    <s v="WP_010959673.1"/>
    <s v="WP_010959673.1"/>
    <m/>
    <x v="234"/>
    <m/>
    <m/>
    <s v="MCA_RS01530"/>
    <n v="273"/>
    <n v="90"/>
    <m/>
  </r>
  <r>
    <x v="0"/>
    <x v="0"/>
    <x v="0"/>
    <s v="Primary Assembly"/>
    <s v="chromosome"/>
    <m/>
    <s v="NC_002977.6"/>
    <n v="307286"/>
    <n v="307984"/>
    <s v="+"/>
    <m/>
    <m/>
    <m/>
    <x v="0"/>
    <m/>
    <m/>
    <s v="MCA_RS01535"/>
    <n v="699"/>
    <m/>
    <s v="old_locus_tag=MCA0312"/>
  </r>
  <r>
    <x v="1"/>
    <x v="1"/>
    <x v="0"/>
    <s v="Primary Assembly"/>
    <s v="chromosome"/>
    <m/>
    <s v="NC_002977.6"/>
    <n v="307286"/>
    <n v="307984"/>
    <s v="+"/>
    <s v="WP_010959674.1"/>
    <s v="WP_010959674.1"/>
    <m/>
    <x v="235"/>
    <m/>
    <m/>
    <s v="MCA_RS01535"/>
    <n v="699"/>
    <n v="232"/>
    <m/>
  </r>
  <r>
    <x v="0"/>
    <x v="0"/>
    <x v="0"/>
    <s v="Primary Assembly"/>
    <s v="chromosome"/>
    <m/>
    <s v="NC_002977.6"/>
    <n v="308027"/>
    <n v="309016"/>
    <s v="+"/>
    <m/>
    <m/>
    <m/>
    <x v="0"/>
    <m/>
    <m/>
    <s v="MCA_RS01540"/>
    <n v="990"/>
    <m/>
    <s v="old_locus_tag=MCA0313"/>
  </r>
  <r>
    <x v="1"/>
    <x v="1"/>
    <x v="0"/>
    <s v="Primary Assembly"/>
    <s v="chromosome"/>
    <m/>
    <s v="NC_002977.6"/>
    <n v="308027"/>
    <n v="309016"/>
    <s v="+"/>
    <s v="WP_010959675.1"/>
    <s v="WP_010959675.1"/>
    <m/>
    <x v="236"/>
    <m/>
    <m/>
    <s v="MCA_RS01540"/>
    <n v="990"/>
    <n v="329"/>
    <m/>
  </r>
  <r>
    <x v="0"/>
    <x v="0"/>
    <x v="0"/>
    <s v="Primary Assembly"/>
    <s v="chromosome"/>
    <m/>
    <s v="NC_002977.6"/>
    <n v="309013"/>
    <n v="309975"/>
    <s v="+"/>
    <m/>
    <m/>
    <m/>
    <x v="0"/>
    <m/>
    <m/>
    <s v="MCA_RS01545"/>
    <n v="963"/>
    <m/>
    <s v="old_locus_tag=MCA0314"/>
  </r>
  <r>
    <x v="1"/>
    <x v="1"/>
    <x v="0"/>
    <s v="Primary Assembly"/>
    <s v="chromosome"/>
    <m/>
    <s v="NC_002977.6"/>
    <n v="309013"/>
    <n v="309975"/>
    <s v="+"/>
    <s v="WP_010959676.1"/>
    <s v="WP_010959676.1"/>
    <m/>
    <x v="237"/>
    <m/>
    <m/>
    <s v="MCA_RS01545"/>
    <n v="963"/>
    <n v="320"/>
    <m/>
  </r>
  <r>
    <x v="0"/>
    <x v="0"/>
    <x v="0"/>
    <s v="Primary Assembly"/>
    <s v="chromosome"/>
    <m/>
    <s v="NC_002977.6"/>
    <n v="310065"/>
    <n v="310457"/>
    <s v="-"/>
    <m/>
    <m/>
    <m/>
    <x v="0"/>
    <m/>
    <m/>
    <s v="MCA_RS01550"/>
    <n v="393"/>
    <m/>
    <s v="old_locus_tag=MCA0315"/>
  </r>
  <r>
    <x v="1"/>
    <x v="1"/>
    <x v="0"/>
    <s v="Primary Assembly"/>
    <s v="chromosome"/>
    <m/>
    <s v="NC_002977.6"/>
    <n v="310065"/>
    <n v="310457"/>
    <s v="-"/>
    <s v="WP_010959677.1"/>
    <s v="WP_010959677.1"/>
    <m/>
    <x v="35"/>
    <m/>
    <m/>
    <s v="MCA_RS01550"/>
    <n v="393"/>
    <n v="130"/>
    <m/>
  </r>
  <r>
    <x v="0"/>
    <x v="0"/>
    <x v="0"/>
    <s v="Primary Assembly"/>
    <s v="chromosome"/>
    <m/>
    <s v="NC_002977.6"/>
    <n v="310598"/>
    <n v="311194"/>
    <s v="+"/>
    <m/>
    <m/>
    <m/>
    <x v="0"/>
    <m/>
    <m/>
    <s v="MCA_RS01555"/>
    <n v="597"/>
    <m/>
    <s v="old_locus_tag=MCA0316"/>
  </r>
  <r>
    <x v="1"/>
    <x v="1"/>
    <x v="0"/>
    <s v="Primary Assembly"/>
    <s v="chromosome"/>
    <m/>
    <s v="NC_002977.6"/>
    <n v="310598"/>
    <n v="311194"/>
    <s v="+"/>
    <s v="WP_041360612.1"/>
    <s v="WP_041360612.1"/>
    <m/>
    <x v="238"/>
    <m/>
    <m/>
    <s v="MCA_RS01555"/>
    <n v="597"/>
    <n v="198"/>
    <m/>
  </r>
  <r>
    <x v="0"/>
    <x v="0"/>
    <x v="0"/>
    <s v="Primary Assembly"/>
    <s v="chromosome"/>
    <m/>
    <s v="NC_002977.6"/>
    <n v="311255"/>
    <n v="312634"/>
    <s v="+"/>
    <m/>
    <m/>
    <m/>
    <x v="0"/>
    <m/>
    <m/>
    <s v="MCA_RS01560"/>
    <n v="1380"/>
    <m/>
    <s v="old_locus_tag=MCA0317"/>
  </r>
  <r>
    <x v="1"/>
    <x v="1"/>
    <x v="0"/>
    <s v="Primary Assembly"/>
    <s v="chromosome"/>
    <m/>
    <s v="NC_002977.6"/>
    <n v="311255"/>
    <n v="312634"/>
    <s v="+"/>
    <s v="WP_010959679.1"/>
    <s v="WP_010959679.1"/>
    <m/>
    <x v="239"/>
    <m/>
    <m/>
    <s v="MCA_RS01560"/>
    <n v="1380"/>
    <n v="459"/>
    <m/>
  </r>
  <r>
    <x v="0"/>
    <x v="0"/>
    <x v="0"/>
    <s v="Primary Assembly"/>
    <s v="chromosome"/>
    <m/>
    <s v="NC_002977.6"/>
    <n v="312660"/>
    <n v="314540"/>
    <s v="+"/>
    <m/>
    <m/>
    <m/>
    <x v="0"/>
    <m/>
    <m/>
    <s v="MCA_RS01565"/>
    <n v="1881"/>
    <m/>
    <s v="old_locus_tag=MCA0318"/>
  </r>
  <r>
    <x v="1"/>
    <x v="1"/>
    <x v="0"/>
    <s v="Primary Assembly"/>
    <s v="chromosome"/>
    <m/>
    <s v="NC_002977.6"/>
    <n v="312660"/>
    <n v="314540"/>
    <s v="+"/>
    <s v="WP_010959680.1"/>
    <s v="WP_010959680.1"/>
    <m/>
    <x v="240"/>
    <m/>
    <m/>
    <s v="MCA_RS01565"/>
    <n v="1881"/>
    <n v="626"/>
    <m/>
  </r>
  <r>
    <x v="0"/>
    <x v="0"/>
    <x v="0"/>
    <s v="Primary Assembly"/>
    <s v="chromosome"/>
    <m/>
    <s v="NC_002977.6"/>
    <n v="314599"/>
    <n v="314805"/>
    <s v="+"/>
    <m/>
    <m/>
    <m/>
    <x v="0"/>
    <m/>
    <m/>
    <s v="MCA_RS01570"/>
    <n v="207"/>
    <m/>
    <m/>
  </r>
  <r>
    <x v="1"/>
    <x v="1"/>
    <x v="0"/>
    <s v="Primary Assembly"/>
    <s v="chromosome"/>
    <m/>
    <s v="NC_002977.6"/>
    <n v="314599"/>
    <n v="314805"/>
    <s v="+"/>
    <s v="WP_041360619.1"/>
    <s v="WP_041360619.1"/>
    <m/>
    <x v="35"/>
    <m/>
    <m/>
    <s v="MCA_RS01570"/>
    <n v="207"/>
    <n v="68"/>
    <m/>
  </r>
  <r>
    <x v="0"/>
    <x v="0"/>
    <x v="0"/>
    <s v="Primary Assembly"/>
    <s v="chromosome"/>
    <m/>
    <s v="NC_002977.6"/>
    <n v="314929"/>
    <n v="316158"/>
    <s v="-"/>
    <m/>
    <m/>
    <m/>
    <x v="0"/>
    <m/>
    <m/>
    <s v="MCA_RS01575"/>
    <n v="1230"/>
    <m/>
    <s v="old_locus_tag=MCA0320"/>
  </r>
  <r>
    <x v="1"/>
    <x v="1"/>
    <x v="0"/>
    <s v="Primary Assembly"/>
    <s v="chromosome"/>
    <m/>
    <s v="NC_002977.6"/>
    <n v="314929"/>
    <n v="316158"/>
    <s v="-"/>
    <s v="WP_010959681.1"/>
    <s v="WP_010959681.1"/>
    <m/>
    <x v="241"/>
    <m/>
    <m/>
    <s v="MCA_RS01575"/>
    <n v="1230"/>
    <n v="409"/>
    <m/>
  </r>
  <r>
    <x v="0"/>
    <x v="0"/>
    <x v="0"/>
    <s v="Primary Assembly"/>
    <s v="chromosome"/>
    <m/>
    <s v="NC_002977.6"/>
    <n v="316142"/>
    <n v="316915"/>
    <s v="-"/>
    <m/>
    <m/>
    <m/>
    <x v="0"/>
    <m/>
    <m/>
    <s v="MCA_RS01580"/>
    <n v="774"/>
    <m/>
    <s v="old_locus_tag=MCA0321"/>
  </r>
  <r>
    <x v="1"/>
    <x v="1"/>
    <x v="0"/>
    <s v="Primary Assembly"/>
    <s v="chromosome"/>
    <m/>
    <s v="NC_002977.6"/>
    <n v="316142"/>
    <n v="316915"/>
    <s v="-"/>
    <s v="WP_010959682.1"/>
    <s v="WP_010959682.1"/>
    <m/>
    <x v="242"/>
    <m/>
    <m/>
    <s v="MCA_RS01580"/>
    <n v="774"/>
    <n v="257"/>
    <m/>
  </r>
  <r>
    <x v="0"/>
    <x v="0"/>
    <x v="0"/>
    <s v="Primary Assembly"/>
    <s v="chromosome"/>
    <m/>
    <s v="NC_002977.6"/>
    <n v="317030"/>
    <n v="317233"/>
    <s v="+"/>
    <m/>
    <m/>
    <m/>
    <x v="0"/>
    <m/>
    <m/>
    <s v="MCA_RS01585"/>
    <n v="204"/>
    <m/>
    <s v="old_locus_tag=MCA0322"/>
  </r>
  <r>
    <x v="1"/>
    <x v="1"/>
    <x v="0"/>
    <s v="Primary Assembly"/>
    <s v="chromosome"/>
    <m/>
    <s v="NC_002977.6"/>
    <n v="317030"/>
    <n v="317233"/>
    <s v="+"/>
    <s v="WP_010959683.1"/>
    <s v="WP_010959683.1"/>
    <m/>
    <x v="243"/>
    <m/>
    <m/>
    <s v="MCA_RS01585"/>
    <n v="204"/>
    <n v="67"/>
    <m/>
  </r>
  <r>
    <x v="0"/>
    <x v="0"/>
    <x v="0"/>
    <s v="Primary Assembly"/>
    <s v="chromosome"/>
    <m/>
    <s v="NC_002977.6"/>
    <n v="317269"/>
    <n v="317826"/>
    <s v="-"/>
    <m/>
    <m/>
    <m/>
    <x v="0"/>
    <m/>
    <m/>
    <s v="MCA_RS01590"/>
    <n v="558"/>
    <m/>
    <s v="old_locus_tag=MCA0323"/>
  </r>
  <r>
    <x v="1"/>
    <x v="1"/>
    <x v="0"/>
    <s v="Primary Assembly"/>
    <s v="chromosome"/>
    <m/>
    <s v="NC_002977.6"/>
    <n v="317269"/>
    <n v="317826"/>
    <s v="-"/>
    <s v="WP_050738156.1"/>
    <s v="WP_050738156.1"/>
    <m/>
    <x v="35"/>
    <m/>
    <m/>
    <s v="MCA_RS01590"/>
    <n v="558"/>
    <n v="185"/>
    <m/>
  </r>
  <r>
    <x v="0"/>
    <x v="0"/>
    <x v="0"/>
    <s v="Primary Assembly"/>
    <s v="chromosome"/>
    <m/>
    <s v="NC_002977.6"/>
    <n v="317896"/>
    <n v="320388"/>
    <s v="-"/>
    <m/>
    <m/>
    <m/>
    <x v="0"/>
    <m/>
    <m/>
    <s v="MCA_RS01595"/>
    <n v="2493"/>
    <m/>
    <s v="old_locus_tag=MCA0324"/>
  </r>
  <r>
    <x v="1"/>
    <x v="1"/>
    <x v="0"/>
    <s v="Primary Assembly"/>
    <s v="chromosome"/>
    <m/>
    <s v="NC_002977.6"/>
    <n v="317896"/>
    <n v="320388"/>
    <s v="-"/>
    <s v="WP_010959685.1"/>
    <s v="WP_010959685.1"/>
    <m/>
    <x v="244"/>
    <m/>
    <m/>
    <s v="MCA_RS01595"/>
    <n v="2493"/>
    <n v="830"/>
    <m/>
  </r>
  <r>
    <x v="0"/>
    <x v="0"/>
    <x v="0"/>
    <s v="Primary Assembly"/>
    <s v="chromosome"/>
    <m/>
    <s v="NC_002977.6"/>
    <n v="320665"/>
    <n v="321726"/>
    <s v="+"/>
    <m/>
    <m/>
    <m/>
    <x v="0"/>
    <m/>
    <m/>
    <s v="MCA_RS01600"/>
    <n v="1062"/>
    <m/>
    <s v="old_locus_tag=MCA0325"/>
  </r>
  <r>
    <x v="1"/>
    <x v="1"/>
    <x v="0"/>
    <s v="Primary Assembly"/>
    <s v="chromosome"/>
    <m/>
    <s v="NC_002977.6"/>
    <n v="320665"/>
    <n v="321726"/>
    <s v="+"/>
    <s v="WP_017365267.1"/>
    <s v="WP_017365267.1"/>
    <m/>
    <x v="245"/>
    <m/>
    <m/>
    <s v="MCA_RS01600"/>
    <n v="1062"/>
    <n v="353"/>
    <m/>
  </r>
  <r>
    <x v="0"/>
    <x v="0"/>
    <x v="0"/>
    <s v="Primary Assembly"/>
    <s v="chromosome"/>
    <m/>
    <s v="NC_002977.6"/>
    <n v="321726"/>
    <n v="322331"/>
    <s v="+"/>
    <m/>
    <m/>
    <m/>
    <x v="0"/>
    <m/>
    <m/>
    <s v="MCA_RS01605"/>
    <n v="606"/>
    <m/>
    <s v="old_locus_tag=MCA0326"/>
  </r>
  <r>
    <x v="1"/>
    <x v="1"/>
    <x v="0"/>
    <s v="Primary Assembly"/>
    <s v="chromosome"/>
    <m/>
    <s v="NC_002977.6"/>
    <n v="321726"/>
    <n v="322331"/>
    <s v="+"/>
    <s v="WP_017365266.1"/>
    <s v="WP_017365266.1"/>
    <m/>
    <x v="35"/>
    <m/>
    <m/>
    <s v="MCA_RS01605"/>
    <n v="606"/>
    <n v="201"/>
    <m/>
  </r>
  <r>
    <x v="0"/>
    <x v="0"/>
    <x v="0"/>
    <s v="Primary Assembly"/>
    <s v="chromosome"/>
    <m/>
    <s v="NC_002977.6"/>
    <n v="322328"/>
    <n v="322966"/>
    <s v="+"/>
    <m/>
    <m/>
    <m/>
    <x v="0"/>
    <m/>
    <m/>
    <s v="MCA_RS01610"/>
    <n v="639"/>
    <m/>
    <s v="old_locus_tag=MCA0327"/>
  </r>
  <r>
    <x v="1"/>
    <x v="1"/>
    <x v="0"/>
    <s v="Primary Assembly"/>
    <s v="chromosome"/>
    <m/>
    <s v="NC_002977.6"/>
    <n v="322328"/>
    <n v="322966"/>
    <s v="+"/>
    <s v="WP_010959688.1"/>
    <s v="WP_010959688.1"/>
    <m/>
    <x v="246"/>
    <m/>
    <m/>
    <s v="MCA_RS01610"/>
    <n v="639"/>
    <n v="212"/>
    <m/>
  </r>
  <r>
    <x v="0"/>
    <x v="0"/>
    <x v="0"/>
    <s v="Primary Assembly"/>
    <s v="chromosome"/>
    <m/>
    <s v="NC_002977.6"/>
    <n v="322966"/>
    <n v="323508"/>
    <s v="+"/>
    <m/>
    <m/>
    <m/>
    <x v="0"/>
    <m/>
    <m/>
    <s v="MCA_RS01615"/>
    <n v="543"/>
    <m/>
    <s v="old_locus_tag=MCA0328"/>
  </r>
  <r>
    <x v="1"/>
    <x v="1"/>
    <x v="0"/>
    <s v="Primary Assembly"/>
    <s v="chromosome"/>
    <m/>
    <s v="NC_002977.6"/>
    <n v="322966"/>
    <n v="323508"/>
    <s v="+"/>
    <s v="WP_010959689.1"/>
    <s v="WP_010959689.1"/>
    <m/>
    <x v="247"/>
    <m/>
    <m/>
    <s v="MCA_RS01615"/>
    <n v="543"/>
    <n v="180"/>
    <m/>
  </r>
  <r>
    <x v="0"/>
    <x v="0"/>
    <x v="0"/>
    <s v="Primary Assembly"/>
    <s v="chromosome"/>
    <m/>
    <s v="NC_002977.6"/>
    <n v="323495"/>
    <n v="325684"/>
    <s v="+"/>
    <m/>
    <m/>
    <m/>
    <x v="0"/>
    <m/>
    <m/>
    <s v="MCA_RS01620"/>
    <n v="2190"/>
    <m/>
    <s v="old_locus_tag=MCA0329"/>
  </r>
  <r>
    <x v="1"/>
    <x v="1"/>
    <x v="0"/>
    <s v="Primary Assembly"/>
    <s v="chromosome"/>
    <m/>
    <s v="NC_002977.6"/>
    <n v="323495"/>
    <n v="325684"/>
    <s v="+"/>
    <s v="WP_010959690.1"/>
    <s v="WP_010959690.1"/>
    <m/>
    <x v="248"/>
    <m/>
    <m/>
    <s v="MCA_RS01620"/>
    <n v="2190"/>
    <n v="729"/>
    <m/>
  </r>
  <r>
    <x v="0"/>
    <x v="0"/>
    <x v="0"/>
    <s v="Primary Assembly"/>
    <s v="chromosome"/>
    <m/>
    <s v="NC_002977.6"/>
    <n v="325746"/>
    <n v="326285"/>
    <s v="+"/>
    <m/>
    <m/>
    <m/>
    <x v="0"/>
    <m/>
    <m/>
    <s v="MCA_RS01625"/>
    <n v="540"/>
    <m/>
    <s v="old_locus_tag=MCA0330"/>
  </r>
  <r>
    <x v="1"/>
    <x v="1"/>
    <x v="0"/>
    <s v="Primary Assembly"/>
    <s v="chromosome"/>
    <m/>
    <s v="NC_002977.6"/>
    <n v="325746"/>
    <n v="326285"/>
    <s v="+"/>
    <s v="WP_010959691.1"/>
    <s v="WP_010959691.1"/>
    <m/>
    <x v="249"/>
    <m/>
    <m/>
    <s v="MCA_RS01625"/>
    <n v="540"/>
    <n v="179"/>
    <m/>
  </r>
  <r>
    <x v="0"/>
    <x v="0"/>
    <x v="0"/>
    <s v="Primary Assembly"/>
    <s v="chromosome"/>
    <m/>
    <s v="NC_002977.6"/>
    <n v="326282"/>
    <n v="327361"/>
    <s v="+"/>
    <m/>
    <m/>
    <m/>
    <x v="0"/>
    <m/>
    <m/>
    <s v="MCA_RS01630"/>
    <n v="1080"/>
    <m/>
    <s v="old_locus_tag=MCA0331"/>
  </r>
  <r>
    <x v="1"/>
    <x v="1"/>
    <x v="0"/>
    <s v="Primary Assembly"/>
    <s v="chromosome"/>
    <m/>
    <s v="NC_002977.6"/>
    <n v="326282"/>
    <n v="327361"/>
    <s v="+"/>
    <s v="WP_010959692.1"/>
    <s v="WP_010959692.1"/>
    <m/>
    <x v="250"/>
    <m/>
    <m/>
    <s v="MCA_RS01630"/>
    <n v="1080"/>
    <n v="359"/>
    <m/>
  </r>
  <r>
    <x v="0"/>
    <x v="0"/>
    <x v="0"/>
    <s v="Primary Assembly"/>
    <s v="chromosome"/>
    <m/>
    <s v="NC_002977.6"/>
    <n v="327389"/>
    <n v="328441"/>
    <s v="+"/>
    <m/>
    <m/>
    <m/>
    <x v="0"/>
    <m/>
    <m/>
    <s v="MCA_RS01635"/>
    <n v="1053"/>
    <m/>
    <s v="old_locus_tag=MCA0332"/>
  </r>
  <r>
    <x v="1"/>
    <x v="1"/>
    <x v="0"/>
    <s v="Primary Assembly"/>
    <s v="chromosome"/>
    <m/>
    <s v="NC_002977.6"/>
    <n v="327389"/>
    <n v="328441"/>
    <s v="+"/>
    <s v="WP_010959693.1"/>
    <s v="WP_010959693.1"/>
    <m/>
    <x v="251"/>
    <m/>
    <m/>
    <s v="MCA_RS01635"/>
    <n v="1053"/>
    <n v="350"/>
    <m/>
  </r>
  <r>
    <x v="0"/>
    <x v="0"/>
    <x v="0"/>
    <s v="Primary Assembly"/>
    <s v="chromosome"/>
    <m/>
    <s v="NC_002977.6"/>
    <n v="328446"/>
    <n v="329015"/>
    <s v="+"/>
    <m/>
    <m/>
    <m/>
    <x v="0"/>
    <m/>
    <m/>
    <s v="MCA_RS01640"/>
    <n v="570"/>
    <m/>
    <s v="old_locus_tag=MCA0333"/>
  </r>
  <r>
    <x v="1"/>
    <x v="1"/>
    <x v="0"/>
    <s v="Primary Assembly"/>
    <s v="chromosome"/>
    <m/>
    <s v="NC_002977.6"/>
    <n v="328446"/>
    <n v="329015"/>
    <s v="+"/>
    <s v="WP_010959694.1"/>
    <s v="WP_010959694.1"/>
    <m/>
    <x v="252"/>
    <m/>
    <m/>
    <s v="MCA_RS01640"/>
    <n v="570"/>
    <n v="189"/>
    <m/>
  </r>
  <r>
    <x v="0"/>
    <x v="0"/>
    <x v="0"/>
    <s v="Primary Assembly"/>
    <s v="chromosome"/>
    <m/>
    <s v="NC_002977.6"/>
    <n v="328991"/>
    <n v="329356"/>
    <s v="-"/>
    <m/>
    <m/>
    <m/>
    <x v="0"/>
    <m/>
    <m/>
    <s v="MCA_RS01645"/>
    <n v="366"/>
    <m/>
    <s v="old_locus_tag=MCA0334"/>
  </r>
  <r>
    <x v="1"/>
    <x v="1"/>
    <x v="0"/>
    <s v="Primary Assembly"/>
    <s v="chromosome"/>
    <m/>
    <s v="NC_002977.6"/>
    <n v="328991"/>
    <n v="329356"/>
    <s v="-"/>
    <s v="WP_010959695.1"/>
    <s v="WP_010959695.1"/>
    <m/>
    <x v="253"/>
    <m/>
    <m/>
    <s v="MCA_RS01645"/>
    <n v="366"/>
    <n v="121"/>
    <m/>
  </r>
  <r>
    <x v="0"/>
    <x v="0"/>
    <x v="0"/>
    <s v="Primary Assembly"/>
    <s v="chromosome"/>
    <m/>
    <s v="NC_002977.6"/>
    <n v="329353"/>
    <n v="333048"/>
    <s v="-"/>
    <m/>
    <m/>
    <m/>
    <x v="0"/>
    <m/>
    <m/>
    <s v="MCA_RS01650"/>
    <n v="3696"/>
    <m/>
    <s v="old_locus_tag=MCA0335"/>
  </r>
  <r>
    <x v="1"/>
    <x v="1"/>
    <x v="0"/>
    <s v="Primary Assembly"/>
    <s v="chromosome"/>
    <m/>
    <s v="NC_002977.6"/>
    <n v="329353"/>
    <n v="333048"/>
    <s v="-"/>
    <s v="WP_010959696.1"/>
    <s v="WP_010959696.1"/>
    <m/>
    <x v="254"/>
    <m/>
    <m/>
    <s v="MCA_RS01650"/>
    <n v="3696"/>
    <n v="1231"/>
    <m/>
  </r>
  <r>
    <x v="0"/>
    <x v="0"/>
    <x v="0"/>
    <s v="Primary Assembly"/>
    <s v="chromosome"/>
    <m/>
    <s v="NC_002977.6"/>
    <n v="333232"/>
    <n v="333573"/>
    <s v="+"/>
    <m/>
    <m/>
    <m/>
    <x v="0"/>
    <m/>
    <m/>
    <s v="MCA_RS01655"/>
    <n v="342"/>
    <m/>
    <s v="old_locus_tag=MCA0336"/>
  </r>
  <r>
    <x v="1"/>
    <x v="1"/>
    <x v="0"/>
    <s v="Primary Assembly"/>
    <s v="chromosome"/>
    <m/>
    <s v="NC_002977.6"/>
    <n v="333232"/>
    <n v="333573"/>
    <s v="+"/>
    <s v="WP_010959697.1"/>
    <s v="WP_010959697.1"/>
    <m/>
    <x v="35"/>
    <m/>
    <m/>
    <s v="MCA_RS01655"/>
    <n v="342"/>
    <n v="113"/>
    <m/>
  </r>
  <r>
    <x v="0"/>
    <x v="0"/>
    <x v="0"/>
    <s v="Primary Assembly"/>
    <s v="chromosome"/>
    <m/>
    <s v="NC_002977.6"/>
    <n v="333570"/>
    <n v="335336"/>
    <s v="+"/>
    <m/>
    <m/>
    <m/>
    <x v="0"/>
    <m/>
    <m/>
    <s v="MCA_RS01660"/>
    <n v="1767"/>
    <m/>
    <s v="old_locus_tag=MCA0337"/>
  </r>
  <r>
    <x v="1"/>
    <x v="1"/>
    <x v="0"/>
    <s v="Primary Assembly"/>
    <s v="chromosome"/>
    <m/>
    <s v="NC_002977.6"/>
    <n v="333570"/>
    <n v="335336"/>
    <s v="+"/>
    <s v="WP_041360627.1"/>
    <s v="WP_041360627.1"/>
    <m/>
    <x v="255"/>
    <m/>
    <m/>
    <s v="MCA_RS01660"/>
    <n v="1767"/>
    <n v="588"/>
    <m/>
  </r>
  <r>
    <x v="0"/>
    <x v="0"/>
    <x v="0"/>
    <s v="Primary Assembly"/>
    <s v="chromosome"/>
    <m/>
    <s v="NC_002977.6"/>
    <n v="335452"/>
    <n v="338361"/>
    <s v="-"/>
    <m/>
    <m/>
    <m/>
    <x v="0"/>
    <m/>
    <m/>
    <s v="MCA_RS01665"/>
    <n v="2910"/>
    <m/>
    <s v="old_locus_tag=MCA0338"/>
  </r>
  <r>
    <x v="1"/>
    <x v="1"/>
    <x v="0"/>
    <s v="Primary Assembly"/>
    <s v="chromosome"/>
    <m/>
    <s v="NC_002977.6"/>
    <n v="335452"/>
    <n v="338361"/>
    <s v="-"/>
    <s v="WP_010959699.1"/>
    <s v="WP_010959699.1"/>
    <m/>
    <x v="256"/>
    <m/>
    <m/>
    <s v="MCA_RS01665"/>
    <n v="2910"/>
    <n v="969"/>
    <m/>
  </r>
  <r>
    <x v="0"/>
    <x v="0"/>
    <x v="0"/>
    <s v="Primary Assembly"/>
    <s v="chromosome"/>
    <m/>
    <s v="NC_002977.6"/>
    <n v="338735"/>
    <n v="340015"/>
    <s v="+"/>
    <m/>
    <m/>
    <m/>
    <x v="0"/>
    <m/>
    <m/>
    <s v="MCA_RS01670"/>
    <n v="1281"/>
    <m/>
    <s v="old_locus_tag=MCA0339"/>
  </r>
  <r>
    <x v="1"/>
    <x v="1"/>
    <x v="0"/>
    <s v="Primary Assembly"/>
    <s v="chromosome"/>
    <m/>
    <s v="NC_002977.6"/>
    <n v="338735"/>
    <n v="340015"/>
    <s v="+"/>
    <s v="WP_010959700.1"/>
    <s v="WP_010959700.1"/>
    <m/>
    <x v="257"/>
    <m/>
    <m/>
    <s v="MCA_RS01670"/>
    <n v="1281"/>
    <n v="426"/>
    <m/>
  </r>
  <r>
    <x v="0"/>
    <x v="0"/>
    <x v="0"/>
    <s v="Primary Assembly"/>
    <s v="chromosome"/>
    <m/>
    <s v="NC_002977.6"/>
    <n v="340020"/>
    <n v="341930"/>
    <s v="-"/>
    <m/>
    <m/>
    <m/>
    <x v="0"/>
    <m/>
    <m/>
    <s v="MCA_RS01675"/>
    <n v="1911"/>
    <m/>
    <s v="old_locus_tag=MCA0340"/>
  </r>
  <r>
    <x v="1"/>
    <x v="1"/>
    <x v="0"/>
    <s v="Primary Assembly"/>
    <s v="chromosome"/>
    <m/>
    <s v="NC_002977.6"/>
    <n v="340020"/>
    <n v="341930"/>
    <s v="-"/>
    <s v="WP_010959701.1"/>
    <s v="WP_010959701.1"/>
    <m/>
    <x v="258"/>
    <m/>
    <m/>
    <s v="MCA_RS01675"/>
    <n v="1911"/>
    <n v="636"/>
    <m/>
  </r>
  <r>
    <x v="0"/>
    <x v="0"/>
    <x v="0"/>
    <s v="Primary Assembly"/>
    <s v="chromosome"/>
    <m/>
    <s v="NC_002977.6"/>
    <n v="342615"/>
    <n v="344225"/>
    <s v="+"/>
    <m/>
    <m/>
    <m/>
    <x v="0"/>
    <m/>
    <m/>
    <s v="MCA_RS01680"/>
    <n v="1611"/>
    <m/>
    <s v="old_locus_tag=MCA0342"/>
  </r>
  <r>
    <x v="1"/>
    <x v="1"/>
    <x v="0"/>
    <s v="Primary Assembly"/>
    <s v="chromosome"/>
    <m/>
    <s v="NC_002977.6"/>
    <n v="342615"/>
    <n v="344225"/>
    <s v="+"/>
    <s v="WP_010959703.1"/>
    <s v="WP_010959703.1"/>
    <m/>
    <x v="259"/>
    <m/>
    <m/>
    <s v="MCA_RS01680"/>
    <n v="1611"/>
    <n v="536"/>
    <m/>
  </r>
  <r>
    <x v="0"/>
    <x v="0"/>
    <x v="0"/>
    <s v="Primary Assembly"/>
    <s v="chromosome"/>
    <m/>
    <s v="NC_002977.6"/>
    <n v="344225"/>
    <n v="344995"/>
    <s v="+"/>
    <m/>
    <m/>
    <m/>
    <x v="0"/>
    <m/>
    <m/>
    <s v="MCA_RS01685"/>
    <n v="771"/>
    <m/>
    <s v="old_locus_tag=MCA0343"/>
  </r>
  <r>
    <x v="1"/>
    <x v="1"/>
    <x v="0"/>
    <s v="Primary Assembly"/>
    <s v="chromosome"/>
    <m/>
    <s v="NC_002977.6"/>
    <n v="344225"/>
    <n v="344995"/>
    <s v="+"/>
    <s v="WP_010959704.1"/>
    <s v="WP_010959704.1"/>
    <m/>
    <x v="260"/>
    <m/>
    <m/>
    <s v="MCA_RS01685"/>
    <n v="771"/>
    <n v="256"/>
    <m/>
  </r>
  <r>
    <x v="0"/>
    <x v="0"/>
    <x v="0"/>
    <s v="Primary Assembly"/>
    <s v="chromosome"/>
    <m/>
    <s v="NC_002977.6"/>
    <n v="344992"/>
    <n v="346389"/>
    <s v="-"/>
    <m/>
    <m/>
    <m/>
    <x v="0"/>
    <m/>
    <m/>
    <s v="MCA_RS01690"/>
    <n v="1398"/>
    <m/>
    <s v="old_locus_tag=MCA0344"/>
  </r>
  <r>
    <x v="1"/>
    <x v="1"/>
    <x v="0"/>
    <s v="Primary Assembly"/>
    <s v="chromosome"/>
    <m/>
    <s v="NC_002977.6"/>
    <n v="344992"/>
    <n v="346389"/>
    <s v="-"/>
    <s v="WP_010959705.1"/>
    <s v="WP_010959705.1"/>
    <m/>
    <x v="261"/>
    <m/>
    <m/>
    <s v="MCA_RS01690"/>
    <n v="1398"/>
    <n v="465"/>
    <m/>
  </r>
  <r>
    <x v="0"/>
    <x v="0"/>
    <x v="0"/>
    <s v="Primary Assembly"/>
    <s v="chromosome"/>
    <m/>
    <s v="NC_002977.6"/>
    <n v="346567"/>
    <n v="346815"/>
    <s v="+"/>
    <m/>
    <m/>
    <m/>
    <x v="0"/>
    <m/>
    <m/>
    <s v="MCA_RS01695"/>
    <n v="249"/>
    <m/>
    <m/>
  </r>
  <r>
    <x v="1"/>
    <x v="1"/>
    <x v="0"/>
    <s v="Primary Assembly"/>
    <s v="chromosome"/>
    <m/>
    <s v="NC_002977.6"/>
    <n v="346567"/>
    <n v="346815"/>
    <s v="+"/>
    <s v="WP_017365254.1"/>
    <s v="WP_017365254.1"/>
    <m/>
    <x v="35"/>
    <m/>
    <m/>
    <s v="MCA_RS01695"/>
    <n v="249"/>
    <n v="82"/>
    <m/>
  </r>
  <r>
    <x v="0"/>
    <x v="0"/>
    <x v="0"/>
    <s v="Primary Assembly"/>
    <s v="chromosome"/>
    <m/>
    <s v="NC_002977.6"/>
    <n v="346923"/>
    <n v="347954"/>
    <s v="+"/>
    <m/>
    <m/>
    <m/>
    <x v="0"/>
    <m/>
    <m/>
    <s v="MCA_RS01700"/>
    <n v="1032"/>
    <m/>
    <s v="old_locus_tag=MCA0345"/>
  </r>
  <r>
    <x v="1"/>
    <x v="1"/>
    <x v="0"/>
    <s v="Primary Assembly"/>
    <s v="chromosome"/>
    <m/>
    <s v="NC_002977.6"/>
    <n v="346923"/>
    <n v="347954"/>
    <s v="+"/>
    <s v="WP_010959706.1"/>
    <s v="WP_010959706.1"/>
    <m/>
    <x v="262"/>
    <m/>
    <m/>
    <s v="MCA_RS01700"/>
    <n v="1032"/>
    <n v="343"/>
    <m/>
  </r>
  <r>
    <x v="0"/>
    <x v="0"/>
    <x v="0"/>
    <s v="Primary Assembly"/>
    <s v="chromosome"/>
    <m/>
    <s v="NC_002977.6"/>
    <n v="347951"/>
    <n v="349270"/>
    <s v="-"/>
    <m/>
    <m/>
    <m/>
    <x v="0"/>
    <m/>
    <m/>
    <s v="MCA_RS01705"/>
    <n v="1320"/>
    <m/>
    <s v="old_locus_tag=MCA0346"/>
  </r>
  <r>
    <x v="1"/>
    <x v="1"/>
    <x v="0"/>
    <s v="Primary Assembly"/>
    <s v="chromosome"/>
    <m/>
    <s v="NC_002977.6"/>
    <n v="347951"/>
    <n v="349270"/>
    <s v="-"/>
    <s v="WP_010959707.1"/>
    <s v="WP_010959707.1"/>
    <m/>
    <x v="35"/>
    <m/>
    <m/>
    <s v="MCA_RS01705"/>
    <n v="1320"/>
    <n v="439"/>
    <m/>
  </r>
  <r>
    <x v="0"/>
    <x v="0"/>
    <x v="0"/>
    <s v="Primary Assembly"/>
    <s v="chromosome"/>
    <m/>
    <s v="NC_002977.6"/>
    <n v="349647"/>
    <n v="350390"/>
    <s v="+"/>
    <m/>
    <m/>
    <m/>
    <x v="0"/>
    <m/>
    <m/>
    <s v="MCA_RS01710"/>
    <n v="744"/>
    <m/>
    <m/>
  </r>
  <r>
    <x v="1"/>
    <x v="1"/>
    <x v="0"/>
    <s v="Primary Assembly"/>
    <s v="chromosome"/>
    <m/>
    <s v="NC_002977.6"/>
    <n v="349647"/>
    <n v="350390"/>
    <s v="+"/>
    <s v="WP_041360631.1"/>
    <s v="WP_041360631.1"/>
    <m/>
    <x v="35"/>
    <m/>
    <m/>
    <s v="MCA_RS01710"/>
    <n v="744"/>
    <n v="247"/>
    <m/>
  </r>
  <r>
    <x v="0"/>
    <x v="0"/>
    <x v="0"/>
    <s v="Primary Assembly"/>
    <s v="chromosome"/>
    <m/>
    <s v="NC_002977.6"/>
    <n v="350468"/>
    <n v="351934"/>
    <s v="-"/>
    <m/>
    <m/>
    <m/>
    <x v="0"/>
    <m/>
    <m/>
    <s v="MCA_RS01715"/>
    <n v="1467"/>
    <m/>
    <s v="old_locus_tag=MCA0348"/>
  </r>
  <r>
    <x v="1"/>
    <x v="1"/>
    <x v="0"/>
    <s v="Primary Assembly"/>
    <s v="chromosome"/>
    <m/>
    <s v="NC_002977.6"/>
    <n v="350468"/>
    <n v="351934"/>
    <s v="-"/>
    <s v="WP_010959709.1"/>
    <s v="WP_010959709.1"/>
    <m/>
    <x v="263"/>
    <m/>
    <m/>
    <s v="MCA_RS01715"/>
    <n v="1467"/>
    <n v="488"/>
    <m/>
  </r>
  <r>
    <x v="0"/>
    <x v="0"/>
    <x v="0"/>
    <s v="Primary Assembly"/>
    <s v="chromosome"/>
    <m/>
    <s v="NC_002977.6"/>
    <n v="351928"/>
    <n v="353289"/>
    <s v="-"/>
    <m/>
    <m/>
    <m/>
    <x v="0"/>
    <m/>
    <m/>
    <s v="MCA_RS01720"/>
    <n v="1362"/>
    <m/>
    <s v="old_locus_tag=MCA0349"/>
  </r>
  <r>
    <x v="1"/>
    <x v="1"/>
    <x v="0"/>
    <s v="Primary Assembly"/>
    <s v="chromosome"/>
    <m/>
    <s v="NC_002977.6"/>
    <n v="351928"/>
    <n v="353289"/>
    <s v="-"/>
    <s v="WP_010959710.1"/>
    <s v="WP_010959710.1"/>
    <m/>
    <x v="263"/>
    <m/>
    <m/>
    <s v="MCA_RS01720"/>
    <n v="1362"/>
    <n v="453"/>
    <m/>
  </r>
  <r>
    <x v="0"/>
    <x v="0"/>
    <x v="0"/>
    <s v="Primary Assembly"/>
    <s v="chromosome"/>
    <m/>
    <s v="NC_002977.6"/>
    <n v="353383"/>
    <n v="354465"/>
    <s v="-"/>
    <m/>
    <m/>
    <m/>
    <x v="0"/>
    <m/>
    <m/>
    <s v="MCA_RS01725"/>
    <n v="1083"/>
    <m/>
    <s v="old_locus_tag=MCA0350"/>
  </r>
  <r>
    <x v="1"/>
    <x v="1"/>
    <x v="0"/>
    <s v="Primary Assembly"/>
    <s v="chromosome"/>
    <m/>
    <s v="NC_002977.6"/>
    <n v="353383"/>
    <n v="354465"/>
    <s v="-"/>
    <s v="WP_010959711.1"/>
    <s v="WP_010959711.1"/>
    <m/>
    <x v="264"/>
    <m/>
    <m/>
    <s v="MCA_RS01725"/>
    <n v="1083"/>
    <n v="360"/>
    <m/>
  </r>
  <r>
    <x v="0"/>
    <x v="0"/>
    <x v="0"/>
    <s v="Primary Assembly"/>
    <s v="chromosome"/>
    <m/>
    <s v="NC_002977.6"/>
    <n v="354603"/>
    <n v="354929"/>
    <s v="+"/>
    <m/>
    <m/>
    <m/>
    <x v="0"/>
    <m/>
    <m/>
    <s v="MCA_RS01730"/>
    <n v="327"/>
    <m/>
    <s v="old_locus_tag=MCA0351"/>
  </r>
  <r>
    <x v="1"/>
    <x v="1"/>
    <x v="0"/>
    <s v="Primary Assembly"/>
    <s v="chromosome"/>
    <m/>
    <s v="NC_002977.6"/>
    <n v="354603"/>
    <n v="354929"/>
    <s v="+"/>
    <s v="WP_010959712.1"/>
    <s v="WP_010959712.1"/>
    <m/>
    <x v="265"/>
    <m/>
    <m/>
    <s v="MCA_RS01730"/>
    <n v="327"/>
    <n v="108"/>
    <m/>
  </r>
  <r>
    <x v="0"/>
    <x v="0"/>
    <x v="0"/>
    <s v="Primary Assembly"/>
    <s v="chromosome"/>
    <m/>
    <s v="NC_002977.6"/>
    <n v="354999"/>
    <n v="355358"/>
    <s v="+"/>
    <m/>
    <m/>
    <m/>
    <x v="0"/>
    <m/>
    <m/>
    <s v="MCA_RS01735"/>
    <n v="360"/>
    <m/>
    <s v="old_locus_tag=MCA0352"/>
  </r>
  <r>
    <x v="1"/>
    <x v="1"/>
    <x v="0"/>
    <s v="Primary Assembly"/>
    <s v="chromosome"/>
    <m/>
    <s v="NC_002977.6"/>
    <n v="354999"/>
    <n v="355358"/>
    <s v="+"/>
    <s v="WP_010959713.1"/>
    <s v="WP_010959713.1"/>
    <m/>
    <x v="35"/>
    <m/>
    <m/>
    <s v="MCA_RS01735"/>
    <n v="360"/>
    <n v="119"/>
    <m/>
  </r>
  <r>
    <x v="0"/>
    <x v="0"/>
    <x v="0"/>
    <s v="Primary Assembly"/>
    <s v="chromosome"/>
    <m/>
    <s v="NC_002977.6"/>
    <n v="355418"/>
    <n v="355876"/>
    <s v="+"/>
    <m/>
    <m/>
    <m/>
    <x v="0"/>
    <m/>
    <m/>
    <s v="MCA_RS01740"/>
    <n v="459"/>
    <m/>
    <s v="old_locus_tag=MCA0353"/>
  </r>
  <r>
    <x v="1"/>
    <x v="1"/>
    <x v="0"/>
    <s v="Primary Assembly"/>
    <s v="chromosome"/>
    <m/>
    <s v="NC_002977.6"/>
    <n v="355418"/>
    <n v="355876"/>
    <s v="+"/>
    <s v="WP_010959714.1"/>
    <s v="WP_010959714.1"/>
    <m/>
    <x v="266"/>
    <m/>
    <m/>
    <s v="MCA_RS01740"/>
    <n v="459"/>
    <n v="152"/>
    <m/>
  </r>
  <r>
    <x v="0"/>
    <x v="0"/>
    <x v="0"/>
    <s v="Primary Assembly"/>
    <s v="chromosome"/>
    <m/>
    <s v="NC_002977.6"/>
    <n v="355962"/>
    <n v="357491"/>
    <s v="-"/>
    <m/>
    <m/>
    <m/>
    <x v="0"/>
    <m/>
    <m/>
    <s v="MCA_RS01745"/>
    <n v="1530"/>
    <m/>
    <s v="old_locus_tag=MCA0354"/>
  </r>
  <r>
    <x v="1"/>
    <x v="1"/>
    <x v="0"/>
    <s v="Primary Assembly"/>
    <s v="chromosome"/>
    <m/>
    <s v="NC_002977.6"/>
    <n v="355962"/>
    <n v="357491"/>
    <s v="-"/>
    <s v="WP_010959715.1"/>
    <s v="WP_010959715.1"/>
    <m/>
    <x v="267"/>
    <m/>
    <m/>
    <s v="MCA_RS01745"/>
    <n v="1530"/>
    <n v="509"/>
    <m/>
  </r>
  <r>
    <x v="0"/>
    <x v="0"/>
    <x v="0"/>
    <s v="Primary Assembly"/>
    <s v="chromosome"/>
    <m/>
    <s v="NC_002977.6"/>
    <n v="357582"/>
    <n v="358238"/>
    <s v="+"/>
    <m/>
    <m/>
    <m/>
    <x v="0"/>
    <m/>
    <m/>
    <s v="MCA_RS01750"/>
    <n v="657"/>
    <m/>
    <s v="old_locus_tag=MCA0355"/>
  </r>
  <r>
    <x v="1"/>
    <x v="1"/>
    <x v="0"/>
    <s v="Primary Assembly"/>
    <s v="chromosome"/>
    <m/>
    <s v="NC_002977.6"/>
    <n v="357582"/>
    <n v="358238"/>
    <s v="+"/>
    <s v="WP_010959716.1"/>
    <s v="WP_010959716.1"/>
    <m/>
    <x v="268"/>
    <m/>
    <m/>
    <s v="MCA_RS01750"/>
    <n v="657"/>
    <n v="218"/>
    <m/>
  </r>
  <r>
    <x v="0"/>
    <x v="0"/>
    <x v="0"/>
    <s v="Primary Assembly"/>
    <s v="chromosome"/>
    <m/>
    <s v="NC_002977.6"/>
    <n v="358368"/>
    <n v="358925"/>
    <s v="-"/>
    <m/>
    <m/>
    <m/>
    <x v="0"/>
    <m/>
    <m/>
    <s v="MCA_RS01755"/>
    <n v="558"/>
    <m/>
    <s v="old_locus_tag=MCA0356"/>
  </r>
  <r>
    <x v="1"/>
    <x v="1"/>
    <x v="0"/>
    <s v="Primary Assembly"/>
    <s v="chromosome"/>
    <m/>
    <s v="NC_002977.6"/>
    <n v="358368"/>
    <n v="358925"/>
    <s v="-"/>
    <s v="WP_010959717.1"/>
    <s v="WP_010959717.1"/>
    <m/>
    <x v="35"/>
    <m/>
    <m/>
    <s v="MCA_RS01755"/>
    <n v="558"/>
    <n v="185"/>
    <m/>
  </r>
  <r>
    <x v="0"/>
    <x v="0"/>
    <x v="0"/>
    <s v="Primary Assembly"/>
    <s v="chromosome"/>
    <m/>
    <s v="NC_002977.6"/>
    <n v="359089"/>
    <n v="359472"/>
    <s v="-"/>
    <m/>
    <m/>
    <m/>
    <x v="0"/>
    <m/>
    <m/>
    <s v="MCA_RS01760"/>
    <n v="384"/>
    <m/>
    <s v="old_locus_tag=MCA0357"/>
  </r>
  <r>
    <x v="1"/>
    <x v="1"/>
    <x v="0"/>
    <s v="Primary Assembly"/>
    <s v="chromosome"/>
    <m/>
    <s v="NC_002977.6"/>
    <n v="359089"/>
    <n v="359472"/>
    <s v="-"/>
    <s v="WP_010959718.1"/>
    <s v="WP_010959718.1"/>
    <m/>
    <x v="23"/>
    <m/>
    <m/>
    <s v="MCA_RS01760"/>
    <n v="384"/>
    <n v="127"/>
    <m/>
  </r>
  <r>
    <x v="0"/>
    <x v="0"/>
    <x v="0"/>
    <s v="Primary Assembly"/>
    <s v="chromosome"/>
    <m/>
    <s v="NC_002977.6"/>
    <n v="359519"/>
    <n v="360094"/>
    <s v="-"/>
    <m/>
    <m/>
    <m/>
    <x v="0"/>
    <m/>
    <m/>
    <s v="MCA_RS01765"/>
    <n v="576"/>
    <m/>
    <s v="old_locus_tag=MCA0358"/>
  </r>
  <r>
    <x v="1"/>
    <x v="1"/>
    <x v="0"/>
    <s v="Primary Assembly"/>
    <s v="chromosome"/>
    <m/>
    <s v="NC_002977.6"/>
    <n v="359519"/>
    <n v="360094"/>
    <s v="-"/>
    <s v="WP_010959719.1"/>
    <s v="WP_010959719.1"/>
    <m/>
    <x v="269"/>
    <m/>
    <m/>
    <s v="MCA_RS01765"/>
    <n v="576"/>
    <n v="191"/>
    <m/>
  </r>
  <r>
    <x v="0"/>
    <x v="0"/>
    <x v="0"/>
    <s v="Primary Assembly"/>
    <s v="chromosome"/>
    <m/>
    <s v="NC_002977.6"/>
    <n v="360091"/>
    <n v="360924"/>
    <s v="-"/>
    <m/>
    <m/>
    <m/>
    <x v="0"/>
    <m/>
    <m/>
    <s v="MCA_RS01770"/>
    <n v="834"/>
    <m/>
    <s v="old_locus_tag=MCA0359"/>
  </r>
  <r>
    <x v="1"/>
    <x v="1"/>
    <x v="0"/>
    <s v="Primary Assembly"/>
    <s v="chromosome"/>
    <m/>
    <s v="NC_002977.6"/>
    <n v="360091"/>
    <n v="360924"/>
    <s v="-"/>
    <s v="WP_010959720.1"/>
    <s v="WP_010959720.1"/>
    <m/>
    <x v="270"/>
    <m/>
    <m/>
    <s v="MCA_RS01770"/>
    <n v="834"/>
    <n v="277"/>
    <m/>
  </r>
  <r>
    <x v="0"/>
    <x v="0"/>
    <x v="0"/>
    <s v="Primary Assembly"/>
    <s v="chromosome"/>
    <m/>
    <s v="NC_002977.6"/>
    <n v="360930"/>
    <n v="361481"/>
    <s v="-"/>
    <m/>
    <m/>
    <m/>
    <x v="0"/>
    <m/>
    <m/>
    <s v="MCA_RS01775"/>
    <n v="552"/>
    <m/>
    <s v="old_locus_tag=MCA0360"/>
  </r>
  <r>
    <x v="1"/>
    <x v="1"/>
    <x v="0"/>
    <s v="Primary Assembly"/>
    <s v="chromosome"/>
    <m/>
    <s v="NC_002977.6"/>
    <n v="360930"/>
    <n v="361481"/>
    <s v="-"/>
    <s v="WP_010959721.1"/>
    <s v="WP_010959721.1"/>
    <m/>
    <x v="271"/>
    <m/>
    <m/>
    <s v="MCA_RS01775"/>
    <n v="552"/>
    <n v="183"/>
    <m/>
  </r>
  <r>
    <x v="0"/>
    <x v="0"/>
    <x v="0"/>
    <s v="Primary Assembly"/>
    <s v="chromosome"/>
    <m/>
    <s v="NC_002977.6"/>
    <n v="361715"/>
    <n v="362998"/>
    <s v="+"/>
    <m/>
    <m/>
    <m/>
    <x v="0"/>
    <m/>
    <m/>
    <s v="MCA_RS01780"/>
    <n v="1284"/>
    <m/>
    <s v="old_locus_tag=MCA0361"/>
  </r>
  <r>
    <x v="1"/>
    <x v="1"/>
    <x v="0"/>
    <s v="Primary Assembly"/>
    <s v="chromosome"/>
    <m/>
    <s v="NC_002977.6"/>
    <n v="361715"/>
    <n v="362998"/>
    <s v="+"/>
    <s v="WP_010959722.1"/>
    <s v="WP_010959722.1"/>
    <m/>
    <x v="272"/>
    <m/>
    <m/>
    <s v="MCA_RS01780"/>
    <n v="1284"/>
    <n v="427"/>
    <m/>
  </r>
  <r>
    <x v="0"/>
    <x v="0"/>
    <x v="0"/>
    <s v="Primary Assembly"/>
    <s v="chromosome"/>
    <m/>
    <s v="NC_002977.6"/>
    <n v="363017"/>
    <n v="363661"/>
    <s v="+"/>
    <m/>
    <m/>
    <m/>
    <x v="0"/>
    <m/>
    <m/>
    <s v="MCA_RS01785"/>
    <n v="645"/>
    <m/>
    <m/>
  </r>
  <r>
    <x v="1"/>
    <x v="1"/>
    <x v="0"/>
    <s v="Primary Assembly"/>
    <s v="chromosome"/>
    <m/>
    <s v="NC_002977.6"/>
    <n v="363017"/>
    <n v="363661"/>
    <s v="+"/>
    <s v="WP_026045939.1"/>
    <s v="WP_026045939.1"/>
    <m/>
    <x v="273"/>
    <m/>
    <m/>
    <s v="MCA_RS01785"/>
    <n v="645"/>
    <n v="214"/>
    <m/>
  </r>
  <r>
    <x v="0"/>
    <x v="0"/>
    <x v="0"/>
    <s v="Primary Assembly"/>
    <s v="chromosome"/>
    <m/>
    <s v="NC_002977.6"/>
    <n v="363654"/>
    <n v="364334"/>
    <s v="+"/>
    <m/>
    <m/>
    <m/>
    <x v="0"/>
    <m/>
    <m/>
    <s v="MCA_RS01790"/>
    <n v="681"/>
    <m/>
    <m/>
  </r>
  <r>
    <x v="1"/>
    <x v="1"/>
    <x v="0"/>
    <s v="Primary Assembly"/>
    <s v="chromosome"/>
    <m/>
    <s v="NC_002977.6"/>
    <n v="363654"/>
    <n v="364334"/>
    <s v="+"/>
    <s v="WP_041360640.1"/>
    <s v="WP_041360640.1"/>
    <m/>
    <x v="273"/>
    <m/>
    <m/>
    <s v="MCA_RS01790"/>
    <n v="681"/>
    <n v="226"/>
    <m/>
  </r>
  <r>
    <x v="0"/>
    <x v="0"/>
    <x v="0"/>
    <s v="Primary Assembly"/>
    <s v="chromosome"/>
    <m/>
    <s v="NC_002977.6"/>
    <n v="364331"/>
    <n v="366049"/>
    <s v="+"/>
    <m/>
    <m/>
    <m/>
    <x v="0"/>
    <m/>
    <m/>
    <s v="MCA_RS01795"/>
    <n v="1719"/>
    <m/>
    <s v="old_locus_tag=MCA0363"/>
  </r>
  <r>
    <x v="1"/>
    <x v="1"/>
    <x v="0"/>
    <s v="Primary Assembly"/>
    <s v="chromosome"/>
    <m/>
    <s v="NC_002977.6"/>
    <n v="364331"/>
    <n v="366049"/>
    <s v="+"/>
    <s v="WP_010959723.1"/>
    <s v="WP_010959723.1"/>
    <m/>
    <x v="144"/>
    <m/>
    <m/>
    <s v="MCA_RS01795"/>
    <n v="1719"/>
    <n v="572"/>
    <m/>
  </r>
  <r>
    <x v="0"/>
    <x v="0"/>
    <x v="0"/>
    <s v="Primary Assembly"/>
    <s v="chromosome"/>
    <m/>
    <s v="NC_002977.6"/>
    <n v="366046"/>
    <n v="366651"/>
    <s v="+"/>
    <m/>
    <m/>
    <m/>
    <x v="0"/>
    <m/>
    <m/>
    <s v="MCA_RS01800"/>
    <n v="606"/>
    <m/>
    <s v="old_locus_tag=MCA0364"/>
  </r>
  <r>
    <x v="1"/>
    <x v="1"/>
    <x v="0"/>
    <s v="Primary Assembly"/>
    <s v="chromosome"/>
    <m/>
    <s v="NC_002977.6"/>
    <n v="366046"/>
    <n v="366651"/>
    <s v="+"/>
    <s v="WP_010959724.1"/>
    <s v="WP_010959724.1"/>
    <m/>
    <x v="143"/>
    <m/>
    <m/>
    <s v="MCA_RS01800"/>
    <n v="606"/>
    <n v="201"/>
    <m/>
  </r>
  <r>
    <x v="0"/>
    <x v="0"/>
    <x v="0"/>
    <s v="Primary Assembly"/>
    <s v="chromosome"/>
    <m/>
    <s v="NC_002977.6"/>
    <n v="366700"/>
    <n v="368109"/>
    <s v="-"/>
    <m/>
    <m/>
    <m/>
    <x v="0"/>
    <m/>
    <m/>
    <s v="MCA_RS01805"/>
    <n v="1410"/>
    <m/>
    <s v="old_locus_tag=MCA0365"/>
  </r>
  <r>
    <x v="1"/>
    <x v="1"/>
    <x v="0"/>
    <s v="Primary Assembly"/>
    <s v="chromosome"/>
    <m/>
    <s v="NC_002977.6"/>
    <n v="366700"/>
    <n v="368109"/>
    <s v="-"/>
    <s v="WP_010959725.1"/>
    <s v="WP_010959725.1"/>
    <m/>
    <x v="274"/>
    <m/>
    <m/>
    <s v="MCA_RS01805"/>
    <n v="1410"/>
    <n v="469"/>
    <m/>
  </r>
  <r>
    <x v="0"/>
    <x v="0"/>
    <x v="0"/>
    <s v="Primary Assembly"/>
    <s v="chromosome"/>
    <m/>
    <s v="NC_002977.6"/>
    <n v="368221"/>
    <n v="369432"/>
    <s v="-"/>
    <m/>
    <m/>
    <m/>
    <x v="0"/>
    <m/>
    <m/>
    <s v="MCA_RS01810"/>
    <n v="1212"/>
    <m/>
    <s v="old_locus_tag=MCA0366"/>
  </r>
  <r>
    <x v="1"/>
    <x v="1"/>
    <x v="0"/>
    <s v="Primary Assembly"/>
    <s v="chromosome"/>
    <m/>
    <s v="NC_002977.6"/>
    <n v="368221"/>
    <n v="369432"/>
    <s v="-"/>
    <s v="WP_081423382.1"/>
    <s v="WP_081423382.1"/>
    <m/>
    <x v="35"/>
    <m/>
    <m/>
    <s v="MCA_RS01810"/>
    <n v="1212"/>
    <n v="403"/>
    <m/>
  </r>
  <r>
    <x v="0"/>
    <x v="0"/>
    <x v="0"/>
    <s v="Primary Assembly"/>
    <s v="chromosome"/>
    <m/>
    <s v="NC_002977.6"/>
    <n v="369651"/>
    <n v="372014"/>
    <s v="-"/>
    <m/>
    <m/>
    <m/>
    <x v="0"/>
    <m/>
    <m/>
    <s v="MCA_RS01815"/>
    <n v="2364"/>
    <m/>
    <s v="old_locus_tag=MCA0367"/>
  </r>
  <r>
    <x v="1"/>
    <x v="1"/>
    <x v="0"/>
    <s v="Primary Assembly"/>
    <s v="chromosome"/>
    <m/>
    <s v="NC_002977.6"/>
    <n v="369651"/>
    <n v="372014"/>
    <s v="-"/>
    <s v="WP_010959727.1"/>
    <s v="WP_010959727.1"/>
    <m/>
    <x v="35"/>
    <m/>
    <m/>
    <s v="MCA_RS01815"/>
    <n v="2364"/>
    <n v="787"/>
    <m/>
  </r>
  <r>
    <x v="0"/>
    <x v="0"/>
    <x v="0"/>
    <s v="Primary Assembly"/>
    <s v="chromosome"/>
    <m/>
    <s v="NC_002977.6"/>
    <n v="372168"/>
    <n v="373259"/>
    <s v="+"/>
    <m/>
    <m/>
    <m/>
    <x v="0"/>
    <m/>
    <m/>
    <s v="MCA_RS01820"/>
    <n v="1092"/>
    <m/>
    <s v="old_locus_tag=MCA0368"/>
  </r>
  <r>
    <x v="1"/>
    <x v="1"/>
    <x v="0"/>
    <s v="Primary Assembly"/>
    <s v="chromosome"/>
    <m/>
    <s v="NC_002977.6"/>
    <n v="372168"/>
    <n v="373259"/>
    <s v="+"/>
    <s v="WP_010959728.1"/>
    <s v="WP_010959728.1"/>
    <m/>
    <x v="275"/>
    <m/>
    <m/>
    <s v="MCA_RS01820"/>
    <n v="1092"/>
    <n v="363"/>
    <m/>
  </r>
  <r>
    <x v="0"/>
    <x v="0"/>
    <x v="0"/>
    <s v="Primary Assembly"/>
    <s v="chromosome"/>
    <m/>
    <s v="NC_002977.6"/>
    <n v="373252"/>
    <n v="374043"/>
    <s v="+"/>
    <m/>
    <m/>
    <m/>
    <x v="0"/>
    <m/>
    <m/>
    <s v="MCA_RS01825"/>
    <n v="792"/>
    <m/>
    <s v="old_locus_tag=MCA0369"/>
  </r>
  <r>
    <x v="1"/>
    <x v="1"/>
    <x v="0"/>
    <s v="Primary Assembly"/>
    <s v="chromosome"/>
    <m/>
    <s v="NC_002977.6"/>
    <n v="373252"/>
    <n v="374043"/>
    <s v="+"/>
    <s v="WP_010959729.1"/>
    <s v="WP_010959729.1"/>
    <m/>
    <x v="276"/>
    <m/>
    <m/>
    <s v="MCA_RS01825"/>
    <n v="792"/>
    <n v="263"/>
    <m/>
  </r>
  <r>
    <x v="0"/>
    <x v="0"/>
    <x v="0"/>
    <s v="Primary Assembly"/>
    <s v="chromosome"/>
    <m/>
    <s v="NC_002977.6"/>
    <n v="374125"/>
    <n v="374493"/>
    <s v="-"/>
    <m/>
    <m/>
    <m/>
    <x v="0"/>
    <m/>
    <m/>
    <s v="MCA_RS01830"/>
    <n v="369"/>
    <m/>
    <m/>
  </r>
  <r>
    <x v="1"/>
    <x v="1"/>
    <x v="0"/>
    <s v="Primary Assembly"/>
    <s v="chromosome"/>
    <m/>
    <s v="NC_002977.6"/>
    <n v="374125"/>
    <n v="374493"/>
    <s v="-"/>
    <s v="WP_041360643.1"/>
    <s v="WP_041360643.1"/>
    <m/>
    <x v="35"/>
    <m/>
    <m/>
    <s v="MCA_RS01830"/>
    <n v="369"/>
    <n v="122"/>
    <m/>
  </r>
  <r>
    <x v="0"/>
    <x v="0"/>
    <x v="0"/>
    <s v="Primary Assembly"/>
    <s v="chromosome"/>
    <m/>
    <s v="NC_002977.6"/>
    <n v="374530"/>
    <n v="375375"/>
    <s v="-"/>
    <m/>
    <m/>
    <m/>
    <x v="0"/>
    <m/>
    <m/>
    <s v="MCA_RS01835"/>
    <n v="846"/>
    <m/>
    <s v="old_locus_tag=MCA0370"/>
  </r>
  <r>
    <x v="1"/>
    <x v="1"/>
    <x v="0"/>
    <s v="Primary Assembly"/>
    <s v="chromosome"/>
    <m/>
    <s v="NC_002977.6"/>
    <n v="374530"/>
    <n v="375375"/>
    <s v="-"/>
    <s v="WP_010959730.1"/>
    <s v="WP_010959730.1"/>
    <m/>
    <x v="277"/>
    <m/>
    <m/>
    <s v="MCA_RS01835"/>
    <n v="846"/>
    <n v="281"/>
    <m/>
  </r>
  <r>
    <x v="0"/>
    <x v="0"/>
    <x v="0"/>
    <s v="Primary Assembly"/>
    <s v="chromosome"/>
    <m/>
    <s v="NC_002977.6"/>
    <n v="375826"/>
    <n v="376386"/>
    <s v="-"/>
    <m/>
    <m/>
    <m/>
    <x v="0"/>
    <m/>
    <m/>
    <s v="MCA_RS01840"/>
    <n v="561"/>
    <m/>
    <s v="old_locus_tag=MCA0372"/>
  </r>
  <r>
    <x v="1"/>
    <x v="1"/>
    <x v="0"/>
    <s v="Primary Assembly"/>
    <s v="chromosome"/>
    <m/>
    <s v="NC_002977.6"/>
    <n v="375826"/>
    <n v="376386"/>
    <s v="-"/>
    <s v="WP_010959732.1"/>
    <s v="WP_010959732.1"/>
    <m/>
    <x v="278"/>
    <m/>
    <m/>
    <s v="MCA_RS01840"/>
    <n v="561"/>
    <n v="186"/>
    <m/>
  </r>
  <r>
    <x v="0"/>
    <x v="0"/>
    <x v="0"/>
    <s v="Primary Assembly"/>
    <s v="chromosome"/>
    <m/>
    <s v="NC_002977.6"/>
    <n v="376570"/>
    <n v="377607"/>
    <s v="+"/>
    <m/>
    <m/>
    <m/>
    <x v="0"/>
    <m/>
    <m/>
    <s v="MCA_RS01845"/>
    <n v="1038"/>
    <m/>
    <s v="old_locus_tag=MCA0373"/>
  </r>
  <r>
    <x v="1"/>
    <x v="1"/>
    <x v="0"/>
    <s v="Primary Assembly"/>
    <s v="chromosome"/>
    <m/>
    <s v="NC_002977.6"/>
    <n v="376570"/>
    <n v="377607"/>
    <s v="+"/>
    <s v="WP_010959733.1"/>
    <s v="WP_010959733.1"/>
    <m/>
    <x v="279"/>
    <m/>
    <m/>
    <s v="MCA_RS01845"/>
    <n v="1038"/>
    <n v="345"/>
    <m/>
  </r>
  <r>
    <x v="0"/>
    <x v="0"/>
    <x v="0"/>
    <s v="Primary Assembly"/>
    <s v="chromosome"/>
    <m/>
    <s v="NC_002977.6"/>
    <n v="377637"/>
    <n v="378368"/>
    <s v="+"/>
    <m/>
    <m/>
    <m/>
    <x v="0"/>
    <m/>
    <m/>
    <s v="MCA_RS01850"/>
    <n v="732"/>
    <m/>
    <s v="old_locus_tag=MCA0374"/>
  </r>
  <r>
    <x v="1"/>
    <x v="1"/>
    <x v="0"/>
    <s v="Primary Assembly"/>
    <s v="chromosome"/>
    <m/>
    <s v="NC_002977.6"/>
    <n v="377637"/>
    <n v="378368"/>
    <s v="+"/>
    <s v="WP_010959734.1"/>
    <s v="WP_010959734.1"/>
    <m/>
    <x v="280"/>
    <m/>
    <m/>
    <s v="MCA_RS01850"/>
    <n v="732"/>
    <n v="243"/>
    <m/>
  </r>
  <r>
    <x v="0"/>
    <x v="0"/>
    <x v="0"/>
    <s v="Primary Assembly"/>
    <s v="chromosome"/>
    <m/>
    <s v="NC_002977.6"/>
    <n v="378381"/>
    <n v="378755"/>
    <s v="+"/>
    <m/>
    <m/>
    <m/>
    <x v="0"/>
    <m/>
    <m/>
    <s v="MCA_RS01855"/>
    <n v="375"/>
    <m/>
    <s v="old_locus_tag=MCA0375"/>
  </r>
  <r>
    <x v="1"/>
    <x v="1"/>
    <x v="0"/>
    <s v="Primary Assembly"/>
    <s v="chromosome"/>
    <m/>
    <s v="NC_002977.6"/>
    <n v="378381"/>
    <n v="378755"/>
    <s v="+"/>
    <s v="WP_010959735.1"/>
    <s v="WP_010959735.1"/>
    <m/>
    <x v="281"/>
    <m/>
    <m/>
    <s v="MCA_RS01855"/>
    <n v="375"/>
    <n v="124"/>
    <m/>
  </r>
  <r>
    <x v="0"/>
    <x v="0"/>
    <x v="0"/>
    <s v="Primary Assembly"/>
    <s v="chromosome"/>
    <m/>
    <s v="NC_002977.6"/>
    <n v="378831"/>
    <n v="379928"/>
    <s v="+"/>
    <m/>
    <m/>
    <m/>
    <x v="0"/>
    <m/>
    <m/>
    <s v="MCA_RS01860"/>
    <n v="1098"/>
    <m/>
    <s v="old_locus_tag=MCA0376"/>
  </r>
  <r>
    <x v="1"/>
    <x v="1"/>
    <x v="0"/>
    <s v="Primary Assembly"/>
    <s v="chromosome"/>
    <m/>
    <s v="NC_002977.6"/>
    <n v="378831"/>
    <n v="379928"/>
    <s v="+"/>
    <s v="WP_041360646.1"/>
    <s v="WP_041360646.1"/>
    <m/>
    <x v="282"/>
    <m/>
    <m/>
    <s v="MCA_RS01860"/>
    <n v="1098"/>
    <n v="365"/>
    <m/>
  </r>
  <r>
    <x v="0"/>
    <x v="0"/>
    <x v="0"/>
    <s v="Primary Assembly"/>
    <s v="chromosome"/>
    <m/>
    <s v="NC_002977.6"/>
    <n v="379938"/>
    <n v="380405"/>
    <s v="+"/>
    <m/>
    <m/>
    <m/>
    <x v="0"/>
    <m/>
    <m/>
    <s v="MCA_RS01865"/>
    <n v="468"/>
    <m/>
    <s v="old_locus_tag=MCA0377"/>
  </r>
  <r>
    <x v="1"/>
    <x v="1"/>
    <x v="0"/>
    <s v="Primary Assembly"/>
    <s v="chromosome"/>
    <m/>
    <s v="NC_002977.6"/>
    <n v="379938"/>
    <n v="380405"/>
    <s v="+"/>
    <s v="WP_010959737.1"/>
    <s v="WP_010959737.1"/>
    <m/>
    <x v="283"/>
    <m/>
    <m/>
    <s v="MCA_RS01865"/>
    <n v="468"/>
    <n v="155"/>
    <m/>
  </r>
  <r>
    <x v="0"/>
    <x v="0"/>
    <x v="0"/>
    <s v="Primary Assembly"/>
    <s v="chromosome"/>
    <m/>
    <s v="NC_002977.6"/>
    <n v="380410"/>
    <n v="381018"/>
    <s v="+"/>
    <m/>
    <m/>
    <m/>
    <x v="0"/>
    <m/>
    <m/>
    <s v="MCA_RS01870"/>
    <n v="609"/>
    <m/>
    <s v="old_locus_tag=MCA0378"/>
  </r>
  <r>
    <x v="1"/>
    <x v="1"/>
    <x v="0"/>
    <s v="Primary Assembly"/>
    <s v="chromosome"/>
    <m/>
    <s v="NC_002977.6"/>
    <n v="380410"/>
    <n v="381018"/>
    <s v="+"/>
    <s v="WP_010959738.1"/>
    <s v="WP_010959738.1"/>
    <m/>
    <x v="284"/>
    <m/>
    <m/>
    <s v="MCA_RS01870"/>
    <n v="609"/>
    <n v="202"/>
    <m/>
  </r>
  <r>
    <x v="0"/>
    <x v="0"/>
    <x v="0"/>
    <s v="Primary Assembly"/>
    <s v="chromosome"/>
    <m/>
    <s v="NC_002977.6"/>
    <n v="381015"/>
    <n v="382469"/>
    <s v="+"/>
    <m/>
    <m/>
    <m/>
    <x v="0"/>
    <m/>
    <m/>
    <s v="MCA_RS01875"/>
    <n v="1455"/>
    <m/>
    <s v="old_locus_tag=MCA0379"/>
  </r>
  <r>
    <x v="1"/>
    <x v="1"/>
    <x v="0"/>
    <s v="Primary Assembly"/>
    <s v="chromosome"/>
    <m/>
    <s v="NC_002977.6"/>
    <n v="381015"/>
    <n v="382469"/>
    <s v="+"/>
    <s v="WP_010959739.1"/>
    <s v="WP_010959739.1"/>
    <m/>
    <x v="285"/>
    <m/>
    <m/>
    <s v="MCA_RS01875"/>
    <n v="1455"/>
    <n v="484"/>
    <m/>
  </r>
  <r>
    <x v="0"/>
    <x v="0"/>
    <x v="0"/>
    <s v="Primary Assembly"/>
    <s v="chromosome"/>
    <m/>
    <s v="NC_002977.6"/>
    <n v="382586"/>
    <n v="386383"/>
    <s v="+"/>
    <m/>
    <m/>
    <m/>
    <x v="0"/>
    <m/>
    <m/>
    <s v="MCA_RS01880"/>
    <n v="3798"/>
    <m/>
    <s v="old_locus_tag=MCA0380"/>
  </r>
  <r>
    <x v="1"/>
    <x v="1"/>
    <x v="0"/>
    <s v="Primary Assembly"/>
    <s v="chromosome"/>
    <m/>
    <s v="NC_002977.6"/>
    <n v="382586"/>
    <n v="386383"/>
    <s v="+"/>
    <s v="WP_010959740.1"/>
    <s v="WP_010959740.1"/>
    <m/>
    <x v="286"/>
    <m/>
    <m/>
    <s v="MCA_RS01880"/>
    <n v="3798"/>
    <n v="1265"/>
    <m/>
  </r>
  <r>
    <x v="0"/>
    <x v="0"/>
    <x v="0"/>
    <s v="Primary Assembly"/>
    <s v="chromosome"/>
    <m/>
    <s v="NC_002977.6"/>
    <n v="386432"/>
    <n v="387253"/>
    <s v="+"/>
    <m/>
    <m/>
    <m/>
    <x v="0"/>
    <m/>
    <m/>
    <s v="MCA_RS01885"/>
    <n v="822"/>
    <m/>
    <s v="old_locus_tag=MCA0381"/>
  </r>
  <r>
    <x v="1"/>
    <x v="1"/>
    <x v="0"/>
    <s v="Primary Assembly"/>
    <s v="chromosome"/>
    <m/>
    <s v="NC_002977.6"/>
    <n v="386432"/>
    <n v="387253"/>
    <s v="+"/>
    <s v="WP_010959741.1"/>
    <s v="WP_010959741.1"/>
    <m/>
    <x v="287"/>
    <m/>
    <m/>
    <s v="MCA_RS01885"/>
    <n v="822"/>
    <n v="273"/>
    <m/>
  </r>
  <r>
    <x v="0"/>
    <x v="0"/>
    <x v="0"/>
    <s v="Primary Assembly"/>
    <s v="chromosome"/>
    <m/>
    <s v="NC_002977.6"/>
    <n v="387283"/>
    <n v="388728"/>
    <s v="+"/>
    <m/>
    <m/>
    <m/>
    <x v="0"/>
    <m/>
    <m/>
    <s v="MCA_RS01890"/>
    <n v="1446"/>
    <m/>
    <s v="old_locus_tag=MCA0382"/>
  </r>
  <r>
    <x v="1"/>
    <x v="1"/>
    <x v="0"/>
    <s v="Primary Assembly"/>
    <s v="chromosome"/>
    <m/>
    <s v="NC_002977.6"/>
    <n v="387283"/>
    <n v="388728"/>
    <s v="+"/>
    <s v="WP_010959742.1"/>
    <s v="WP_010959742.1"/>
    <m/>
    <x v="288"/>
    <m/>
    <m/>
    <s v="MCA_RS01890"/>
    <n v="1446"/>
    <n v="481"/>
    <m/>
  </r>
  <r>
    <x v="0"/>
    <x v="0"/>
    <x v="0"/>
    <s v="Primary Assembly"/>
    <s v="chromosome"/>
    <m/>
    <s v="NC_002977.6"/>
    <n v="388721"/>
    <n v="390055"/>
    <s v="+"/>
    <m/>
    <m/>
    <m/>
    <x v="0"/>
    <m/>
    <m/>
    <s v="MCA_RS01895"/>
    <n v="1335"/>
    <m/>
    <s v="old_locus_tag=MCA0383"/>
  </r>
  <r>
    <x v="1"/>
    <x v="1"/>
    <x v="0"/>
    <s v="Primary Assembly"/>
    <s v="chromosome"/>
    <m/>
    <s v="NC_002977.6"/>
    <n v="388721"/>
    <n v="390055"/>
    <s v="+"/>
    <s v="WP_010959743.1"/>
    <s v="WP_010959743.1"/>
    <m/>
    <x v="289"/>
    <m/>
    <m/>
    <s v="MCA_RS01895"/>
    <n v="1335"/>
    <n v="444"/>
    <m/>
  </r>
  <r>
    <x v="0"/>
    <x v="0"/>
    <x v="0"/>
    <s v="Primary Assembly"/>
    <s v="chromosome"/>
    <m/>
    <s v="NC_002977.6"/>
    <n v="390106"/>
    <n v="390363"/>
    <s v="+"/>
    <m/>
    <m/>
    <m/>
    <x v="0"/>
    <m/>
    <m/>
    <s v="MCA_RS01900"/>
    <n v="258"/>
    <m/>
    <m/>
  </r>
  <r>
    <x v="1"/>
    <x v="1"/>
    <x v="0"/>
    <s v="Primary Assembly"/>
    <s v="chromosome"/>
    <m/>
    <s v="NC_002977.6"/>
    <n v="390106"/>
    <n v="390363"/>
    <s v="+"/>
    <s v="WP_041360649.1"/>
    <s v="WP_041360649.1"/>
    <m/>
    <x v="35"/>
    <m/>
    <m/>
    <s v="MCA_RS01900"/>
    <n v="258"/>
    <n v="85"/>
    <m/>
  </r>
  <r>
    <x v="0"/>
    <x v="0"/>
    <x v="0"/>
    <s v="Primary Assembly"/>
    <s v="chromosome"/>
    <m/>
    <s v="NC_002977.6"/>
    <n v="390880"/>
    <n v="391359"/>
    <s v="+"/>
    <m/>
    <m/>
    <m/>
    <x v="0"/>
    <m/>
    <m/>
    <s v="MCA_RS01905"/>
    <n v="480"/>
    <m/>
    <s v="old_locus_tag=MCA0385"/>
  </r>
  <r>
    <x v="1"/>
    <x v="1"/>
    <x v="0"/>
    <s v="Primary Assembly"/>
    <s v="chromosome"/>
    <m/>
    <s v="NC_002977.6"/>
    <n v="390880"/>
    <n v="391359"/>
    <s v="+"/>
    <s v="WP_010959745.1"/>
    <s v="WP_010959745.1"/>
    <m/>
    <x v="290"/>
    <m/>
    <m/>
    <s v="MCA_RS01905"/>
    <n v="480"/>
    <n v="159"/>
    <m/>
  </r>
  <r>
    <x v="0"/>
    <x v="0"/>
    <x v="0"/>
    <s v="Primary Assembly"/>
    <s v="chromosome"/>
    <m/>
    <s v="NC_002977.6"/>
    <n v="391340"/>
    <n v="391912"/>
    <s v="+"/>
    <m/>
    <m/>
    <m/>
    <x v="0"/>
    <m/>
    <m/>
    <s v="MCA_RS01910"/>
    <n v="573"/>
    <m/>
    <s v="old_locus_tag=MCA0386"/>
  </r>
  <r>
    <x v="1"/>
    <x v="1"/>
    <x v="0"/>
    <s v="Primary Assembly"/>
    <s v="chromosome"/>
    <m/>
    <s v="NC_002977.6"/>
    <n v="391340"/>
    <n v="391912"/>
    <s v="+"/>
    <s v="WP_010959746.1"/>
    <s v="WP_010959746.1"/>
    <m/>
    <x v="291"/>
    <m/>
    <m/>
    <s v="MCA_RS01910"/>
    <n v="573"/>
    <n v="190"/>
    <m/>
  </r>
  <r>
    <x v="0"/>
    <x v="0"/>
    <x v="0"/>
    <s v="Primary Assembly"/>
    <s v="chromosome"/>
    <m/>
    <s v="NC_002977.6"/>
    <n v="391945"/>
    <n v="392988"/>
    <s v="+"/>
    <m/>
    <m/>
    <m/>
    <x v="0"/>
    <m/>
    <m/>
    <s v="MCA_RS01915"/>
    <n v="1044"/>
    <m/>
    <s v="old_locus_tag=MCA0387"/>
  </r>
  <r>
    <x v="1"/>
    <x v="1"/>
    <x v="0"/>
    <s v="Primary Assembly"/>
    <s v="chromosome"/>
    <m/>
    <s v="NC_002977.6"/>
    <n v="391945"/>
    <n v="392988"/>
    <s v="+"/>
    <s v="WP_010959747.1"/>
    <s v="WP_010959747.1"/>
    <m/>
    <x v="292"/>
    <m/>
    <m/>
    <s v="MCA_RS01915"/>
    <n v="1044"/>
    <n v="347"/>
    <m/>
  </r>
  <r>
    <x v="0"/>
    <x v="0"/>
    <x v="0"/>
    <s v="Primary Assembly"/>
    <s v="chromosome"/>
    <m/>
    <s v="NC_002977.6"/>
    <n v="393039"/>
    <n v="393455"/>
    <s v="+"/>
    <m/>
    <m/>
    <m/>
    <x v="0"/>
    <m/>
    <m/>
    <s v="MCA_RS01920"/>
    <n v="417"/>
    <m/>
    <s v="old_locus_tag=MCA0388"/>
  </r>
  <r>
    <x v="1"/>
    <x v="1"/>
    <x v="0"/>
    <s v="Primary Assembly"/>
    <s v="chromosome"/>
    <m/>
    <s v="NC_002977.6"/>
    <n v="393039"/>
    <n v="393455"/>
    <s v="+"/>
    <s v="WP_010959748.1"/>
    <s v="WP_010959748.1"/>
    <m/>
    <x v="293"/>
    <m/>
    <m/>
    <s v="MCA_RS01920"/>
    <n v="417"/>
    <n v="138"/>
    <m/>
  </r>
  <r>
    <x v="0"/>
    <x v="0"/>
    <x v="0"/>
    <s v="Primary Assembly"/>
    <s v="chromosome"/>
    <m/>
    <s v="NC_002977.6"/>
    <n v="393475"/>
    <n v="396078"/>
    <s v="+"/>
    <m/>
    <m/>
    <m/>
    <x v="0"/>
    <m/>
    <m/>
    <s v="MCA_RS01925"/>
    <n v="2604"/>
    <m/>
    <s v="old_locus_tag=MCA0389"/>
  </r>
  <r>
    <x v="1"/>
    <x v="1"/>
    <x v="0"/>
    <s v="Primary Assembly"/>
    <s v="chromosome"/>
    <m/>
    <s v="NC_002977.6"/>
    <n v="393475"/>
    <n v="396078"/>
    <s v="+"/>
    <s v="WP_010959749.1"/>
    <s v="WP_010959749.1"/>
    <m/>
    <x v="294"/>
    <m/>
    <m/>
    <s v="MCA_RS01925"/>
    <n v="2604"/>
    <n v="867"/>
    <m/>
  </r>
  <r>
    <x v="0"/>
    <x v="0"/>
    <x v="0"/>
    <s v="Primary Assembly"/>
    <s v="chromosome"/>
    <m/>
    <s v="NC_002977.6"/>
    <n v="396113"/>
    <n v="397342"/>
    <s v="+"/>
    <m/>
    <m/>
    <m/>
    <x v="0"/>
    <m/>
    <m/>
    <s v="MCA_RS01930"/>
    <n v="1230"/>
    <m/>
    <s v="old_locus_tag=MCA0390"/>
  </r>
  <r>
    <x v="1"/>
    <x v="1"/>
    <x v="0"/>
    <s v="Primary Assembly"/>
    <s v="chromosome"/>
    <m/>
    <s v="NC_002977.6"/>
    <n v="396113"/>
    <n v="397342"/>
    <s v="+"/>
    <s v="WP_010959750.1"/>
    <s v="WP_010959750.1"/>
    <m/>
    <x v="295"/>
    <m/>
    <m/>
    <s v="MCA_RS01930"/>
    <n v="1230"/>
    <n v="409"/>
    <m/>
  </r>
  <r>
    <x v="0"/>
    <x v="0"/>
    <x v="0"/>
    <s v="Primary Assembly"/>
    <s v="chromosome"/>
    <m/>
    <s v="NC_002977.6"/>
    <n v="397493"/>
    <n v="397687"/>
    <s v="+"/>
    <m/>
    <m/>
    <m/>
    <x v="0"/>
    <m/>
    <m/>
    <s v="MCA_RS01935"/>
    <n v="195"/>
    <m/>
    <s v="old_locus_tag=MCA0391"/>
  </r>
  <r>
    <x v="1"/>
    <x v="1"/>
    <x v="0"/>
    <s v="Primary Assembly"/>
    <s v="chromosome"/>
    <m/>
    <s v="NC_002977.6"/>
    <n v="397493"/>
    <n v="397687"/>
    <s v="+"/>
    <s v="WP_010959751.1"/>
    <s v="WP_010959751.1"/>
    <m/>
    <x v="296"/>
    <m/>
    <m/>
    <s v="MCA_RS01935"/>
    <n v="195"/>
    <n v="64"/>
    <m/>
  </r>
  <r>
    <x v="0"/>
    <x v="4"/>
    <x v="0"/>
    <s v="Primary Assembly"/>
    <s v="chromosome"/>
    <m/>
    <s v="NC_002977.6"/>
    <n v="397706"/>
    <n v="397798"/>
    <s v="+"/>
    <m/>
    <m/>
    <m/>
    <x v="0"/>
    <m/>
    <m/>
    <s v="MCA_RS01940"/>
    <n v="93"/>
    <m/>
    <s v="old_locus_tag=MCA_tRNA-Ser-2"/>
  </r>
  <r>
    <x v="2"/>
    <x v="5"/>
    <x v="0"/>
    <s v="Primary Assembly"/>
    <s v="chromosome"/>
    <m/>
    <s v="NC_002977.6"/>
    <n v="397706"/>
    <n v="397798"/>
    <s v="+"/>
    <m/>
    <m/>
    <m/>
    <x v="216"/>
    <m/>
    <m/>
    <s v="MCA_RS01940"/>
    <n v="93"/>
    <m/>
    <s v="anticodon=GCT"/>
  </r>
  <r>
    <x v="0"/>
    <x v="0"/>
    <x v="0"/>
    <s v="Primary Assembly"/>
    <s v="chromosome"/>
    <m/>
    <s v="NC_002977.6"/>
    <n v="397949"/>
    <n v="398203"/>
    <s v="+"/>
    <m/>
    <m/>
    <m/>
    <x v="0"/>
    <m/>
    <m/>
    <s v="MCA_RS01945"/>
    <n v="255"/>
    <m/>
    <s v="old_locus_tag=MCA0392"/>
  </r>
  <r>
    <x v="1"/>
    <x v="1"/>
    <x v="0"/>
    <s v="Primary Assembly"/>
    <s v="chromosome"/>
    <m/>
    <s v="NC_002977.6"/>
    <n v="397949"/>
    <n v="398203"/>
    <s v="+"/>
    <s v="WP_010959752.1"/>
    <s v="WP_010959752.1"/>
    <m/>
    <x v="297"/>
    <m/>
    <m/>
    <s v="MCA_RS01945"/>
    <n v="255"/>
    <n v="84"/>
    <m/>
  </r>
  <r>
    <x v="0"/>
    <x v="0"/>
    <x v="0"/>
    <s v="Primary Assembly"/>
    <s v="chromosome"/>
    <m/>
    <s v="NC_002977.6"/>
    <n v="398203"/>
    <n v="398721"/>
    <s v="+"/>
    <m/>
    <m/>
    <m/>
    <x v="0"/>
    <m/>
    <m/>
    <s v="MCA_RS01950"/>
    <n v="519"/>
    <m/>
    <s v="old_locus_tag=MCA0393"/>
  </r>
  <r>
    <x v="1"/>
    <x v="1"/>
    <x v="0"/>
    <s v="Primary Assembly"/>
    <s v="chromosome"/>
    <m/>
    <s v="NC_002977.6"/>
    <n v="398203"/>
    <n v="398721"/>
    <s v="+"/>
    <s v="WP_010959753.1"/>
    <s v="WP_010959753.1"/>
    <m/>
    <x v="298"/>
    <m/>
    <m/>
    <s v="MCA_RS01950"/>
    <n v="519"/>
    <n v="172"/>
    <m/>
  </r>
  <r>
    <x v="0"/>
    <x v="0"/>
    <x v="0"/>
    <s v="Primary Assembly"/>
    <s v="chromosome"/>
    <m/>
    <s v="NC_002977.6"/>
    <n v="398738"/>
    <n v="399493"/>
    <s v="+"/>
    <m/>
    <m/>
    <m/>
    <x v="0"/>
    <m/>
    <m/>
    <s v="MCA_RS01955"/>
    <n v="756"/>
    <m/>
    <s v="old_locus_tag=MCA0394"/>
  </r>
  <r>
    <x v="1"/>
    <x v="1"/>
    <x v="0"/>
    <s v="Primary Assembly"/>
    <s v="chromosome"/>
    <m/>
    <s v="NC_002977.6"/>
    <n v="398738"/>
    <n v="399493"/>
    <s v="+"/>
    <s v="WP_010959754.1"/>
    <s v="WP_010959754.1"/>
    <m/>
    <x v="299"/>
    <m/>
    <m/>
    <s v="MCA_RS01955"/>
    <n v="756"/>
    <n v="251"/>
    <m/>
  </r>
  <r>
    <x v="0"/>
    <x v="0"/>
    <x v="0"/>
    <s v="Primary Assembly"/>
    <s v="chromosome"/>
    <m/>
    <s v="NC_002977.6"/>
    <n v="399498"/>
    <n v="399842"/>
    <s v="+"/>
    <m/>
    <m/>
    <m/>
    <x v="0"/>
    <m/>
    <m/>
    <s v="MCA_RS01960"/>
    <n v="345"/>
    <m/>
    <s v="old_locus_tag=MCA0395"/>
  </r>
  <r>
    <x v="1"/>
    <x v="1"/>
    <x v="0"/>
    <s v="Primary Assembly"/>
    <s v="chromosome"/>
    <m/>
    <s v="NC_002977.6"/>
    <n v="399498"/>
    <n v="399842"/>
    <s v="+"/>
    <s v="WP_010959755.1"/>
    <s v="WP_010959755.1"/>
    <m/>
    <x v="300"/>
    <m/>
    <m/>
    <s v="MCA_RS01960"/>
    <n v="345"/>
    <n v="114"/>
    <m/>
  </r>
  <r>
    <x v="0"/>
    <x v="0"/>
    <x v="0"/>
    <s v="Primary Assembly"/>
    <s v="chromosome"/>
    <m/>
    <s v="NC_002977.6"/>
    <n v="399926"/>
    <n v="400855"/>
    <s v="+"/>
    <m/>
    <m/>
    <m/>
    <x v="0"/>
    <m/>
    <m/>
    <s v="MCA_RS01965"/>
    <n v="930"/>
    <m/>
    <s v="old_locus_tag=MCA0396"/>
  </r>
  <r>
    <x v="1"/>
    <x v="1"/>
    <x v="0"/>
    <s v="Primary Assembly"/>
    <s v="chromosome"/>
    <m/>
    <s v="NC_002977.6"/>
    <n v="399926"/>
    <n v="400855"/>
    <s v="+"/>
    <s v="WP_010959756.1"/>
    <s v="WP_010959756.1"/>
    <m/>
    <x v="301"/>
    <m/>
    <m/>
    <s v="MCA_RS01965"/>
    <n v="930"/>
    <n v="309"/>
    <m/>
  </r>
  <r>
    <x v="0"/>
    <x v="0"/>
    <x v="0"/>
    <s v="Primary Assembly"/>
    <s v="chromosome"/>
    <m/>
    <s v="NC_002977.6"/>
    <n v="400872"/>
    <n v="401654"/>
    <s v="+"/>
    <m/>
    <m/>
    <m/>
    <x v="0"/>
    <m/>
    <m/>
    <s v="MCA_RS01970"/>
    <n v="783"/>
    <m/>
    <s v="old_locus_tag=MCA0397"/>
  </r>
  <r>
    <x v="1"/>
    <x v="1"/>
    <x v="0"/>
    <s v="Primary Assembly"/>
    <s v="chromosome"/>
    <m/>
    <s v="NC_002977.6"/>
    <n v="400872"/>
    <n v="401654"/>
    <s v="+"/>
    <s v="WP_010959757.1"/>
    <s v="WP_010959757.1"/>
    <m/>
    <x v="302"/>
    <m/>
    <m/>
    <s v="MCA_RS01970"/>
    <n v="783"/>
    <n v="260"/>
    <m/>
  </r>
  <r>
    <x v="0"/>
    <x v="0"/>
    <x v="0"/>
    <s v="Primary Assembly"/>
    <s v="chromosome"/>
    <m/>
    <s v="NC_002977.6"/>
    <n v="401680"/>
    <n v="402639"/>
    <s v="+"/>
    <m/>
    <m/>
    <m/>
    <x v="0"/>
    <m/>
    <m/>
    <s v="MCA_RS01975"/>
    <n v="960"/>
    <m/>
    <s v="old_locus_tag=MCA0398"/>
  </r>
  <r>
    <x v="1"/>
    <x v="1"/>
    <x v="0"/>
    <s v="Primary Assembly"/>
    <s v="chromosome"/>
    <m/>
    <s v="NC_002977.6"/>
    <n v="401680"/>
    <n v="402639"/>
    <s v="+"/>
    <s v="WP_010959758.1"/>
    <s v="WP_010959758.1"/>
    <m/>
    <x v="41"/>
    <m/>
    <m/>
    <s v="MCA_RS01975"/>
    <n v="960"/>
    <n v="319"/>
    <m/>
  </r>
  <r>
    <x v="0"/>
    <x v="0"/>
    <x v="0"/>
    <s v="Primary Assembly"/>
    <s v="chromosome"/>
    <m/>
    <s v="NC_002977.6"/>
    <n v="402636"/>
    <n v="403730"/>
    <s v="+"/>
    <m/>
    <m/>
    <m/>
    <x v="0"/>
    <m/>
    <m/>
    <s v="MCA_RS01980"/>
    <n v="1095"/>
    <m/>
    <s v="old_locus_tag=MCA0399"/>
  </r>
  <r>
    <x v="1"/>
    <x v="1"/>
    <x v="0"/>
    <s v="Primary Assembly"/>
    <s v="chromosome"/>
    <m/>
    <s v="NC_002977.6"/>
    <n v="402636"/>
    <n v="403730"/>
    <s v="+"/>
    <s v="WP_010959759.1"/>
    <s v="WP_010959759.1"/>
    <m/>
    <x v="142"/>
    <m/>
    <m/>
    <s v="MCA_RS01980"/>
    <n v="1095"/>
    <n v="364"/>
    <m/>
  </r>
  <r>
    <x v="0"/>
    <x v="0"/>
    <x v="0"/>
    <s v="Primary Assembly"/>
    <s v="chromosome"/>
    <m/>
    <s v="NC_002977.6"/>
    <n v="403723"/>
    <n v="404877"/>
    <s v="+"/>
    <m/>
    <m/>
    <m/>
    <x v="0"/>
    <m/>
    <m/>
    <s v="MCA_RS01985"/>
    <n v="1155"/>
    <m/>
    <s v="old_locus_tag=MCA0400"/>
  </r>
  <r>
    <x v="1"/>
    <x v="1"/>
    <x v="0"/>
    <s v="Primary Assembly"/>
    <s v="chromosome"/>
    <m/>
    <s v="NC_002977.6"/>
    <n v="403723"/>
    <n v="404877"/>
    <s v="+"/>
    <s v="WP_010959760.1"/>
    <s v="WP_010959760.1"/>
    <m/>
    <x v="303"/>
    <m/>
    <m/>
    <s v="MCA_RS01985"/>
    <n v="1155"/>
    <n v="384"/>
    <m/>
  </r>
  <r>
    <x v="0"/>
    <x v="0"/>
    <x v="0"/>
    <s v="Primary Assembly"/>
    <s v="chromosome"/>
    <m/>
    <s v="NC_002977.6"/>
    <n v="404950"/>
    <n v="405450"/>
    <s v="+"/>
    <m/>
    <m/>
    <m/>
    <x v="0"/>
    <m/>
    <m/>
    <s v="MCA_RS01990"/>
    <n v="501"/>
    <m/>
    <s v="old_locus_tag=MCA0401"/>
  </r>
  <r>
    <x v="1"/>
    <x v="1"/>
    <x v="0"/>
    <s v="Primary Assembly"/>
    <s v="chromosome"/>
    <m/>
    <s v="NC_002977.6"/>
    <n v="404950"/>
    <n v="405450"/>
    <s v="+"/>
    <s v="WP_010959761.1"/>
    <s v="WP_010959761.1"/>
    <m/>
    <x v="304"/>
    <m/>
    <m/>
    <s v="MCA_RS01990"/>
    <n v="501"/>
    <n v="166"/>
    <m/>
  </r>
  <r>
    <x v="0"/>
    <x v="0"/>
    <x v="0"/>
    <s v="Primary Assembly"/>
    <s v="chromosome"/>
    <m/>
    <s v="NC_002977.6"/>
    <n v="405463"/>
    <n v="406200"/>
    <s v="+"/>
    <m/>
    <m/>
    <m/>
    <x v="0"/>
    <m/>
    <m/>
    <s v="MCA_RS01995"/>
    <n v="738"/>
    <m/>
    <s v="old_locus_tag=MCA0402"/>
  </r>
  <r>
    <x v="1"/>
    <x v="1"/>
    <x v="0"/>
    <s v="Primary Assembly"/>
    <s v="chromosome"/>
    <m/>
    <s v="NC_002977.6"/>
    <n v="405463"/>
    <n v="406200"/>
    <s v="+"/>
    <s v="WP_010959762.1"/>
    <s v="WP_010959762.1"/>
    <m/>
    <x v="305"/>
    <m/>
    <m/>
    <s v="MCA_RS01995"/>
    <n v="738"/>
    <n v="245"/>
    <m/>
  </r>
  <r>
    <x v="0"/>
    <x v="0"/>
    <x v="0"/>
    <s v="Primary Assembly"/>
    <s v="chromosome"/>
    <m/>
    <s v="NC_002977.6"/>
    <n v="406200"/>
    <n v="406688"/>
    <s v="+"/>
    <m/>
    <m/>
    <m/>
    <x v="0"/>
    <m/>
    <m/>
    <s v="MCA_RS02000"/>
    <n v="489"/>
    <m/>
    <s v="old_locus_tag=MCA0403"/>
  </r>
  <r>
    <x v="1"/>
    <x v="1"/>
    <x v="0"/>
    <s v="Primary Assembly"/>
    <s v="chromosome"/>
    <m/>
    <s v="NC_002977.6"/>
    <n v="406200"/>
    <n v="406688"/>
    <s v="+"/>
    <s v="WP_010959763.1"/>
    <s v="WP_010959763.1"/>
    <m/>
    <x v="306"/>
    <m/>
    <m/>
    <s v="MCA_RS02000"/>
    <n v="489"/>
    <n v="162"/>
    <m/>
  </r>
  <r>
    <x v="0"/>
    <x v="0"/>
    <x v="0"/>
    <s v="Primary Assembly"/>
    <s v="chromosome"/>
    <m/>
    <s v="NC_002977.6"/>
    <n v="406744"/>
    <n v="407064"/>
    <s v="+"/>
    <m/>
    <m/>
    <m/>
    <x v="0"/>
    <m/>
    <m/>
    <s v="MCA_RS15510"/>
    <n v="321"/>
    <m/>
    <m/>
  </r>
  <r>
    <x v="1"/>
    <x v="1"/>
    <x v="0"/>
    <s v="Primary Assembly"/>
    <s v="chromosome"/>
    <m/>
    <s v="NC_002977.6"/>
    <n v="406744"/>
    <n v="407064"/>
    <s v="+"/>
    <s v="WP_081423383.1"/>
    <s v="WP_081423383.1"/>
    <m/>
    <x v="35"/>
    <m/>
    <m/>
    <s v="MCA_RS15510"/>
    <n v="321"/>
    <n v="106"/>
    <m/>
  </r>
  <r>
    <x v="0"/>
    <x v="0"/>
    <x v="0"/>
    <s v="Primary Assembly"/>
    <s v="chromosome"/>
    <m/>
    <s v="NC_002977.6"/>
    <n v="407104"/>
    <n v="407259"/>
    <s v="+"/>
    <m/>
    <m/>
    <m/>
    <x v="0"/>
    <m/>
    <m/>
    <s v="MCA_RS02005"/>
    <n v="156"/>
    <m/>
    <s v="old_locus_tag=MCA0404"/>
  </r>
  <r>
    <x v="1"/>
    <x v="1"/>
    <x v="0"/>
    <s v="Primary Assembly"/>
    <s v="chromosome"/>
    <m/>
    <s v="NC_002977.6"/>
    <n v="407104"/>
    <n v="407259"/>
    <s v="+"/>
    <s v="WP_010959764.1"/>
    <s v="WP_010959764.1"/>
    <m/>
    <x v="35"/>
    <m/>
    <m/>
    <s v="MCA_RS02005"/>
    <n v="156"/>
    <n v="51"/>
    <m/>
  </r>
  <r>
    <x v="0"/>
    <x v="0"/>
    <x v="0"/>
    <s v="Primary Assembly"/>
    <s v="chromosome"/>
    <m/>
    <s v="NC_002977.6"/>
    <n v="407486"/>
    <n v="408094"/>
    <s v="+"/>
    <m/>
    <m/>
    <m/>
    <x v="0"/>
    <m/>
    <m/>
    <s v="MCA_RS02010"/>
    <n v="609"/>
    <m/>
    <s v="old_locus_tag=MCA0405"/>
  </r>
  <r>
    <x v="1"/>
    <x v="1"/>
    <x v="0"/>
    <s v="Primary Assembly"/>
    <s v="chromosome"/>
    <m/>
    <s v="NC_002977.6"/>
    <n v="407486"/>
    <n v="408094"/>
    <s v="+"/>
    <s v="WP_010959765.1"/>
    <s v="WP_010959765.1"/>
    <m/>
    <x v="307"/>
    <m/>
    <m/>
    <s v="MCA_RS02010"/>
    <n v="609"/>
    <n v="202"/>
    <m/>
  </r>
  <r>
    <x v="0"/>
    <x v="0"/>
    <x v="0"/>
    <s v="Primary Assembly"/>
    <s v="chromosome"/>
    <m/>
    <s v="NC_002977.6"/>
    <n v="408679"/>
    <n v="409215"/>
    <s v="+"/>
    <m/>
    <m/>
    <m/>
    <x v="0"/>
    <m/>
    <m/>
    <s v="MCA_RS02015"/>
    <n v="537"/>
    <m/>
    <s v="old_locus_tag=MCA0406"/>
  </r>
  <r>
    <x v="1"/>
    <x v="1"/>
    <x v="0"/>
    <s v="Primary Assembly"/>
    <s v="chromosome"/>
    <m/>
    <s v="NC_002977.6"/>
    <n v="408679"/>
    <n v="409215"/>
    <s v="+"/>
    <s v="WP_010959766.1"/>
    <s v="WP_010959766.1"/>
    <m/>
    <x v="308"/>
    <m/>
    <m/>
    <s v="MCA_RS02015"/>
    <n v="537"/>
    <n v="178"/>
    <m/>
  </r>
  <r>
    <x v="0"/>
    <x v="0"/>
    <x v="0"/>
    <s v="Primary Assembly"/>
    <s v="chromosome"/>
    <m/>
    <s v="NC_002977.6"/>
    <n v="409353"/>
    <n v="409721"/>
    <s v="+"/>
    <m/>
    <m/>
    <m/>
    <x v="0"/>
    <m/>
    <m/>
    <s v="MCA_RS02020"/>
    <n v="369"/>
    <m/>
    <s v="old_locus_tag=MCA0407"/>
  </r>
  <r>
    <x v="1"/>
    <x v="1"/>
    <x v="0"/>
    <s v="Primary Assembly"/>
    <s v="chromosome"/>
    <m/>
    <s v="NC_002977.6"/>
    <n v="409353"/>
    <n v="409721"/>
    <s v="+"/>
    <s v="WP_010959767.1"/>
    <s v="WP_010959767.1"/>
    <m/>
    <x v="309"/>
    <m/>
    <m/>
    <s v="MCA_RS02020"/>
    <n v="369"/>
    <n v="122"/>
    <m/>
  </r>
  <r>
    <x v="0"/>
    <x v="0"/>
    <x v="0"/>
    <s v="Primary Assembly"/>
    <s v="chromosome"/>
    <m/>
    <s v="NC_002977.6"/>
    <n v="409964"/>
    <n v="410731"/>
    <s v="+"/>
    <m/>
    <m/>
    <m/>
    <x v="0"/>
    <m/>
    <m/>
    <s v="MCA_RS02025"/>
    <n v="768"/>
    <m/>
    <s v="old_locus_tag=MCA0408"/>
  </r>
  <r>
    <x v="1"/>
    <x v="1"/>
    <x v="0"/>
    <s v="Primary Assembly"/>
    <s v="chromosome"/>
    <m/>
    <s v="NC_002977.6"/>
    <n v="409964"/>
    <n v="410731"/>
    <s v="+"/>
    <s v="WP_010959768.1"/>
    <s v="WP_010959768.1"/>
    <m/>
    <x v="310"/>
    <m/>
    <m/>
    <s v="MCA_RS02025"/>
    <n v="768"/>
    <n v="255"/>
    <m/>
  </r>
  <r>
    <x v="0"/>
    <x v="0"/>
    <x v="0"/>
    <s v="Primary Assembly"/>
    <s v="chromosome"/>
    <m/>
    <s v="NC_002977.6"/>
    <n v="410752"/>
    <n v="411822"/>
    <s v="+"/>
    <m/>
    <m/>
    <m/>
    <x v="0"/>
    <m/>
    <m/>
    <s v="MCA_RS02030"/>
    <n v="1071"/>
    <m/>
    <s v="old_locus_tag=MCA0409"/>
  </r>
  <r>
    <x v="1"/>
    <x v="1"/>
    <x v="0"/>
    <s v="Primary Assembly"/>
    <s v="chromosome"/>
    <m/>
    <s v="NC_002977.6"/>
    <n v="410752"/>
    <n v="411822"/>
    <s v="+"/>
    <s v="WP_010959769.1"/>
    <s v="WP_010959769.1"/>
    <m/>
    <x v="35"/>
    <m/>
    <m/>
    <s v="MCA_RS02030"/>
    <n v="1071"/>
    <n v="356"/>
    <m/>
  </r>
  <r>
    <x v="0"/>
    <x v="0"/>
    <x v="0"/>
    <s v="Primary Assembly"/>
    <s v="chromosome"/>
    <m/>
    <s v="NC_002977.6"/>
    <n v="411848"/>
    <n v="412087"/>
    <s v="+"/>
    <m/>
    <m/>
    <m/>
    <x v="0"/>
    <m/>
    <m/>
    <s v="MCA_RS02035"/>
    <n v="240"/>
    <m/>
    <s v="old_locus_tag=MCA0410"/>
  </r>
  <r>
    <x v="1"/>
    <x v="1"/>
    <x v="0"/>
    <s v="Primary Assembly"/>
    <s v="chromosome"/>
    <m/>
    <s v="NC_002977.6"/>
    <n v="411848"/>
    <n v="412087"/>
    <s v="+"/>
    <s v="WP_041360660.1"/>
    <s v="WP_041360660.1"/>
    <m/>
    <x v="309"/>
    <m/>
    <m/>
    <s v="MCA_RS02035"/>
    <n v="240"/>
    <n v="79"/>
    <m/>
  </r>
  <r>
    <x v="0"/>
    <x v="0"/>
    <x v="0"/>
    <s v="Primary Assembly"/>
    <s v="chromosome"/>
    <m/>
    <s v="NC_002977.6"/>
    <n v="412094"/>
    <n v="412390"/>
    <s v="+"/>
    <m/>
    <m/>
    <m/>
    <x v="0"/>
    <m/>
    <m/>
    <s v="MCA_RS02040"/>
    <n v="297"/>
    <m/>
    <s v="old_locus_tag=MCA0411"/>
  </r>
  <r>
    <x v="1"/>
    <x v="1"/>
    <x v="0"/>
    <s v="Primary Assembly"/>
    <s v="chromosome"/>
    <m/>
    <s v="NC_002977.6"/>
    <n v="412094"/>
    <n v="412390"/>
    <s v="+"/>
    <s v="WP_010959771.1"/>
    <s v="WP_010959771.1"/>
    <m/>
    <x v="35"/>
    <m/>
    <m/>
    <s v="MCA_RS02040"/>
    <n v="297"/>
    <n v="98"/>
    <m/>
  </r>
  <r>
    <x v="0"/>
    <x v="0"/>
    <x v="0"/>
    <s v="Primary Assembly"/>
    <s v="chromosome"/>
    <m/>
    <s v="NC_002977.6"/>
    <n v="412474"/>
    <n v="413778"/>
    <s v="+"/>
    <m/>
    <m/>
    <m/>
    <x v="0"/>
    <m/>
    <m/>
    <s v="MCA_RS02045"/>
    <n v="1305"/>
    <m/>
    <s v="old_locus_tag=MCA0412"/>
  </r>
  <r>
    <x v="1"/>
    <x v="1"/>
    <x v="0"/>
    <s v="Primary Assembly"/>
    <s v="chromosome"/>
    <m/>
    <s v="NC_002977.6"/>
    <n v="412474"/>
    <n v="413778"/>
    <s v="+"/>
    <s v="WP_010959772.1"/>
    <s v="WP_010959772.1"/>
    <m/>
    <x v="311"/>
    <m/>
    <m/>
    <s v="MCA_RS02045"/>
    <n v="1305"/>
    <n v="434"/>
    <m/>
  </r>
  <r>
    <x v="0"/>
    <x v="0"/>
    <x v="0"/>
    <s v="Primary Assembly"/>
    <s v="chromosome"/>
    <m/>
    <s v="NC_002977.6"/>
    <n v="413786"/>
    <n v="414334"/>
    <s v="-"/>
    <m/>
    <m/>
    <m/>
    <x v="0"/>
    <m/>
    <m/>
    <s v="MCA_RS02050"/>
    <n v="549"/>
    <m/>
    <s v="old_locus_tag=MCA0413"/>
  </r>
  <r>
    <x v="1"/>
    <x v="1"/>
    <x v="0"/>
    <s v="Primary Assembly"/>
    <s v="chromosome"/>
    <m/>
    <s v="NC_002977.6"/>
    <n v="413786"/>
    <n v="414334"/>
    <s v="-"/>
    <s v="WP_010959773.1"/>
    <s v="WP_010959773.1"/>
    <m/>
    <x v="312"/>
    <m/>
    <m/>
    <s v="MCA_RS02050"/>
    <n v="549"/>
    <n v="182"/>
    <m/>
  </r>
  <r>
    <x v="0"/>
    <x v="0"/>
    <x v="0"/>
    <s v="Primary Assembly"/>
    <s v="chromosome"/>
    <m/>
    <s v="NC_002977.6"/>
    <n v="414444"/>
    <n v="414761"/>
    <s v="-"/>
    <m/>
    <m/>
    <m/>
    <x v="0"/>
    <m/>
    <m/>
    <s v="MCA_RS02055"/>
    <n v="318"/>
    <m/>
    <s v="old_locus_tag=MCA0414"/>
  </r>
  <r>
    <x v="1"/>
    <x v="1"/>
    <x v="0"/>
    <s v="Primary Assembly"/>
    <s v="chromosome"/>
    <m/>
    <s v="NC_002977.6"/>
    <n v="414444"/>
    <n v="414761"/>
    <s v="-"/>
    <s v="WP_010959774.1"/>
    <s v="WP_010959774.1"/>
    <m/>
    <x v="313"/>
    <m/>
    <m/>
    <s v="MCA_RS02055"/>
    <n v="318"/>
    <n v="105"/>
    <m/>
  </r>
  <r>
    <x v="0"/>
    <x v="0"/>
    <x v="0"/>
    <s v="Primary Assembly"/>
    <s v="chromosome"/>
    <m/>
    <s v="NC_002977.6"/>
    <n v="414866"/>
    <n v="416083"/>
    <s v="-"/>
    <m/>
    <m/>
    <m/>
    <x v="0"/>
    <m/>
    <m/>
    <s v="MCA_RS02060"/>
    <n v="1218"/>
    <m/>
    <s v="old_locus_tag=MCA0415"/>
  </r>
  <r>
    <x v="1"/>
    <x v="1"/>
    <x v="0"/>
    <s v="Primary Assembly"/>
    <s v="chromosome"/>
    <m/>
    <s v="NC_002977.6"/>
    <n v="414866"/>
    <n v="416083"/>
    <s v="-"/>
    <s v="WP_010959775.1"/>
    <s v="WP_010959775.1"/>
    <m/>
    <x v="314"/>
    <m/>
    <m/>
    <s v="MCA_RS02060"/>
    <n v="1218"/>
    <n v="405"/>
    <m/>
  </r>
  <r>
    <x v="0"/>
    <x v="0"/>
    <x v="0"/>
    <s v="Primary Assembly"/>
    <s v="chromosome"/>
    <m/>
    <s v="NC_002977.6"/>
    <n v="416089"/>
    <n v="416550"/>
    <s v="-"/>
    <m/>
    <m/>
    <m/>
    <x v="0"/>
    <m/>
    <m/>
    <s v="MCA_RS02065"/>
    <n v="462"/>
    <m/>
    <s v="old_locus_tag=MCA0416"/>
  </r>
  <r>
    <x v="1"/>
    <x v="1"/>
    <x v="0"/>
    <s v="Primary Assembly"/>
    <s v="chromosome"/>
    <m/>
    <s v="NC_002977.6"/>
    <n v="416089"/>
    <n v="416550"/>
    <s v="-"/>
    <s v="WP_010959776.1"/>
    <s v="WP_010959776.1"/>
    <m/>
    <x v="315"/>
    <m/>
    <m/>
    <s v="MCA_RS02065"/>
    <n v="462"/>
    <n v="153"/>
    <m/>
  </r>
  <r>
    <x v="0"/>
    <x v="0"/>
    <x v="0"/>
    <s v="Primary Assembly"/>
    <s v="chromosome"/>
    <m/>
    <s v="NC_002977.6"/>
    <n v="416547"/>
    <n v="417113"/>
    <s v="-"/>
    <m/>
    <m/>
    <m/>
    <x v="0"/>
    <m/>
    <m/>
    <s v="MCA_RS02070"/>
    <n v="567"/>
    <m/>
    <s v="old_locus_tag=MCA0417"/>
  </r>
  <r>
    <x v="1"/>
    <x v="1"/>
    <x v="0"/>
    <s v="Primary Assembly"/>
    <s v="chromosome"/>
    <m/>
    <s v="NC_002977.6"/>
    <n v="416547"/>
    <n v="417113"/>
    <s v="-"/>
    <s v="WP_010959777.1"/>
    <s v="WP_010959777.1"/>
    <m/>
    <x v="316"/>
    <m/>
    <m/>
    <s v="MCA_RS02070"/>
    <n v="567"/>
    <n v="188"/>
    <m/>
  </r>
  <r>
    <x v="0"/>
    <x v="0"/>
    <x v="0"/>
    <s v="Primary Assembly"/>
    <s v="chromosome"/>
    <m/>
    <s v="NC_002977.6"/>
    <n v="417110"/>
    <n v="419083"/>
    <s v="-"/>
    <m/>
    <m/>
    <m/>
    <x v="0"/>
    <m/>
    <m/>
    <s v="MCA_RS02075"/>
    <n v="1974"/>
    <m/>
    <s v="old_locus_tag=MCA0418"/>
  </r>
  <r>
    <x v="1"/>
    <x v="1"/>
    <x v="0"/>
    <s v="Primary Assembly"/>
    <s v="chromosome"/>
    <m/>
    <s v="NC_002977.6"/>
    <n v="417110"/>
    <n v="419083"/>
    <s v="-"/>
    <s v="WP_010959778.1"/>
    <s v="WP_010959778.1"/>
    <m/>
    <x v="317"/>
    <m/>
    <m/>
    <s v="MCA_RS02075"/>
    <n v="1974"/>
    <n v="657"/>
    <m/>
  </r>
  <r>
    <x v="0"/>
    <x v="0"/>
    <x v="0"/>
    <s v="Primary Assembly"/>
    <s v="chromosome"/>
    <m/>
    <s v="NC_002977.6"/>
    <n v="419080"/>
    <n v="419541"/>
    <s v="-"/>
    <m/>
    <m/>
    <m/>
    <x v="0"/>
    <m/>
    <m/>
    <s v="MCA_RS02080"/>
    <n v="462"/>
    <m/>
    <s v="old_locus_tag=MCA0419"/>
  </r>
  <r>
    <x v="1"/>
    <x v="1"/>
    <x v="0"/>
    <s v="Primary Assembly"/>
    <s v="chromosome"/>
    <m/>
    <s v="NC_002977.6"/>
    <n v="419080"/>
    <n v="419541"/>
    <s v="-"/>
    <s v="WP_010959779.1"/>
    <s v="WP_010959779.1"/>
    <m/>
    <x v="318"/>
    <m/>
    <m/>
    <s v="MCA_RS02080"/>
    <n v="462"/>
    <n v="153"/>
    <m/>
  </r>
  <r>
    <x v="0"/>
    <x v="0"/>
    <x v="0"/>
    <s v="Primary Assembly"/>
    <s v="chromosome"/>
    <m/>
    <s v="NC_002977.6"/>
    <n v="419538"/>
    <n v="419705"/>
    <s v="-"/>
    <m/>
    <m/>
    <m/>
    <x v="0"/>
    <m/>
    <m/>
    <s v="MCA_RS02085"/>
    <n v="168"/>
    <m/>
    <m/>
  </r>
  <r>
    <x v="1"/>
    <x v="1"/>
    <x v="0"/>
    <s v="Primary Assembly"/>
    <s v="chromosome"/>
    <m/>
    <s v="NC_002977.6"/>
    <n v="419538"/>
    <n v="419705"/>
    <s v="-"/>
    <s v="WP_017364590.1"/>
    <s v="WP_017364590.1"/>
    <m/>
    <x v="319"/>
    <m/>
    <m/>
    <s v="MCA_RS02085"/>
    <n v="168"/>
    <n v="55"/>
    <m/>
  </r>
  <r>
    <x v="0"/>
    <x v="0"/>
    <x v="0"/>
    <s v="Primary Assembly"/>
    <s v="chromosome"/>
    <m/>
    <s v="NC_002977.6"/>
    <n v="420130"/>
    <n v="423453"/>
    <s v="+"/>
    <m/>
    <m/>
    <m/>
    <x v="0"/>
    <m/>
    <m/>
    <s v="MCA_RS02090"/>
    <n v="3324"/>
    <m/>
    <s v="old_locus_tag=MCA0421"/>
  </r>
  <r>
    <x v="1"/>
    <x v="1"/>
    <x v="0"/>
    <s v="Primary Assembly"/>
    <s v="chromosome"/>
    <m/>
    <s v="NC_002977.6"/>
    <n v="420130"/>
    <n v="423453"/>
    <s v="+"/>
    <s v="WP_010959781.1"/>
    <s v="WP_010959781.1"/>
    <m/>
    <x v="35"/>
    <m/>
    <m/>
    <s v="MCA_RS02090"/>
    <n v="3324"/>
    <n v="1107"/>
    <m/>
  </r>
  <r>
    <x v="0"/>
    <x v="0"/>
    <x v="0"/>
    <s v="Primary Assembly"/>
    <s v="chromosome"/>
    <m/>
    <s v="NC_002977.6"/>
    <n v="423936"/>
    <n v="427412"/>
    <s v="+"/>
    <m/>
    <m/>
    <m/>
    <x v="0"/>
    <m/>
    <m/>
    <s v="MCA_RS02095"/>
    <n v="3477"/>
    <m/>
    <s v="old_locus_tag=MCA0423"/>
  </r>
  <r>
    <x v="1"/>
    <x v="1"/>
    <x v="0"/>
    <s v="Primary Assembly"/>
    <s v="chromosome"/>
    <m/>
    <s v="NC_002977.6"/>
    <n v="423936"/>
    <n v="427412"/>
    <s v="+"/>
    <s v="WP_010959782.1"/>
    <s v="WP_010959782.1"/>
    <m/>
    <x v="320"/>
    <m/>
    <m/>
    <s v="MCA_RS02095"/>
    <n v="3477"/>
    <n v="1158"/>
    <m/>
  </r>
  <r>
    <x v="0"/>
    <x v="0"/>
    <x v="0"/>
    <s v="Primary Assembly"/>
    <s v="chromosome"/>
    <m/>
    <s v="NC_002977.6"/>
    <n v="427847"/>
    <n v="430600"/>
    <s v="+"/>
    <m/>
    <m/>
    <m/>
    <x v="0"/>
    <m/>
    <m/>
    <s v="MCA_RS02100"/>
    <n v="2754"/>
    <m/>
    <s v="old_locus_tag=MCA0424"/>
  </r>
  <r>
    <x v="1"/>
    <x v="1"/>
    <x v="0"/>
    <s v="Primary Assembly"/>
    <s v="chromosome"/>
    <m/>
    <s v="NC_002977.6"/>
    <n v="427847"/>
    <n v="430600"/>
    <s v="+"/>
    <s v="WP_010959783.1"/>
    <s v="WP_010959783.1"/>
    <m/>
    <x v="35"/>
    <m/>
    <m/>
    <s v="MCA_RS02100"/>
    <n v="2754"/>
    <n v="917"/>
    <m/>
  </r>
  <r>
    <x v="0"/>
    <x v="0"/>
    <x v="0"/>
    <s v="Primary Assembly"/>
    <s v="chromosome"/>
    <m/>
    <s v="NC_002977.6"/>
    <n v="430651"/>
    <n v="430956"/>
    <s v="+"/>
    <m/>
    <m/>
    <m/>
    <x v="0"/>
    <m/>
    <m/>
    <s v="MCA_RS02105"/>
    <n v="306"/>
    <m/>
    <m/>
  </r>
  <r>
    <x v="1"/>
    <x v="1"/>
    <x v="0"/>
    <s v="Primary Assembly"/>
    <s v="chromosome"/>
    <m/>
    <s v="NC_002977.6"/>
    <n v="430651"/>
    <n v="430956"/>
    <s v="+"/>
    <s v="WP_010959784.1"/>
    <s v="WP_010959784.1"/>
    <m/>
    <x v="35"/>
    <m/>
    <m/>
    <s v="MCA_RS02105"/>
    <n v="306"/>
    <n v="101"/>
    <m/>
  </r>
  <r>
    <x v="0"/>
    <x v="0"/>
    <x v="0"/>
    <s v="Primary Assembly"/>
    <s v="chromosome"/>
    <m/>
    <s v="NC_002977.6"/>
    <n v="431006"/>
    <n v="433756"/>
    <s v="+"/>
    <m/>
    <m/>
    <m/>
    <x v="0"/>
    <m/>
    <m/>
    <s v="MCA_RS02110"/>
    <n v="2751"/>
    <m/>
    <s v="old_locus_tag=MCA0426"/>
  </r>
  <r>
    <x v="1"/>
    <x v="1"/>
    <x v="0"/>
    <s v="Primary Assembly"/>
    <s v="chromosome"/>
    <m/>
    <s v="NC_002977.6"/>
    <n v="431006"/>
    <n v="433756"/>
    <s v="+"/>
    <s v="WP_010959785.1"/>
    <s v="WP_010959785.1"/>
    <m/>
    <x v="35"/>
    <m/>
    <m/>
    <s v="MCA_RS02110"/>
    <n v="2751"/>
    <n v="916"/>
    <m/>
  </r>
  <r>
    <x v="0"/>
    <x v="0"/>
    <x v="0"/>
    <s v="Primary Assembly"/>
    <s v="chromosome"/>
    <m/>
    <s v="NC_002977.6"/>
    <n v="433828"/>
    <n v="435240"/>
    <s v="+"/>
    <m/>
    <m/>
    <m/>
    <x v="0"/>
    <m/>
    <m/>
    <s v="MCA_RS02115"/>
    <n v="1413"/>
    <m/>
    <s v="old_locus_tag=MCA0427"/>
  </r>
  <r>
    <x v="1"/>
    <x v="1"/>
    <x v="0"/>
    <s v="Primary Assembly"/>
    <s v="chromosome"/>
    <m/>
    <s v="NC_002977.6"/>
    <n v="433828"/>
    <n v="435240"/>
    <s v="+"/>
    <s v="WP_010959786.1"/>
    <s v="WP_010959786.1"/>
    <m/>
    <x v="35"/>
    <m/>
    <m/>
    <s v="MCA_RS02115"/>
    <n v="1413"/>
    <n v="470"/>
    <m/>
  </r>
  <r>
    <x v="0"/>
    <x v="0"/>
    <x v="0"/>
    <s v="Primary Assembly"/>
    <s v="chromosome"/>
    <m/>
    <s v="NC_002977.6"/>
    <n v="435240"/>
    <n v="435851"/>
    <s v="+"/>
    <m/>
    <m/>
    <m/>
    <x v="0"/>
    <m/>
    <m/>
    <s v="MCA_RS02120"/>
    <n v="612"/>
    <m/>
    <m/>
  </r>
  <r>
    <x v="1"/>
    <x v="1"/>
    <x v="0"/>
    <s v="Primary Assembly"/>
    <s v="chromosome"/>
    <m/>
    <s v="NC_002977.6"/>
    <n v="435240"/>
    <n v="435851"/>
    <s v="+"/>
    <s v="WP_041360671.1"/>
    <s v="WP_041360671.1"/>
    <m/>
    <x v="35"/>
    <m/>
    <m/>
    <s v="MCA_RS02120"/>
    <n v="612"/>
    <n v="203"/>
    <m/>
  </r>
  <r>
    <x v="0"/>
    <x v="0"/>
    <x v="0"/>
    <s v="Primary Assembly"/>
    <s v="chromosome"/>
    <m/>
    <s v="NC_002977.6"/>
    <n v="435848"/>
    <n v="436846"/>
    <s v="+"/>
    <m/>
    <m/>
    <m/>
    <x v="0"/>
    <m/>
    <m/>
    <s v="MCA_RS02125"/>
    <n v="999"/>
    <m/>
    <m/>
  </r>
  <r>
    <x v="1"/>
    <x v="1"/>
    <x v="0"/>
    <s v="Primary Assembly"/>
    <s v="chromosome"/>
    <m/>
    <s v="NC_002977.6"/>
    <n v="435848"/>
    <n v="436846"/>
    <s v="+"/>
    <s v="WP_017364377.1"/>
    <s v="WP_017364377.1"/>
    <m/>
    <x v="35"/>
    <m/>
    <m/>
    <s v="MCA_RS02125"/>
    <n v="999"/>
    <n v="332"/>
    <m/>
  </r>
  <r>
    <x v="0"/>
    <x v="0"/>
    <x v="0"/>
    <s v="Primary Assembly"/>
    <s v="chromosome"/>
    <m/>
    <s v="NC_002977.6"/>
    <n v="436894"/>
    <n v="437775"/>
    <s v="+"/>
    <m/>
    <m/>
    <m/>
    <x v="0"/>
    <m/>
    <m/>
    <s v="MCA_RS02130"/>
    <n v="882"/>
    <m/>
    <m/>
  </r>
  <r>
    <x v="1"/>
    <x v="1"/>
    <x v="0"/>
    <s v="Primary Assembly"/>
    <s v="chromosome"/>
    <m/>
    <s v="NC_002977.6"/>
    <n v="436894"/>
    <n v="437775"/>
    <s v="+"/>
    <s v="WP_041360673.1"/>
    <s v="WP_041360673.1"/>
    <m/>
    <x v="35"/>
    <m/>
    <m/>
    <s v="MCA_RS02130"/>
    <n v="882"/>
    <n v="293"/>
    <m/>
  </r>
  <r>
    <x v="0"/>
    <x v="0"/>
    <x v="0"/>
    <s v="Primary Assembly"/>
    <s v="chromosome"/>
    <m/>
    <s v="NC_002977.6"/>
    <n v="437933"/>
    <n v="438982"/>
    <s v="+"/>
    <m/>
    <m/>
    <m/>
    <x v="0"/>
    <m/>
    <m/>
    <s v="MCA_RS02135"/>
    <n v="1050"/>
    <m/>
    <s v="old_locus_tag=MCA0430"/>
  </r>
  <r>
    <x v="1"/>
    <x v="1"/>
    <x v="0"/>
    <s v="Primary Assembly"/>
    <s v="chromosome"/>
    <m/>
    <s v="NC_002977.6"/>
    <n v="437933"/>
    <n v="438982"/>
    <s v="+"/>
    <s v="WP_010959789.1"/>
    <s v="WP_010959789.1"/>
    <m/>
    <x v="321"/>
    <m/>
    <m/>
    <s v="MCA_RS02135"/>
    <n v="1050"/>
    <n v="349"/>
    <m/>
  </r>
  <r>
    <x v="0"/>
    <x v="0"/>
    <x v="0"/>
    <s v="Primary Assembly"/>
    <s v="chromosome"/>
    <m/>
    <s v="NC_002977.6"/>
    <n v="439008"/>
    <n v="441953"/>
    <s v="+"/>
    <m/>
    <m/>
    <m/>
    <x v="0"/>
    <m/>
    <m/>
    <s v="MCA_RS02140"/>
    <n v="2946"/>
    <m/>
    <s v="old_locus_tag=MCA0431"/>
  </r>
  <r>
    <x v="1"/>
    <x v="1"/>
    <x v="0"/>
    <s v="Primary Assembly"/>
    <s v="chromosome"/>
    <m/>
    <s v="NC_002977.6"/>
    <n v="439008"/>
    <n v="441953"/>
    <s v="+"/>
    <s v="WP_081423384.1"/>
    <s v="WP_081423384.1"/>
    <m/>
    <x v="322"/>
    <m/>
    <m/>
    <s v="MCA_RS02140"/>
    <n v="2946"/>
    <n v="981"/>
    <m/>
  </r>
  <r>
    <x v="0"/>
    <x v="0"/>
    <x v="0"/>
    <s v="Primary Assembly"/>
    <s v="chromosome"/>
    <m/>
    <s v="NC_002977.6"/>
    <n v="441981"/>
    <n v="442787"/>
    <s v="+"/>
    <m/>
    <m/>
    <m/>
    <x v="0"/>
    <m/>
    <m/>
    <s v="MCA_RS02145"/>
    <n v="807"/>
    <m/>
    <s v="old_locus_tag=MCA0432"/>
  </r>
  <r>
    <x v="1"/>
    <x v="1"/>
    <x v="0"/>
    <s v="Primary Assembly"/>
    <s v="chromosome"/>
    <m/>
    <s v="NC_002977.6"/>
    <n v="441981"/>
    <n v="442787"/>
    <s v="+"/>
    <s v="WP_010959791.1"/>
    <s v="WP_010959791.1"/>
    <m/>
    <x v="143"/>
    <m/>
    <m/>
    <s v="MCA_RS02145"/>
    <n v="807"/>
    <n v="268"/>
    <m/>
  </r>
  <r>
    <x v="0"/>
    <x v="0"/>
    <x v="0"/>
    <s v="Primary Assembly"/>
    <s v="chromosome"/>
    <m/>
    <s v="NC_002977.6"/>
    <n v="442795"/>
    <n v="445587"/>
    <s v="+"/>
    <m/>
    <m/>
    <m/>
    <x v="0"/>
    <m/>
    <m/>
    <s v="MCA_RS02150"/>
    <n v="2793"/>
    <m/>
    <s v="old_locus_tag=MCA0433"/>
  </r>
  <r>
    <x v="1"/>
    <x v="1"/>
    <x v="0"/>
    <s v="Primary Assembly"/>
    <s v="chromosome"/>
    <m/>
    <s v="NC_002977.6"/>
    <n v="442795"/>
    <n v="445587"/>
    <s v="+"/>
    <s v="WP_010959792.1"/>
    <s v="WP_010959792.1"/>
    <m/>
    <x v="323"/>
    <m/>
    <m/>
    <s v="MCA_RS02150"/>
    <n v="2793"/>
    <n v="930"/>
    <m/>
  </r>
  <r>
    <x v="0"/>
    <x v="0"/>
    <x v="0"/>
    <s v="Primary Assembly"/>
    <s v="chromosome"/>
    <m/>
    <s v="NC_002977.6"/>
    <n v="445809"/>
    <n v="446354"/>
    <s v="+"/>
    <m/>
    <m/>
    <m/>
    <x v="0"/>
    <m/>
    <m/>
    <s v="MCA_RS02155"/>
    <n v="546"/>
    <m/>
    <s v="old_locus_tag=MCA0434"/>
  </r>
  <r>
    <x v="1"/>
    <x v="1"/>
    <x v="0"/>
    <s v="Primary Assembly"/>
    <s v="chromosome"/>
    <m/>
    <s v="NC_002977.6"/>
    <n v="445809"/>
    <n v="446354"/>
    <s v="+"/>
    <s v="WP_010959793.1"/>
    <s v="WP_010959793.1"/>
    <m/>
    <x v="316"/>
    <m/>
    <m/>
    <s v="MCA_RS02155"/>
    <n v="546"/>
    <n v="181"/>
    <m/>
  </r>
  <r>
    <x v="0"/>
    <x v="0"/>
    <x v="0"/>
    <s v="Primary Assembly"/>
    <s v="chromosome"/>
    <m/>
    <s v="NC_002977.6"/>
    <n v="446407"/>
    <n v="447078"/>
    <s v="+"/>
    <m/>
    <m/>
    <m/>
    <x v="0"/>
    <m/>
    <m/>
    <s v="MCA_RS02160"/>
    <n v="672"/>
    <m/>
    <s v="old_locus_tag=MCA0435"/>
  </r>
  <r>
    <x v="1"/>
    <x v="1"/>
    <x v="0"/>
    <s v="Primary Assembly"/>
    <s v="chromosome"/>
    <m/>
    <s v="NC_002977.6"/>
    <n v="446407"/>
    <n v="447078"/>
    <s v="+"/>
    <s v="WP_010959794.1"/>
    <s v="WP_010959794.1"/>
    <m/>
    <x v="324"/>
    <m/>
    <m/>
    <s v="MCA_RS02160"/>
    <n v="672"/>
    <n v="223"/>
    <m/>
  </r>
  <r>
    <x v="0"/>
    <x v="0"/>
    <x v="0"/>
    <s v="Primary Assembly"/>
    <s v="chromosome"/>
    <m/>
    <s v="NC_002977.6"/>
    <n v="447075"/>
    <n v="448286"/>
    <s v="+"/>
    <m/>
    <m/>
    <m/>
    <x v="0"/>
    <m/>
    <m/>
    <s v="MCA_RS02165"/>
    <n v="1212"/>
    <m/>
    <s v="old_locus_tag=MCA0436"/>
  </r>
  <r>
    <x v="1"/>
    <x v="1"/>
    <x v="0"/>
    <s v="Primary Assembly"/>
    <s v="chromosome"/>
    <m/>
    <s v="NC_002977.6"/>
    <n v="447075"/>
    <n v="448286"/>
    <s v="+"/>
    <s v="WP_010959795.1"/>
    <s v="WP_010959795.1"/>
    <m/>
    <x v="325"/>
    <m/>
    <m/>
    <s v="MCA_RS02165"/>
    <n v="1212"/>
    <n v="403"/>
    <m/>
  </r>
  <r>
    <x v="0"/>
    <x v="0"/>
    <x v="0"/>
    <s v="Primary Assembly"/>
    <s v="chromosome"/>
    <m/>
    <s v="NC_002977.6"/>
    <n v="448294"/>
    <n v="448791"/>
    <s v="+"/>
    <m/>
    <m/>
    <m/>
    <x v="0"/>
    <m/>
    <m/>
    <s v="MCA_RS02170"/>
    <n v="498"/>
    <m/>
    <s v="old_locus_tag=MCA0437"/>
  </r>
  <r>
    <x v="1"/>
    <x v="1"/>
    <x v="0"/>
    <s v="Primary Assembly"/>
    <s v="chromosome"/>
    <m/>
    <s v="NC_002977.6"/>
    <n v="448294"/>
    <n v="448791"/>
    <s v="+"/>
    <s v="WP_010959796.1"/>
    <s v="WP_010959796.1"/>
    <m/>
    <x v="325"/>
    <m/>
    <m/>
    <s v="MCA_RS02170"/>
    <n v="498"/>
    <n v="165"/>
    <m/>
  </r>
  <r>
    <x v="0"/>
    <x v="0"/>
    <x v="0"/>
    <s v="Primary Assembly"/>
    <s v="chromosome"/>
    <m/>
    <s v="NC_002977.6"/>
    <n v="448788"/>
    <n v="449222"/>
    <s v="+"/>
    <m/>
    <m/>
    <m/>
    <x v="0"/>
    <m/>
    <m/>
    <s v="MCA_RS02175"/>
    <n v="435"/>
    <m/>
    <s v="old_locus_tag=MCA0438"/>
  </r>
  <r>
    <x v="1"/>
    <x v="1"/>
    <x v="0"/>
    <s v="Primary Assembly"/>
    <s v="chromosome"/>
    <m/>
    <s v="NC_002977.6"/>
    <n v="448788"/>
    <n v="449222"/>
    <s v="+"/>
    <s v="WP_041360675.1"/>
    <s v="WP_041360675.1"/>
    <m/>
    <x v="326"/>
    <m/>
    <m/>
    <s v="MCA_RS02175"/>
    <n v="435"/>
    <n v="144"/>
    <m/>
  </r>
  <r>
    <x v="0"/>
    <x v="0"/>
    <x v="0"/>
    <s v="Primary Assembly"/>
    <s v="chromosome"/>
    <m/>
    <s v="NC_002977.6"/>
    <n v="449219"/>
    <n v="450025"/>
    <s v="+"/>
    <m/>
    <m/>
    <m/>
    <x v="0"/>
    <m/>
    <m/>
    <s v="MCA_RS02180"/>
    <n v="807"/>
    <m/>
    <m/>
  </r>
  <r>
    <x v="1"/>
    <x v="1"/>
    <x v="0"/>
    <s v="Primary Assembly"/>
    <s v="chromosome"/>
    <m/>
    <s v="NC_002977.6"/>
    <n v="449219"/>
    <n v="450025"/>
    <s v="+"/>
    <s v="WP_041360677.1"/>
    <s v="WP_041360677.1"/>
    <m/>
    <x v="327"/>
    <m/>
    <m/>
    <s v="MCA_RS02180"/>
    <n v="807"/>
    <n v="268"/>
    <m/>
  </r>
  <r>
    <x v="0"/>
    <x v="0"/>
    <x v="0"/>
    <s v="Primary Assembly"/>
    <s v="chromosome"/>
    <m/>
    <s v="NC_002977.6"/>
    <n v="450523"/>
    <n v="452850"/>
    <s v="+"/>
    <m/>
    <m/>
    <m/>
    <x v="0"/>
    <m/>
    <m/>
    <s v="MCA_RS02185"/>
    <n v="2328"/>
    <m/>
    <s v="old_locus_tag=MCA0440"/>
  </r>
  <r>
    <x v="1"/>
    <x v="1"/>
    <x v="0"/>
    <s v="Primary Assembly"/>
    <s v="chromosome"/>
    <m/>
    <s v="NC_002977.6"/>
    <n v="450523"/>
    <n v="452850"/>
    <s v="+"/>
    <s v="WP_010959799.1"/>
    <s v="WP_010959799.1"/>
    <m/>
    <x v="328"/>
    <m/>
    <m/>
    <s v="MCA_RS02185"/>
    <n v="2328"/>
    <n v="775"/>
    <m/>
  </r>
  <r>
    <x v="0"/>
    <x v="0"/>
    <x v="0"/>
    <s v="Primary Assembly"/>
    <s v="chromosome"/>
    <m/>
    <s v="NC_002977.6"/>
    <n v="452874"/>
    <n v="453620"/>
    <s v="+"/>
    <m/>
    <m/>
    <m/>
    <x v="0"/>
    <m/>
    <m/>
    <s v="MCA_RS02190"/>
    <n v="747"/>
    <m/>
    <s v="old_locus_tag=MCA0441"/>
  </r>
  <r>
    <x v="1"/>
    <x v="1"/>
    <x v="0"/>
    <s v="Primary Assembly"/>
    <s v="chromosome"/>
    <m/>
    <s v="NC_002977.6"/>
    <n v="452874"/>
    <n v="453620"/>
    <s v="+"/>
    <s v="WP_010959800.1"/>
    <s v="WP_010959800.1"/>
    <m/>
    <x v="327"/>
    <m/>
    <m/>
    <s v="MCA_RS02190"/>
    <n v="747"/>
    <n v="248"/>
    <m/>
  </r>
  <r>
    <x v="0"/>
    <x v="0"/>
    <x v="0"/>
    <s v="Primary Assembly"/>
    <s v="chromosome"/>
    <m/>
    <s v="NC_002977.6"/>
    <n v="453638"/>
    <n v="454294"/>
    <s v="+"/>
    <m/>
    <m/>
    <m/>
    <x v="0"/>
    <m/>
    <m/>
    <s v="MCA_RS02195"/>
    <n v="657"/>
    <m/>
    <s v="old_locus_tag=MCA0442"/>
  </r>
  <r>
    <x v="1"/>
    <x v="1"/>
    <x v="0"/>
    <s v="Primary Assembly"/>
    <s v="chromosome"/>
    <m/>
    <s v="NC_002977.6"/>
    <n v="453638"/>
    <n v="454294"/>
    <s v="+"/>
    <s v="WP_010959801.1"/>
    <s v="WP_010959801.1"/>
    <m/>
    <x v="329"/>
    <m/>
    <m/>
    <s v="MCA_RS02195"/>
    <n v="657"/>
    <n v="218"/>
    <m/>
  </r>
  <r>
    <x v="0"/>
    <x v="0"/>
    <x v="0"/>
    <s v="Primary Assembly"/>
    <s v="chromosome"/>
    <m/>
    <s v="NC_002977.6"/>
    <n v="454307"/>
    <n v="454717"/>
    <s v="+"/>
    <m/>
    <m/>
    <m/>
    <x v="0"/>
    <m/>
    <m/>
    <s v="MCA_RS02200"/>
    <n v="411"/>
    <m/>
    <s v="old_locus_tag=MCA0443"/>
  </r>
  <r>
    <x v="1"/>
    <x v="1"/>
    <x v="0"/>
    <s v="Primary Assembly"/>
    <s v="chromosome"/>
    <m/>
    <s v="NC_002977.6"/>
    <n v="454307"/>
    <n v="454717"/>
    <s v="+"/>
    <s v="WP_010959802.1"/>
    <s v="WP_010959802.1"/>
    <m/>
    <x v="326"/>
    <m/>
    <m/>
    <s v="MCA_RS02200"/>
    <n v="411"/>
    <n v="136"/>
    <m/>
  </r>
  <r>
    <x v="0"/>
    <x v="0"/>
    <x v="0"/>
    <s v="Primary Assembly"/>
    <s v="chromosome"/>
    <m/>
    <s v="NC_002977.6"/>
    <n v="454935"/>
    <n v="457010"/>
    <s v="-"/>
    <m/>
    <m/>
    <m/>
    <x v="0"/>
    <m/>
    <m/>
    <s v="MCA_RS02205"/>
    <n v="2076"/>
    <m/>
    <s v="old_locus_tag=MCA0444"/>
  </r>
  <r>
    <x v="1"/>
    <x v="1"/>
    <x v="0"/>
    <s v="Primary Assembly"/>
    <s v="chromosome"/>
    <m/>
    <s v="NC_002977.6"/>
    <n v="454935"/>
    <n v="457010"/>
    <s v="-"/>
    <s v="WP_010959803.1"/>
    <s v="WP_010959803.1"/>
    <m/>
    <x v="35"/>
    <m/>
    <m/>
    <s v="MCA_RS02205"/>
    <n v="2076"/>
    <n v="691"/>
    <m/>
  </r>
  <r>
    <x v="0"/>
    <x v="0"/>
    <x v="0"/>
    <s v="Primary Assembly"/>
    <s v="chromosome"/>
    <m/>
    <s v="NC_002977.6"/>
    <n v="457198"/>
    <n v="458067"/>
    <s v="-"/>
    <m/>
    <m/>
    <m/>
    <x v="0"/>
    <m/>
    <m/>
    <s v="MCA_RS02210"/>
    <n v="870"/>
    <m/>
    <m/>
  </r>
  <r>
    <x v="1"/>
    <x v="1"/>
    <x v="0"/>
    <s v="Primary Assembly"/>
    <s v="chromosome"/>
    <m/>
    <s v="NC_002977.6"/>
    <n v="457198"/>
    <n v="458067"/>
    <s v="-"/>
    <s v="WP_041360682.1"/>
    <s v="WP_041360682.1"/>
    <m/>
    <x v="35"/>
    <m/>
    <m/>
    <s v="MCA_RS02210"/>
    <n v="870"/>
    <n v="289"/>
    <m/>
  </r>
  <r>
    <x v="0"/>
    <x v="0"/>
    <x v="0"/>
    <s v="Primary Assembly"/>
    <s v="chromosome"/>
    <m/>
    <s v="NC_002977.6"/>
    <n v="458132"/>
    <n v="458878"/>
    <s v="-"/>
    <m/>
    <m/>
    <m/>
    <x v="0"/>
    <m/>
    <m/>
    <s v="MCA_RS02215"/>
    <n v="747"/>
    <m/>
    <m/>
  </r>
  <r>
    <x v="1"/>
    <x v="1"/>
    <x v="0"/>
    <s v="Primary Assembly"/>
    <s v="chromosome"/>
    <m/>
    <s v="NC_002977.6"/>
    <n v="458132"/>
    <n v="458878"/>
    <s v="-"/>
    <s v="WP_041360684.1"/>
    <s v="WP_041360684.1"/>
    <m/>
    <x v="35"/>
    <m/>
    <m/>
    <s v="MCA_RS02215"/>
    <n v="747"/>
    <n v="248"/>
    <m/>
  </r>
  <r>
    <x v="0"/>
    <x v="0"/>
    <x v="0"/>
    <s v="Primary Assembly"/>
    <s v="chromosome"/>
    <m/>
    <s v="NC_002977.6"/>
    <n v="459204"/>
    <n v="460145"/>
    <s v="+"/>
    <m/>
    <m/>
    <m/>
    <x v="0"/>
    <m/>
    <m/>
    <s v="MCA_RS02220"/>
    <n v="942"/>
    <m/>
    <s v="old_locus_tag=MCA0447"/>
  </r>
  <r>
    <x v="1"/>
    <x v="1"/>
    <x v="0"/>
    <s v="Primary Assembly"/>
    <s v="chromosome"/>
    <m/>
    <s v="NC_002977.6"/>
    <n v="459204"/>
    <n v="460145"/>
    <s v="+"/>
    <s v="WP_010959806.1"/>
    <s v="WP_010959806.1"/>
    <m/>
    <x v="330"/>
    <m/>
    <m/>
    <s v="MCA_RS02220"/>
    <n v="942"/>
    <n v="313"/>
    <m/>
  </r>
  <r>
    <x v="0"/>
    <x v="0"/>
    <x v="0"/>
    <s v="Primary Assembly"/>
    <s v="chromosome"/>
    <m/>
    <s v="NC_002977.6"/>
    <n v="460158"/>
    <n v="461900"/>
    <s v="-"/>
    <m/>
    <m/>
    <m/>
    <x v="0"/>
    <m/>
    <m/>
    <s v="MCA_RS02225"/>
    <n v="1743"/>
    <m/>
    <s v="old_locus_tag=MCA0448"/>
  </r>
  <r>
    <x v="1"/>
    <x v="1"/>
    <x v="0"/>
    <s v="Primary Assembly"/>
    <s v="chromosome"/>
    <m/>
    <s v="NC_002977.6"/>
    <n v="460158"/>
    <n v="461900"/>
    <s v="-"/>
    <s v="WP_010959807.1"/>
    <s v="WP_010959807.1"/>
    <m/>
    <x v="331"/>
    <m/>
    <m/>
    <s v="MCA_RS02225"/>
    <n v="1743"/>
    <n v="580"/>
    <m/>
  </r>
  <r>
    <x v="0"/>
    <x v="0"/>
    <x v="0"/>
    <s v="Primary Assembly"/>
    <s v="chromosome"/>
    <m/>
    <s v="NC_002977.6"/>
    <n v="462168"/>
    <n v="465332"/>
    <s v="+"/>
    <m/>
    <m/>
    <m/>
    <x v="0"/>
    <m/>
    <m/>
    <s v="MCA_RS02230"/>
    <n v="3165"/>
    <m/>
    <s v="old_locus_tag=MCA0449"/>
  </r>
  <r>
    <x v="1"/>
    <x v="1"/>
    <x v="0"/>
    <s v="Primary Assembly"/>
    <s v="chromosome"/>
    <m/>
    <s v="NC_002977.6"/>
    <n v="462168"/>
    <n v="465332"/>
    <s v="+"/>
    <s v="WP_081423385.1"/>
    <s v="WP_081423385.1"/>
    <m/>
    <x v="85"/>
    <m/>
    <m/>
    <s v="MCA_RS02230"/>
    <n v="3165"/>
    <n v="1054"/>
    <m/>
  </r>
  <r>
    <x v="0"/>
    <x v="0"/>
    <x v="0"/>
    <s v="Primary Assembly"/>
    <s v="chromosome"/>
    <m/>
    <s v="NC_002977.6"/>
    <n v="465329"/>
    <n v="466522"/>
    <s v="+"/>
    <m/>
    <m/>
    <m/>
    <x v="0"/>
    <m/>
    <m/>
    <s v="MCA_RS02235"/>
    <n v="1194"/>
    <m/>
    <s v="old_locus_tag=MCA0450"/>
  </r>
  <r>
    <x v="1"/>
    <x v="1"/>
    <x v="0"/>
    <s v="Primary Assembly"/>
    <s v="chromosome"/>
    <m/>
    <s v="NC_002977.6"/>
    <n v="465329"/>
    <n v="466522"/>
    <s v="+"/>
    <s v="WP_010959809.1"/>
    <s v="WP_010959809.1"/>
    <m/>
    <x v="332"/>
    <m/>
    <m/>
    <s v="MCA_RS02235"/>
    <n v="1194"/>
    <n v="397"/>
    <m/>
  </r>
  <r>
    <x v="0"/>
    <x v="0"/>
    <x v="0"/>
    <s v="Primary Assembly"/>
    <s v="chromosome"/>
    <m/>
    <s v="NC_002977.6"/>
    <n v="466525"/>
    <n v="468546"/>
    <s v="+"/>
    <m/>
    <m/>
    <m/>
    <x v="0"/>
    <m/>
    <m/>
    <s v="MCA_RS02240"/>
    <n v="2022"/>
    <m/>
    <s v="old_locus_tag=MCA0451"/>
  </r>
  <r>
    <x v="1"/>
    <x v="1"/>
    <x v="0"/>
    <s v="Primary Assembly"/>
    <s v="chromosome"/>
    <m/>
    <s v="NC_002977.6"/>
    <n v="466525"/>
    <n v="468546"/>
    <s v="+"/>
    <s v="WP_010959810.1"/>
    <s v="WP_010959810.1"/>
    <m/>
    <x v="333"/>
    <m/>
    <m/>
    <s v="MCA_RS02240"/>
    <n v="2022"/>
    <n v="673"/>
    <m/>
  </r>
  <r>
    <x v="0"/>
    <x v="0"/>
    <x v="0"/>
    <s v="Primary Assembly"/>
    <s v="chromosome"/>
    <m/>
    <s v="NC_002977.6"/>
    <n v="468590"/>
    <n v="470059"/>
    <s v="+"/>
    <m/>
    <m/>
    <m/>
    <x v="0"/>
    <m/>
    <m/>
    <s v="MCA_RS02245"/>
    <n v="1470"/>
    <m/>
    <s v="old_locus_tag=MCA0452"/>
  </r>
  <r>
    <x v="1"/>
    <x v="1"/>
    <x v="0"/>
    <s v="Primary Assembly"/>
    <s v="chromosome"/>
    <m/>
    <s v="NC_002977.6"/>
    <n v="468590"/>
    <n v="470059"/>
    <s v="+"/>
    <s v="WP_010959811.1"/>
    <s v="WP_010959811.1"/>
    <m/>
    <x v="334"/>
    <m/>
    <m/>
    <s v="MCA_RS02245"/>
    <n v="1470"/>
    <n v="489"/>
    <m/>
  </r>
  <r>
    <x v="0"/>
    <x v="0"/>
    <x v="0"/>
    <s v="Primary Assembly"/>
    <s v="chromosome"/>
    <m/>
    <s v="NC_002977.6"/>
    <n v="470120"/>
    <n v="470887"/>
    <s v="+"/>
    <m/>
    <m/>
    <m/>
    <x v="0"/>
    <m/>
    <m/>
    <s v="MCA_RS02250"/>
    <n v="768"/>
    <m/>
    <s v="old_locus_tag=MCA0453"/>
  </r>
  <r>
    <x v="1"/>
    <x v="1"/>
    <x v="0"/>
    <s v="Primary Assembly"/>
    <s v="chromosome"/>
    <m/>
    <s v="NC_002977.6"/>
    <n v="470120"/>
    <n v="470887"/>
    <s v="+"/>
    <s v="WP_010959812.1"/>
    <s v="WP_010959812.1"/>
    <m/>
    <x v="335"/>
    <m/>
    <m/>
    <s v="MCA_RS02250"/>
    <n v="768"/>
    <n v="255"/>
    <m/>
  </r>
  <r>
    <x v="0"/>
    <x v="0"/>
    <x v="0"/>
    <s v="Primary Assembly"/>
    <s v="chromosome"/>
    <m/>
    <s v="NC_002977.6"/>
    <n v="470923"/>
    <n v="471225"/>
    <s v="+"/>
    <m/>
    <m/>
    <m/>
    <x v="0"/>
    <m/>
    <m/>
    <s v="MCA_RS02255"/>
    <n v="303"/>
    <m/>
    <m/>
  </r>
  <r>
    <x v="1"/>
    <x v="1"/>
    <x v="0"/>
    <s v="Primary Assembly"/>
    <s v="chromosome"/>
    <m/>
    <s v="NC_002977.6"/>
    <n v="470923"/>
    <n v="471225"/>
    <s v="+"/>
    <s v="WP_041360686.1"/>
    <s v="WP_041360686.1"/>
    <m/>
    <x v="336"/>
    <m/>
    <m/>
    <s v="MCA_RS02255"/>
    <n v="303"/>
    <n v="100"/>
    <m/>
  </r>
  <r>
    <x v="0"/>
    <x v="0"/>
    <x v="0"/>
    <s v="Primary Assembly"/>
    <s v="chromosome"/>
    <m/>
    <s v="NC_002977.6"/>
    <n v="471257"/>
    <n v="471772"/>
    <s v="-"/>
    <m/>
    <m/>
    <m/>
    <x v="0"/>
    <m/>
    <m/>
    <s v="MCA_RS02260"/>
    <n v="516"/>
    <m/>
    <s v="old_locus_tag=MCA0454"/>
  </r>
  <r>
    <x v="1"/>
    <x v="1"/>
    <x v="0"/>
    <s v="Primary Assembly"/>
    <s v="chromosome"/>
    <m/>
    <s v="NC_002977.6"/>
    <n v="471257"/>
    <n v="471772"/>
    <s v="-"/>
    <s v="WP_010959813.1"/>
    <s v="WP_010959813.1"/>
    <m/>
    <x v="35"/>
    <m/>
    <m/>
    <s v="MCA_RS02260"/>
    <n v="516"/>
    <n v="171"/>
    <m/>
  </r>
  <r>
    <x v="0"/>
    <x v="0"/>
    <x v="0"/>
    <s v="Primary Assembly"/>
    <s v="chromosome"/>
    <m/>
    <s v="NC_002977.6"/>
    <n v="471822"/>
    <n v="472538"/>
    <s v="-"/>
    <m/>
    <m/>
    <m/>
    <x v="0"/>
    <m/>
    <m/>
    <s v="MCA_RS02265"/>
    <n v="717"/>
    <m/>
    <m/>
  </r>
  <r>
    <x v="1"/>
    <x v="1"/>
    <x v="0"/>
    <s v="Primary Assembly"/>
    <s v="chromosome"/>
    <m/>
    <s v="NC_002977.6"/>
    <n v="471822"/>
    <n v="472538"/>
    <s v="-"/>
    <s v="WP_041360687.1"/>
    <s v="WP_041360687.1"/>
    <m/>
    <x v="35"/>
    <m/>
    <m/>
    <s v="MCA_RS02265"/>
    <n v="717"/>
    <n v="238"/>
    <m/>
  </r>
  <r>
    <x v="0"/>
    <x v="0"/>
    <x v="0"/>
    <s v="Primary Assembly"/>
    <s v="chromosome"/>
    <m/>
    <s v="NC_002977.6"/>
    <n v="472553"/>
    <n v="473878"/>
    <s v="-"/>
    <m/>
    <m/>
    <m/>
    <x v="0"/>
    <m/>
    <m/>
    <s v="MCA_RS02270"/>
    <n v="1326"/>
    <m/>
    <m/>
  </r>
  <r>
    <x v="1"/>
    <x v="1"/>
    <x v="0"/>
    <s v="Primary Assembly"/>
    <s v="chromosome"/>
    <m/>
    <s v="NC_002977.6"/>
    <n v="472553"/>
    <n v="473878"/>
    <s v="-"/>
    <s v="WP_041360689.1"/>
    <s v="WP_041360689.1"/>
    <m/>
    <x v="35"/>
    <m/>
    <m/>
    <s v="MCA_RS02270"/>
    <n v="1326"/>
    <n v="441"/>
    <m/>
  </r>
  <r>
    <x v="0"/>
    <x v="0"/>
    <x v="0"/>
    <s v="Primary Assembly"/>
    <s v="chromosome"/>
    <m/>
    <s v="NC_002977.6"/>
    <n v="474069"/>
    <n v="475463"/>
    <s v="-"/>
    <m/>
    <m/>
    <m/>
    <x v="0"/>
    <m/>
    <m/>
    <s v="MCA_RS02275"/>
    <n v="1395"/>
    <m/>
    <s v="old_locus_tag=MCA0456"/>
  </r>
  <r>
    <x v="1"/>
    <x v="1"/>
    <x v="0"/>
    <s v="Primary Assembly"/>
    <s v="chromosome"/>
    <m/>
    <s v="NC_002977.6"/>
    <n v="474069"/>
    <n v="475463"/>
    <s v="-"/>
    <s v="WP_010959815.1"/>
    <s v="WP_010959815.1"/>
    <m/>
    <x v="337"/>
    <m/>
    <m/>
    <s v="MCA_RS02275"/>
    <n v="1395"/>
    <n v="464"/>
    <m/>
  </r>
  <r>
    <x v="0"/>
    <x v="0"/>
    <x v="0"/>
    <s v="Primary Assembly"/>
    <s v="chromosome"/>
    <m/>
    <s v="NC_002977.6"/>
    <n v="475569"/>
    <n v="475928"/>
    <s v="-"/>
    <m/>
    <m/>
    <m/>
    <x v="0"/>
    <m/>
    <m/>
    <s v="MCA_RS02280"/>
    <n v="360"/>
    <m/>
    <m/>
  </r>
  <r>
    <x v="1"/>
    <x v="1"/>
    <x v="0"/>
    <s v="Primary Assembly"/>
    <s v="chromosome"/>
    <m/>
    <s v="NC_002977.6"/>
    <n v="475569"/>
    <n v="475928"/>
    <s v="-"/>
    <s v="WP_017364287.1"/>
    <s v="WP_017364287.1"/>
    <m/>
    <x v="35"/>
    <m/>
    <m/>
    <s v="MCA_RS02280"/>
    <n v="360"/>
    <n v="119"/>
    <m/>
  </r>
  <r>
    <x v="0"/>
    <x v="0"/>
    <x v="0"/>
    <s v="Primary Assembly"/>
    <s v="chromosome"/>
    <m/>
    <s v="NC_002977.6"/>
    <n v="475925"/>
    <n v="476371"/>
    <s v="-"/>
    <m/>
    <m/>
    <m/>
    <x v="0"/>
    <m/>
    <m/>
    <s v="MCA_RS02285"/>
    <n v="447"/>
    <m/>
    <s v="old_locus_tag=MCA0458"/>
  </r>
  <r>
    <x v="1"/>
    <x v="1"/>
    <x v="0"/>
    <s v="Primary Assembly"/>
    <s v="chromosome"/>
    <m/>
    <s v="NC_002977.6"/>
    <n v="475925"/>
    <n v="476371"/>
    <s v="-"/>
    <s v="WP_010959817.1"/>
    <s v="WP_010959817.1"/>
    <m/>
    <x v="35"/>
    <m/>
    <m/>
    <s v="MCA_RS02285"/>
    <n v="447"/>
    <n v="148"/>
    <m/>
  </r>
  <r>
    <x v="0"/>
    <x v="0"/>
    <x v="0"/>
    <s v="Primary Assembly"/>
    <s v="chromosome"/>
    <m/>
    <s v="NC_002977.6"/>
    <n v="476610"/>
    <n v="476897"/>
    <s v="+"/>
    <m/>
    <m/>
    <m/>
    <x v="0"/>
    <m/>
    <m/>
    <s v="MCA_RS02290"/>
    <n v="288"/>
    <m/>
    <s v="old_locus_tag=MCA0459"/>
  </r>
  <r>
    <x v="1"/>
    <x v="1"/>
    <x v="0"/>
    <s v="Primary Assembly"/>
    <s v="chromosome"/>
    <m/>
    <s v="NC_002977.6"/>
    <n v="476610"/>
    <n v="476897"/>
    <s v="+"/>
    <s v="WP_010959818.1"/>
    <s v="WP_010959818.1"/>
    <m/>
    <x v="35"/>
    <m/>
    <m/>
    <s v="MCA_RS02290"/>
    <n v="288"/>
    <n v="95"/>
    <m/>
  </r>
  <r>
    <x v="0"/>
    <x v="0"/>
    <x v="0"/>
    <s v="Primary Assembly"/>
    <s v="chromosome"/>
    <m/>
    <s v="NC_002977.6"/>
    <n v="476927"/>
    <n v="477190"/>
    <s v="+"/>
    <m/>
    <m/>
    <m/>
    <x v="0"/>
    <m/>
    <m/>
    <s v="MCA_RS02295"/>
    <n v="264"/>
    <m/>
    <s v="old_locus_tag=MCA0460"/>
  </r>
  <r>
    <x v="1"/>
    <x v="1"/>
    <x v="0"/>
    <s v="Primary Assembly"/>
    <s v="chromosome"/>
    <m/>
    <s v="NC_002977.6"/>
    <n v="476927"/>
    <n v="477190"/>
    <s v="+"/>
    <s v="WP_010959819.1"/>
    <s v="WP_010959819.1"/>
    <m/>
    <x v="164"/>
    <m/>
    <m/>
    <s v="MCA_RS02295"/>
    <n v="264"/>
    <n v="87"/>
    <m/>
  </r>
  <r>
    <x v="0"/>
    <x v="0"/>
    <x v="0"/>
    <s v="Primary Assembly"/>
    <s v="chromosome"/>
    <m/>
    <s v="NC_002977.6"/>
    <n v="477279"/>
    <n v="479063"/>
    <s v="+"/>
    <m/>
    <m/>
    <m/>
    <x v="0"/>
    <m/>
    <m/>
    <s v="MCA_RS02300"/>
    <n v="1785"/>
    <m/>
    <s v="old_locus_tag=MCA0461"/>
  </r>
  <r>
    <x v="1"/>
    <x v="1"/>
    <x v="0"/>
    <s v="Primary Assembly"/>
    <s v="chromosome"/>
    <m/>
    <s v="NC_002977.6"/>
    <n v="477279"/>
    <n v="479063"/>
    <s v="+"/>
    <s v="WP_010959820.1"/>
    <s v="WP_010959820.1"/>
    <m/>
    <x v="338"/>
    <m/>
    <m/>
    <s v="MCA_RS02300"/>
    <n v="1785"/>
    <n v="594"/>
    <m/>
  </r>
  <r>
    <x v="0"/>
    <x v="0"/>
    <x v="0"/>
    <s v="Primary Assembly"/>
    <s v="chromosome"/>
    <m/>
    <s v="NC_002977.6"/>
    <n v="479244"/>
    <n v="479759"/>
    <s v="+"/>
    <m/>
    <m/>
    <m/>
    <x v="0"/>
    <m/>
    <m/>
    <s v="MCA_RS02305"/>
    <n v="516"/>
    <m/>
    <s v="old_locus_tag=MCA0462"/>
  </r>
  <r>
    <x v="1"/>
    <x v="1"/>
    <x v="0"/>
    <s v="Primary Assembly"/>
    <s v="chromosome"/>
    <m/>
    <s v="NC_002977.6"/>
    <n v="479244"/>
    <n v="479759"/>
    <s v="+"/>
    <s v="WP_010959821.1"/>
    <s v="WP_010959821.1"/>
    <m/>
    <x v="339"/>
    <m/>
    <m/>
    <s v="MCA_RS02305"/>
    <n v="516"/>
    <n v="171"/>
    <m/>
  </r>
  <r>
    <x v="0"/>
    <x v="0"/>
    <x v="0"/>
    <s v="Primary Assembly"/>
    <s v="chromosome"/>
    <m/>
    <s v="NC_002977.6"/>
    <n v="479756"/>
    <n v="480796"/>
    <s v="+"/>
    <m/>
    <m/>
    <m/>
    <x v="0"/>
    <m/>
    <m/>
    <s v="MCA_RS02310"/>
    <n v="1041"/>
    <m/>
    <s v="old_locus_tag=MCA0463"/>
  </r>
  <r>
    <x v="1"/>
    <x v="1"/>
    <x v="0"/>
    <s v="Primary Assembly"/>
    <s v="chromosome"/>
    <m/>
    <s v="NC_002977.6"/>
    <n v="479756"/>
    <n v="480796"/>
    <s v="+"/>
    <s v="WP_010959822.1"/>
    <s v="WP_010959822.1"/>
    <m/>
    <x v="340"/>
    <m/>
    <m/>
    <s v="MCA_RS02310"/>
    <n v="1041"/>
    <n v="346"/>
    <m/>
  </r>
  <r>
    <x v="0"/>
    <x v="0"/>
    <x v="0"/>
    <s v="Primary Assembly"/>
    <s v="chromosome"/>
    <m/>
    <s v="NC_002977.6"/>
    <n v="480793"/>
    <n v="481386"/>
    <s v="+"/>
    <m/>
    <m/>
    <m/>
    <x v="0"/>
    <m/>
    <m/>
    <s v="MCA_RS02315"/>
    <n v="594"/>
    <m/>
    <s v="old_locus_tag=MCA0464"/>
  </r>
  <r>
    <x v="1"/>
    <x v="1"/>
    <x v="0"/>
    <s v="Primary Assembly"/>
    <s v="chromosome"/>
    <m/>
    <s v="NC_002977.6"/>
    <n v="480793"/>
    <n v="481386"/>
    <s v="+"/>
    <s v="WP_010959823.1"/>
    <s v="WP_010959823.1"/>
    <m/>
    <x v="341"/>
    <m/>
    <m/>
    <s v="MCA_RS02315"/>
    <n v="594"/>
    <n v="197"/>
    <m/>
  </r>
  <r>
    <x v="0"/>
    <x v="0"/>
    <x v="0"/>
    <s v="Primary Assembly"/>
    <s v="chromosome"/>
    <m/>
    <s v="NC_002977.6"/>
    <n v="481383"/>
    <n v="482102"/>
    <s v="+"/>
    <m/>
    <m/>
    <m/>
    <x v="0"/>
    <m/>
    <m/>
    <s v="MCA_RS02320"/>
    <n v="720"/>
    <m/>
    <s v="old_locus_tag=MCA0465"/>
  </r>
  <r>
    <x v="1"/>
    <x v="1"/>
    <x v="0"/>
    <s v="Primary Assembly"/>
    <s v="chromosome"/>
    <m/>
    <s v="NC_002977.6"/>
    <n v="481383"/>
    <n v="482102"/>
    <s v="+"/>
    <s v="WP_041360691.1"/>
    <s v="WP_041360691.1"/>
    <m/>
    <x v="342"/>
    <m/>
    <m/>
    <s v="MCA_RS02320"/>
    <n v="720"/>
    <n v="239"/>
    <m/>
  </r>
  <r>
    <x v="0"/>
    <x v="0"/>
    <x v="0"/>
    <s v="Primary Assembly"/>
    <s v="chromosome"/>
    <m/>
    <s v="NC_002977.6"/>
    <n v="481965"/>
    <n v="484082"/>
    <s v="-"/>
    <m/>
    <m/>
    <m/>
    <x v="0"/>
    <m/>
    <m/>
    <s v="MCA_RS15515"/>
    <n v="2118"/>
    <m/>
    <s v="old_locus_tag=MCA0466"/>
  </r>
  <r>
    <x v="1"/>
    <x v="1"/>
    <x v="0"/>
    <s v="Primary Assembly"/>
    <s v="chromosome"/>
    <m/>
    <s v="NC_002977.6"/>
    <n v="481965"/>
    <n v="484082"/>
    <s v="-"/>
    <s v="WP_010959825.1"/>
    <s v="WP_010959825.1"/>
    <m/>
    <x v="343"/>
    <m/>
    <m/>
    <s v="MCA_RS15515"/>
    <n v="2118"/>
    <n v="705"/>
    <m/>
  </r>
  <r>
    <x v="0"/>
    <x v="0"/>
    <x v="0"/>
    <s v="Primary Assembly"/>
    <s v="chromosome"/>
    <m/>
    <s v="NC_002977.6"/>
    <n v="484079"/>
    <n v="485044"/>
    <s v="-"/>
    <m/>
    <m/>
    <m/>
    <x v="0"/>
    <m/>
    <m/>
    <s v="MCA_RS02330"/>
    <n v="966"/>
    <m/>
    <s v="old_locus_tag=MCA0467"/>
  </r>
  <r>
    <x v="1"/>
    <x v="1"/>
    <x v="0"/>
    <s v="Primary Assembly"/>
    <s v="chromosome"/>
    <m/>
    <s v="NC_002977.6"/>
    <n v="484079"/>
    <n v="485044"/>
    <s v="-"/>
    <s v="WP_010959826.1"/>
    <s v="WP_010959826.1"/>
    <m/>
    <x v="344"/>
    <m/>
    <m/>
    <s v="MCA_RS02330"/>
    <n v="966"/>
    <n v="321"/>
    <m/>
  </r>
  <r>
    <x v="0"/>
    <x v="0"/>
    <x v="0"/>
    <s v="Primary Assembly"/>
    <s v="chromosome"/>
    <m/>
    <s v="NC_002977.6"/>
    <n v="485058"/>
    <n v="485969"/>
    <s v="-"/>
    <m/>
    <m/>
    <m/>
    <x v="0"/>
    <m/>
    <m/>
    <s v="MCA_RS02335"/>
    <n v="912"/>
    <m/>
    <s v="old_locus_tag=MCA0468"/>
  </r>
  <r>
    <x v="1"/>
    <x v="1"/>
    <x v="0"/>
    <s v="Primary Assembly"/>
    <s v="chromosome"/>
    <m/>
    <s v="NC_002977.6"/>
    <n v="485058"/>
    <n v="485969"/>
    <s v="-"/>
    <s v="WP_010959827.1"/>
    <s v="WP_010959827.1"/>
    <m/>
    <x v="345"/>
    <m/>
    <m/>
    <s v="MCA_RS02335"/>
    <n v="912"/>
    <n v="303"/>
    <m/>
  </r>
  <r>
    <x v="0"/>
    <x v="0"/>
    <x v="0"/>
    <s v="Primary Assembly"/>
    <s v="chromosome"/>
    <m/>
    <s v="NC_002977.6"/>
    <n v="486106"/>
    <n v="486630"/>
    <s v="-"/>
    <m/>
    <m/>
    <m/>
    <x v="0"/>
    <m/>
    <m/>
    <s v="MCA_RS02340"/>
    <n v="525"/>
    <m/>
    <s v="old_locus_tag=MCA0469"/>
  </r>
  <r>
    <x v="1"/>
    <x v="1"/>
    <x v="0"/>
    <s v="Primary Assembly"/>
    <s v="chromosome"/>
    <m/>
    <s v="NC_002977.6"/>
    <n v="486106"/>
    <n v="486630"/>
    <s v="-"/>
    <s v="WP_010959828.1"/>
    <s v="WP_010959828.1"/>
    <m/>
    <x v="308"/>
    <m/>
    <m/>
    <s v="MCA_RS02340"/>
    <n v="525"/>
    <n v="174"/>
    <m/>
  </r>
  <r>
    <x v="0"/>
    <x v="0"/>
    <x v="0"/>
    <s v="Primary Assembly"/>
    <s v="chromosome"/>
    <m/>
    <s v="NC_002977.6"/>
    <n v="486838"/>
    <n v="487257"/>
    <s v="+"/>
    <m/>
    <m/>
    <m/>
    <x v="0"/>
    <m/>
    <m/>
    <s v="MCA_RS02345"/>
    <n v="420"/>
    <m/>
    <s v="old_locus_tag=MCA0470"/>
  </r>
  <r>
    <x v="1"/>
    <x v="1"/>
    <x v="0"/>
    <s v="Primary Assembly"/>
    <s v="chromosome"/>
    <m/>
    <s v="NC_002977.6"/>
    <n v="486838"/>
    <n v="487257"/>
    <s v="+"/>
    <s v="WP_010959829.1"/>
    <s v="WP_010959829.1"/>
    <m/>
    <x v="35"/>
    <m/>
    <m/>
    <s v="MCA_RS02345"/>
    <n v="420"/>
    <n v="139"/>
    <m/>
  </r>
  <r>
    <x v="0"/>
    <x v="0"/>
    <x v="0"/>
    <s v="Primary Assembly"/>
    <s v="chromosome"/>
    <m/>
    <s v="NC_002977.6"/>
    <n v="487376"/>
    <n v="489127"/>
    <s v="+"/>
    <m/>
    <m/>
    <m/>
    <x v="0"/>
    <m/>
    <m/>
    <s v="MCA_RS02350"/>
    <n v="1752"/>
    <m/>
    <s v="old_locus_tag=MCA0471"/>
  </r>
  <r>
    <x v="1"/>
    <x v="1"/>
    <x v="0"/>
    <s v="Primary Assembly"/>
    <s v="chromosome"/>
    <m/>
    <s v="NC_002977.6"/>
    <n v="487376"/>
    <n v="489127"/>
    <s v="+"/>
    <s v="WP_010959830.1"/>
    <s v="WP_010959830.1"/>
    <m/>
    <x v="346"/>
    <m/>
    <m/>
    <s v="MCA_RS02350"/>
    <n v="1752"/>
    <n v="583"/>
    <m/>
  </r>
  <r>
    <x v="0"/>
    <x v="0"/>
    <x v="0"/>
    <s v="Primary Assembly"/>
    <s v="chromosome"/>
    <m/>
    <s v="NC_002977.6"/>
    <n v="489129"/>
    <n v="491003"/>
    <s v="+"/>
    <m/>
    <m/>
    <m/>
    <x v="0"/>
    <m/>
    <m/>
    <s v="MCA_RS02355"/>
    <n v="1875"/>
    <m/>
    <s v="old_locus_tag=MCA0472"/>
  </r>
  <r>
    <x v="1"/>
    <x v="1"/>
    <x v="0"/>
    <s v="Primary Assembly"/>
    <s v="chromosome"/>
    <m/>
    <s v="NC_002977.6"/>
    <n v="489129"/>
    <n v="491003"/>
    <s v="+"/>
    <s v="WP_010959831.1"/>
    <s v="WP_010959831.1"/>
    <m/>
    <x v="347"/>
    <m/>
    <m/>
    <s v="MCA_RS02355"/>
    <n v="1875"/>
    <n v="624"/>
    <m/>
  </r>
  <r>
    <x v="0"/>
    <x v="2"/>
    <x v="0"/>
    <s v="Primary Assembly"/>
    <s v="chromosome"/>
    <m/>
    <s v="NC_002977.6"/>
    <n v="490995"/>
    <n v="491259"/>
    <s v="-"/>
    <m/>
    <m/>
    <m/>
    <x v="0"/>
    <m/>
    <m/>
    <s v="MCA_RS02360"/>
    <n v="265"/>
    <m/>
    <s v="partial;pseudo"/>
  </r>
  <r>
    <x v="1"/>
    <x v="3"/>
    <x v="0"/>
    <s v="Primary Assembly"/>
    <s v="chromosome"/>
    <m/>
    <s v="NC_002977.6"/>
    <n v="490995"/>
    <n v="491259"/>
    <s v="-"/>
    <m/>
    <m/>
    <m/>
    <x v="348"/>
    <m/>
    <m/>
    <s v="MCA_RS02360"/>
    <n v="265"/>
    <m/>
    <s v="partial;pseudo"/>
  </r>
  <r>
    <x v="0"/>
    <x v="2"/>
    <x v="0"/>
    <s v="Primary Assembly"/>
    <s v="chromosome"/>
    <m/>
    <s v="NC_002977.6"/>
    <n v="491368"/>
    <n v="491503"/>
    <s v="-"/>
    <m/>
    <m/>
    <m/>
    <x v="0"/>
    <m/>
    <m/>
    <s v="MCA_RS15520"/>
    <n v="136"/>
    <m/>
    <s v="partial;pseudo"/>
  </r>
  <r>
    <x v="1"/>
    <x v="3"/>
    <x v="0"/>
    <s v="Primary Assembly"/>
    <s v="chromosome"/>
    <m/>
    <s v="NC_002977.6"/>
    <n v="491368"/>
    <n v="491503"/>
    <s v="-"/>
    <m/>
    <m/>
    <m/>
    <x v="349"/>
    <m/>
    <m/>
    <s v="MCA_RS15520"/>
    <n v="136"/>
    <m/>
    <s v="partial;pseudo"/>
  </r>
  <r>
    <x v="0"/>
    <x v="0"/>
    <x v="0"/>
    <s v="Primary Assembly"/>
    <s v="chromosome"/>
    <m/>
    <s v="NC_002977.6"/>
    <n v="491565"/>
    <n v="496688"/>
    <s v="-"/>
    <m/>
    <m/>
    <m/>
    <x v="0"/>
    <m/>
    <m/>
    <s v="MCA_RS02365"/>
    <n v="5124"/>
    <m/>
    <s v="old_locus_tag=MCA0474"/>
  </r>
  <r>
    <x v="1"/>
    <x v="1"/>
    <x v="0"/>
    <s v="Primary Assembly"/>
    <s v="chromosome"/>
    <m/>
    <s v="NC_002977.6"/>
    <n v="491565"/>
    <n v="496688"/>
    <s v="-"/>
    <s v="WP_041360693.1"/>
    <s v="WP_041360693.1"/>
    <m/>
    <x v="350"/>
    <m/>
    <m/>
    <s v="MCA_RS02365"/>
    <n v="5124"/>
    <n v="1707"/>
    <m/>
  </r>
  <r>
    <x v="0"/>
    <x v="0"/>
    <x v="0"/>
    <s v="Primary Assembly"/>
    <s v="chromosome"/>
    <m/>
    <s v="NC_002977.6"/>
    <n v="496823"/>
    <n v="497605"/>
    <s v="-"/>
    <m/>
    <m/>
    <m/>
    <x v="0"/>
    <m/>
    <m/>
    <s v="MCA_RS02370"/>
    <n v="783"/>
    <m/>
    <s v="old_locus_tag=MCA0476"/>
  </r>
  <r>
    <x v="1"/>
    <x v="1"/>
    <x v="0"/>
    <s v="Primary Assembly"/>
    <s v="chromosome"/>
    <m/>
    <s v="NC_002977.6"/>
    <n v="496823"/>
    <n v="497605"/>
    <s v="-"/>
    <s v="WP_010959833.1"/>
    <s v="WP_010959833.1"/>
    <m/>
    <x v="351"/>
    <m/>
    <m/>
    <s v="MCA_RS02370"/>
    <n v="783"/>
    <n v="260"/>
    <m/>
  </r>
  <r>
    <x v="0"/>
    <x v="0"/>
    <x v="0"/>
    <s v="Primary Assembly"/>
    <s v="chromosome"/>
    <m/>
    <s v="NC_002977.6"/>
    <n v="497614"/>
    <n v="498606"/>
    <s v="-"/>
    <m/>
    <m/>
    <m/>
    <x v="0"/>
    <m/>
    <m/>
    <s v="MCA_RS02375"/>
    <n v="993"/>
    <m/>
    <s v="old_locus_tag=MCA0477"/>
  </r>
  <r>
    <x v="1"/>
    <x v="1"/>
    <x v="0"/>
    <s v="Primary Assembly"/>
    <s v="chromosome"/>
    <m/>
    <s v="NC_002977.6"/>
    <n v="497614"/>
    <n v="498606"/>
    <s v="-"/>
    <s v="WP_010959834.1"/>
    <s v="WP_010959834.1"/>
    <m/>
    <x v="352"/>
    <m/>
    <m/>
    <s v="MCA_RS02375"/>
    <n v="993"/>
    <n v="330"/>
    <m/>
  </r>
  <r>
    <x v="0"/>
    <x v="0"/>
    <x v="0"/>
    <s v="Primary Assembly"/>
    <s v="chromosome"/>
    <m/>
    <s v="NC_002977.6"/>
    <n v="498603"/>
    <n v="499292"/>
    <s v="-"/>
    <m/>
    <m/>
    <m/>
    <x v="0"/>
    <m/>
    <m/>
    <s v="MCA_RS02380"/>
    <n v="690"/>
    <m/>
    <s v="old_locus_tag=MCA0478"/>
  </r>
  <r>
    <x v="1"/>
    <x v="1"/>
    <x v="0"/>
    <s v="Primary Assembly"/>
    <s v="chromosome"/>
    <m/>
    <s v="NC_002977.6"/>
    <n v="498603"/>
    <n v="499292"/>
    <s v="-"/>
    <s v="WP_010959835.1"/>
    <s v="WP_010959835.1"/>
    <m/>
    <x v="353"/>
    <m/>
    <m/>
    <s v="MCA_RS02380"/>
    <n v="690"/>
    <n v="229"/>
    <m/>
  </r>
  <r>
    <x v="0"/>
    <x v="0"/>
    <x v="0"/>
    <s v="Primary Assembly"/>
    <s v="chromosome"/>
    <m/>
    <s v="NC_002977.6"/>
    <n v="500389"/>
    <n v="500838"/>
    <s v="+"/>
    <m/>
    <m/>
    <m/>
    <x v="0"/>
    <m/>
    <m/>
    <s v="MCA_RS02385"/>
    <n v="450"/>
    <m/>
    <m/>
  </r>
  <r>
    <x v="1"/>
    <x v="1"/>
    <x v="0"/>
    <s v="Primary Assembly"/>
    <s v="chromosome"/>
    <m/>
    <s v="NC_002977.6"/>
    <n v="500389"/>
    <n v="500838"/>
    <s v="+"/>
    <s v="WP_081423386.1"/>
    <s v="WP_081423386.1"/>
    <m/>
    <x v="35"/>
    <m/>
    <m/>
    <s v="MCA_RS02385"/>
    <n v="450"/>
    <n v="149"/>
    <m/>
  </r>
  <r>
    <x v="0"/>
    <x v="0"/>
    <x v="0"/>
    <s v="Primary Assembly"/>
    <s v="chromosome"/>
    <m/>
    <s v="NC_002977.6"/>
    <n v="500901"/>
    <n v="501494"/>
    <s v="+"/>
    <m/>
    <m/>
    <m/>
    <x v="0"/>
    <m/>
    <m/>
    <s v="MCA_RS02390"/>
    <n v="594"/>
    <m/>
    <m/>
  </r>
  <r>
    <x v="1"/>
    <x v="1"/>
    <x v="0"/>
    <s v="Primary Assembly"/>
    <s v="chromosome"/>
    <m/>
    <s v="NC_002977.6"/>
    <n v="500901"/>
    <n v="501494"/>
    <s v="+"/>
    <s v="WP_010960873.1"/>
    <s v="WP_010960873.1"/>
    <m/>
    <x v="32"/>
    <m/>
    <m/>
    <s v="MCA_RS02390"/>
    <n v="594"/>
    <n v="197"/>
    <m/>
  </r>
  <r>
    <x v="0"/>
    <x v="0"/>
    <x v="0"/>
    <s v="Primary Assembly"/>
    <s v="chromosome"/>
    <m/>
    <s v="NC_002977.6"/>
    <n v="501713"/>
    <n v="502495"/>
    <s v="+"/>
    <m/>
    <m/>
    <m/>
    <x v="0"/>
    <m/>
    <m/>
    <s v="MCA_RS15525"/>
    <n v="783"/>
    <m/>
    <s v="old_locus_tag=MCA0482"/>
  </r>
  <r>
    <x v="1"/>
    <x v="1"/>
    <x v="0"/>
    <s v="Primary Assembly"/>
    <s v="chromosome"/>
    <m/>
    <s v="NC_002977.6"/>
    <n v="501713"/>
    <n v="502495"/>
    <s v="+"/>
    <s v="WP_081423387.1"/>
    <s v="WP_081423387.1"/>
    <m/>
    <x v="35"/>
    <m/>
    <m/>
    <s v="MCA_RS15525"/>
    <n v="783"/>
    <n v="260"/>
    <m/>
  </r>
  <r>
    <x v="0"/>
    <x v="0"/>
    <x v="0"/>
    <s v="Primary Assembly"/>
    <s v="chromosome"/>
    <m/>
    <s v="NC_002977.6"/>
    <n v="503811"/>
    <n v="503996"/>
    <s v="-"/>
    <m/>
    <m/>
    <m/>
    <x v="0"/>
    <m/>
    <m/>
    <s v="MCA_RS15295"/>
    <n v="186"/>
    <m/>
    <m/>
  </r>
  <r>
    <x v="1"/>
    <x v="1"/>
    <x v="0"/>
    <s v="Primary Assembly"/>
    <s v="chromosome"/>
    <m/>
    <s v="NC_002977.6"/>
    <n v="503811"/>
    <n v="503996"/>
    <s v="-"/>
    <s v="WP_050738157.1"/>
    <s v="WP_050738157.1"/>
    <m/>
    <x v="35"/>
    <m/>
    <m/>
    <s v="MCA_RS15295"/>
    <n v="186"/>
    <n v="61"/>
    <m/>
  </r>
  <r>
    <x v="0"/>
    <x v="0"/>
    <x v="0"/>
    <s v="Primary Assembly"/>
    <s v="chromosome"/>
    <m/>
    <s v="NC_002977.6"/>
    <n v="504069"/>
    <n v="504551"/>
    <s v="+"/>
    <m/>
    <m/>
    <m/>
    <x v="0"/>
    <m/>
    <m/>
    <s v="MCA_RS15300"/>
    <n v="483"/>
    <m/>
    <s v="old_locus_tag=MCA0484"/>
  </r>
  <r>
    <x v="1"/>
    <x v="1"/>
    <x v="0"/>
    <s v="Primary Assembly"/>
    <s v="chromosome"/>
    <m/>
    <s v="NC_002977.6"/>
    <n v="504069"/>
    <n v="504551"/>
    <s v="+"/>
    <s v="WP_050738158.1"/>
    <s v="WP_050738158.1"/>
    <m/>
    <x v="354"/>
    <m/>
    <m/>
    <s v="MCA_RS15300"/>
    <n v="483"/>
    <n v="160"/>
    <m/>
  </r>
  <r>
    <x v="0"/>
    <x v="0"/>
    <x v="0"/>
    <s v="Primary Assembly"/>
    <s v="chromosome"/>
    <m/>
    <s v="NC_002977.6"/>
    <n v="504872"/>
    <n v="505723"/>
    <s v="-"/>
    <m/>
    <m/>
    <m/>
    <x v="0"/>
    <m/>
    <m/>
    <s v="MCA_RS02405"/>
    <n v="852"/>
    <m/>
    <s v="old_locus_tag=MCA0485"/>
  </r>
  <r>
    <x v="1"/>
    <x v="1"/>
    <x v="0"/>
    <s v="Primary Assembly"/>
    <s v="chromosome"/>
    <m/>
    <s v="NC_002977.6"/>
    <n v="504872"/>
    <n v="505723"/>
    <s v="-"/>
    <s v="WP_010959838.1"/>
    <s v="WP_010959838.1"/>
    <m/>
    <x v="355"/>
    <m/>
    <m/>
    <s v="MCA_RS02405"/>
    <n v="852"/>
    <n v="283"/>
    <m/>
  </r>
  <r>
    <x v="0"/>
    <x v="0"/>
    <x v="0"/>
    <s v="Primary Assembly"/>
    <s v="chromosome"/>
    <m/>
    <s v="NC_002977.6"/>
    <n v="505734"/>
    <n v="506348"/>
    <s v="-"/>
    <m/>
    <m/>
    <m/>
    <x v="0"/>
    <m/>
    <m/>
    <s v="MCA_RS02410"/>
    <n v="615"/>
    <m/>
    <s v="old_locus_tag=MCA0486"/>
  </r>
  <r>
    <x v="1"/>
    <x v="1"/>
    <x v="0"/>
    <s v="Primary Assembly"/>
    <s v="chromosome"/>
    <m/>
    <s v="NC_002977.6"/>
    <n v="505734"/>
    <n v="506348"/>
    <s v="-"/>
    <s v="WP_041361425.1"/>
    <s v="WP_041361425.1"/>
    <m/>
    <x v="354"/>
    <m/>
    <m/>
    <s v="MCA_RS02410"/>
    <n v="615"/>
    <n v="204"/>
    <m/>
  </r>
  <r>
    <x v="0"/>
    <x v="0"/>
    <x v="0"/>
    <s v="Primary Assembly"/>
    <s v="chromosome"/>
    <m/>
    <s v="NC_002977.6"/>
    <n v="506842"/>
    <n v="507156"/>
    <s v="+"/>
    <m/>
    <m/>
    <m/>
    <x v="0"/>
    <m/>
    <m/>
    <s v="MCA_RS02415"/>
    <n v="315"/>
    <m/>
    <s v="old_locus_tag=MCA0488"/>
  </r>
  <r>
    <x v="1"/>
    <x v="1"/>
    <x v="0"/>
    <s v="Primary Assembly"/>
    <s v="chromosome"/>
    <m/>
    <s v="NC_002977.6"/>
    <n v="506842"/>
    <n v="507156"/>
    <s v="+"/>
    <s v="WP_010959841.1"/>
    <s v="WP_010959841.1"/>
    <m/>
    <x v="35"/>
    <m/>
    <m/>
    <s v="MCA_RS02415"/>
    <n v="315"/>
    <n v="104"/>
    <m/>
  </r>
  <r>
    <x v="0"/>
    <x v="0"/>
    <x v="0"/>
    <s v="Primary Assembly"/>
    <s v="chromosome"/>
    <m/>
    <s v="NC_002977.6"/>
    <n v="507177"/>
    <n v="507500"/>
    <s v="-"/>
    <m/>
    <m/>
    <m/>
    <x v="0"/>
    <m/>
    <m/>
    <s v="MCA_RS02420"/>
    <n v="324"/>
    <m/>
    <s v="old_locus_tag=MCA0489"/>
  </r>
  <r>
    <x v="1"/>
    <x v="1"/>
    <x v="0"/>
    <s v="Primary Assembly"/>
    <s v="chromosome"/>
    <m/>
    <s v="NC_002977.6"/>
    <n v="507177"/>
    <n v="507500"/>
    <s v="-"/>
    <s v="WP_010959842.1"/>
    <s v="WP_010959842.1"/>
    <m/>
    <x v="35"/>
    <m/>
    <m/>
    <s v="MCA_RS02420"/>
    <n v="324"/>
    <n v="107"/>
    <m/>
  </r>
  <r>
    <x v="0"/>
    <x v="0"/>
    <x v="0"/>
    <s v="Primary Assembly"/>
    <s v="chromosome"/>
    <m/>
    <s v="NC_002977.6"/>
    <n v="507520"/>
    <n v="508815"/>
    <s v="-"/>
    <m/>
    <m/>
    <m/>
    <x v="0"/>
    <m/>
    <m/>
    <s v="MCA_RS02425"/>
    <n v="1296"/>
    <m/>
    <s v="old_locus_tag=MCA0490"/>
  </r>
  <r>
    <x v="1"/>
    <x v="1"/>
    <x v="0"/>
    <s v="Primary Assembly"/>
    <s v="chromosome"/>
    <m/>
    <s v="NC_002977.6"/>
    <n v="507520"/>
    <n v="508815"/>
    <s v="-"/>
    <s v="WP_010959843.1"/>
    <s v="WP_010959843.1"/>
    <m/>
    <x v="204"/>
    <m/>
    <m/>
    <s v="MCA_RS02425"/>
    <n v="1296"/>
    <n v="431"/>
    <m/>
  </r>
  <r>
    <x v="0"/>
    <x v="0"/>
    <x v="0"/>
    <s v="Primary Assembly"/>
    <s v="chromosome"/>
    <m/>
    <s v="NC_002977.6"/>
    <n v="509079"/>
    <n v="510329"/>
    <s v="+"/>
    <m/>
    <m/>
    <m/>
    <x v="0"/>
    <m/>
    <m/>
    <s v="MCA_RS02430"/>
    <n v="1251"/>
    <m/>
    <s v="old_locus_tag=MCA0491"/>
  </r>
  <r>
    <x v="1"/>
    <x v="1"/>
    <x v="0"/>
    <s v="Primary Assembly"/>
    <s v="chromosome"/>
    <m/>
    <s v="NC_002977.6"/>
    <n v="509079"/>
    <n v="510329"/>
    <s v="+"/>
    <s v="WP_041360698.1"/>
    <s v="WP_041360698.1"/>
    <m/>
    <x v="356"/>
    <m/>
    <m/>
    <s v="MCA_RS02430"/>
    <n v="1251"/>
    <n v="416"/>
    <m/>
  </r>
  <r>
    <x v="0"/>
    <x v="2"/>
    <x v="0"/>
    <s v="Primary Assembly"/>
    <s v="chromosome"/>
    <m/>
    <s v="NC_002977.6"/>
    <n v="511934"/>
    <n v="512166"/>
    <s v="+"/>
    <m/>
    <m/>
    <m/>
    <x v="0"/>
    <m/>
    <m/>
    <s v="MCA_RS15530"/>
    <n v="233"/>
    <m/>
    <s v="partial;pseudo"/>
  </r>
  <r>
    <x v="1"/>
    <x v="3"/>
    <x v="0"/>
    <s v="Primary Assembly"/>
    <s v="chromosome"/>
    <m/>
    <s v="NC_002977.6"/>
    <n v="511934"/>
    <n v="512166"/>
    <s v="+"/>
    <m/>
    <m/>
    <m/>
    <x v="357"/>
    <m/>
    <m/>
    <s v="MCA_RS15530"/>
    <n v="233"/>
    <m/>
    <s v="partial;pseudo"/>
  </r>
  <r>
    <x v="0"/>
    <x v="0"/>
    <x v="0"/>
    <s v="Primary Assembly"/>
    <s v="chromosome"/>
    <m/>
    <s v="NC_002977.6"/>
    <n v="512192"/>
    <n v="513094"/>
    <s v="-"/>
    <m/>
    <m/>
    <m/>
    <x v="0"/>
    <m/>
    <m/>
    <s v="MCA_RS02435"/>
    <n v="903"/>
    <m/>
    <s v="old_locus_tag=MCA0496"/>
  </r>
  <r>
    <x v="1"/>
    <x v="1"/>
    <x v="0"/>
    <s v="Primary Assembly"/>
    <s v="chromosome"/>
    <m/>
    <s v="NC_002977.6"/>
    <n v="512192"/>
    <n v="513094"/>
    <s v="-"/>
    <s v="WP_010959846.1"/>
    <s v="WP_010959846.1"/>
    <m/>
    <x v="358"/>
    <m/>
    <m/>
    <s v="MCA_RS02435"/>
    <n v="903"/>
    <n v="300"/>
    <m/>
  </r>
  <r>
    <x v="0"/>
    <x v="0"/>
    <x v="0"/>
    <s v="Primary Assembly"/>
    <s v="chromosome"/>
    <m/>
    <s v="NC_002977.6"/>
    <n v="513153"/>
    <n v="513497"/>
    <s v="-"/>
    <m/>
    <m/>
    <m/>
    <x v="0"/>
    <m/>
    <m/>
    <s v="MCA_RS02440"/>
    <n v="345"/>
    <m/>
    <s v="old_locus_tag=MCA0497"/>
  </r>
  <r>
    <x v="1"/>
    <x v="1"/>
    <x v="0"/>
    <s v="Primary Assembly"/>
    <s v="chromosome"/>
    <m/>
    <s v="NC_002977.6"/>
    <n v="513153"/>
    <n v="513497"/>
    <s v="-"/>
    <s v="WP_010959847.1"/>
    <s v="WP_010959847.1"/>
    <m/>
    <x v="359"/>
    <m/>
    <m/>
    <s v="MCA_RS02440"/>
    <n v="345"/>
    <n v="114"/>
    <m/>
  </r>
  <r>
    <x v="0"/>
    <x v="0"/>
    <x v="0"/>
    <s v="Primary Assembly"/>
    <s v="chromosome"/>
    <m/>
    <s v="NC_002977.6"/>
    <n v="513623"/>
    <n v="514303"/>
    <s v="-"/>
    <m/>
    <m/>
    <m/>
    <x v="0"/>
    <m/>
    <m/>
    <s v="MCA_RS02445"/>
    <n v="681"/>
    <m/>
    <s v="old_locus_tag=MCA0498"/>
  </r>
  <r>
    <x v="1"/>
    <x v="1"/>
    <x v="0"/>
    <s v="Primary Assembly"/>
    <s v="chromosome"/>
    <m/>
    <s v="NC_002977.6"/>
    <n v="513623"/>
    <n v="514303"/>
    <s v="-"/>
    <s v="WP_010959848.1"/>
    <s v="WP_010959848.1"/>
    <m/>
    <x v="35"/>
    <m/>
    <m/>
    <s v="MCA_RS02445"/>
    <n v="681"/>
    <n v="226"/>
    <m/>
  </r>
  <r>
    <x v="0"/>
    <x v="0"/>
    <x v="0"/>
    <s v="Primary Assembly"/>
    <s v="chromosome"/>
    <m/>
    <s v="NC_002977.6"/>
    <n v="514456"/>
    <n v="514866"/>
    <s v="-"/>
    <m/>
    <m/>
    <m/>
    <x v="0"/>
    <m/>
    <m/>
    <s v="MCA_RS02450"/>
    <n v="411"/>
    <m/>
    <s v="old_locus_tag=MCA0499"/>
  </r>
  <r>
    <x v="1"/>
    <x v="1"/>
    <x v="0"/>
    <s v="Primary Assembly"/>
    <s v="chromosome"/>
    <m/>
    <s v="NC_002977.6"/>
    <n v="514456"/>
    <n v="514866"/>
    <s v="-"/>
    <s v="WP_041360701.1"/>
    <s v="WP_041360701.1"/>
    <m/>
    <x v="360"/>
    <m/>
    <m/>
    <s v="MCA_RS02450"/>
    <n v="411"/>
    <n v="136"/>
    <m/>
  </r>
  <r>
    <x v="0"/>
    <x v="0"/>
    <x v="0"/>
    <s v="Primary Assembly"/>
    <s v="chromosome"/>
    <m/>
    <s v="NC_002977.6"/>
    <n v="515021"/>
    <n v="515377"/>
    <s v="-"/>
    <m/>
    <m/>
    <m/>
    <x v="0"/>
    <m/>
    <m/>
    <s v="MCA_RS02455"/>
    <n v="357"/>
    <m/>
    <m/>
  </r>
  <r>
    <x v="1"/>
    <x v="1"/>
    <x v="0"/>
    <s v="Primary Assembly"/>
    <s v="chromosome"/>
    <m/>
    <s v="NC_002977.6"/>
    <n v="515021"/>
    <n v="515377"/>
    <s v="-"/>
    <s v="WP_041360703.1"/>
    <s v="WP_041360703.1"/>
    <m/>
    <x v="35"/>
    <m/>
    <m/>
    <s v="MCA_RS02455"/>
    <n v="357"/>
    <n v="118"/>
    <m/>
  </r>
  <r>
    <x v="0"/>
    <x v="0"/>
    <x v="0"/>
    <s v="Primary Assembly"/>
    <s v="chromosome"/>
    <m/>
    <s v="NC_002977.6"/>
    <n v="516426"/>
    <n v="516851"/>
    <s v="+"/>
    <m/>
    <m/>
    <m/>
    <x v="0"/>
    <m/>
    <m/>
    <s v="MCA_RS15535"/>
    <n v="426"/>
    <m/>
    <m/>
  </r>
  <r>
    <x v="1"/>
    <x v="1"/>
    <x v="0"/>
    <s v="Primary Assembly"/>
    <s v="chromosome"/>
    <m/>
    <s v="NC_002977.6"/>
    <n v="516426"/>
    <n v="516851"/>
    <s v="+"/>
    <s v="WP_081423388.1"/>
    <s v="WP_081423388.1"/>
    <m/>
    <x v="188"/>
    <m/>
    <m/>
    <s v="MCA_RS15535"/>
    <n v="426"/>
    <n v="141"/>
    <m/>
  </r>
  <r>
    <x v="0"/>
    <x v="0"/>
    <x v="0"/>
    <s v="Primary Assembly"/>
    <s v="chromosome"/>
    <m/>
    <s v="NC_002977.6"/>
    <n v="516953"/>
    <n v="517198"/>
    <s v="+"/>
    <m/>
    <m/>
    <m/>
    <x v="0"/>
    <m/>
    <m/>
    <s v="MCA_RS15540"/>
    <n v="246"/>
    <m/>
    <m/>
  </r>
  <r>
    <x v="1"/>
    <x v="1"/>
    <x v="0"/>
    <s v="Primary Assembly"/>
    <s v="chromosome"/>
    <m/>
    <s v="NC_002977.6"/>
    <n v="516953"/>
    <n v="517198"/>
    <s v="+"/>
    <s v="WP_081423389.1"/>
    <s v="WP_081423389.1"/>
    <m/>
    <x v="35"/>
    <m/>
    <m/>
    <s v="MCA_RS15540"/>
    <n v="246"/>
    <n v="81"/>
    <m/>
  </r>
  <r>
    <x v="0"/>
    <x v="0"/>
    <x v="0"/>
    <s v="Primary Assembly"/>
    <s v="chromosome"/>
    <m/>
    <s v="NC_002977.6"/>
    <n v="517168"/>
    <n v="518325"/>
    <s v="+"/>
    <m/>
    <m/>
    <m/>
    <x v="0"/>
    <m/>
    <m/>
    <s v="MCA_RS02460"/>
    <n v="1158"/>
    <m/>
    <s v="old_locus_tag=MCA0504"/>
  </r>
  <r>
    <x v="1"/>
    <x v="1"/>
    <x v="0"/>
    <s v="Primary Assembly"/>
    <s v="chromosome"/>
    <m/>
    <s v="NC_002977.6"/>
    <n v="517168"/>
    <n v="518325"/>
    <s v="+"/>
    <s v="WP_010959852.1"/>
    <s v="WP_010959852.1"/>
    <m/>
    <x v="361"/>
    <m/>
    <m/>
    <s v="MCA_RS02460"/>
    <n v="1158"/>
    <n v="385"/>
    <m/>
  </r>
  <r>
    <x v="0"/>
    <x v="0"/>
    <x v="0"/>
    <s v="Primary Assembly"/>
    <s v="chromosome"/>
    <m/>
    <s v="NC_002977.6"/>
    <n v="518680"/>
    <n v="518922"/>
    <s v="-"/>
    <m/>
    <m/>
    <m/>
    <x v="0"/>
    <m/>
    <m/>
    <s v="MCA_RS02465"/>
    <n v="243"/>
    <m/>
    <s v="old_locus_tag=MCA0505"/>
  </r>
  <r>
    <x v="1"/>
    <x v="1"/>
    <x v="0"/>
    <s v="Primary Assembly"/>
    <s v="chromosome"/>
    <m/>
    <s v="NC_002977.6"/>
    <n v="518680"/>
    <n v="518922"/>
    <s v="-"/>
    <s v="WP_010959853.1"/>
    <s v="WP_010959853.1"/>
    <m/>
    <x v="35"/>
    <m/>
    <m/>
    <s v="MCA_RS02465"/>
    <n v="243"/>
    <n v="80"/>
    <m/>
  </r>
  <r>
    <x v="0"/>
    <x v="4"/>
    <x v="0"/>
    <s v="Primary Assembly"/>
    <s v="chromosome"/>
    <m/>
    <s v="NC_002977.6"/>
    <n v="520023"/>
    <n v="520098"/>
    <s v="-"/>
    <m/>
    <m/>
    <m/>
    <x v="0"/>
    <m/>
    <m/>
    <s v="MCA_RS02470"/>
    <n v="76"/>
    <m/>
    <s v="old_locus_tag=MCA_tRNA-Lys-1"/>
  </r>
  <r>
    <x v="2"/>
    <x v="5"/>
    <x v="0"/>
    <s v="Primary Assembly"/>
    <s v="chromosome"/>
    <m/>
    <s v="NC_002977.6"/>
    <n v="520023"/>
    <n v="520098"/>
    <s v="-"/>
    <m/>
    <m/>
    <m/>
    <x v="362"/>
    <m/>
    <m/>
    <s v="MCA_RS02470"/>
    <n v="76"/>
    <m/>
    <s v="anticodon=CTT"/>
  </r>
  <r>
    <x v="0"/>
    <x v="4"/>
    <x v="0"/>
    <s v="Primary Assembly"/>
    <s v="chromosome"/>
    <m/>
    <s v="NC_002977.6"/>
    <n v="520111"/>
    <n v="520186"/>
    <s v="-"/>
    <m/>
    <m/>
    <m/>
    <x v="0"/>
    <m/>
    <m/>
    <s v="MCA_RS02475"/>
    <n v="76"/>
    <m/>
    <s v="old_locus_tag=MCA_tRNA-His-1"/>
  </r>
  <r>
    <x v="2"/>
    <x v="5"/>
    <x v="0"/>
    <s v="Primary Assembly"/>
    <s v="chromosome"/>
    <m/>
    <s v="NC_002977.6"/>
    <n v="520111"/>
    <n v="520186"/>
    <s v="-"/>
    <m/>
    <m/>
    <m/>
    <x v="363"/>
    <m/>
    <m/>
    <s v="MCA_RS02475"/>
    <n v="76"/>
    <m/>
    <s v="anticodon=GTG"/>
  </r>
  <r>
    <x v="0"/>
    <x v="4"/>
    <x v="0"/>
    <s v="Primary Assembly"/>
    <s v="chromosome"/>
    <m/>
    <s v="NC_002977.6"/>
    <n v="520196"/>
    <n v="520272"/>
    <s v="-"/>
    <m/>
    <m/>
    <m/>
    <x v="0"/>
    <m/>
    <m/>
    <s v="MCA_RS02480"/>
    <n v="77"/>
    <m/>
    <s v="old_locus_tag=MCA_tRNA-Arg-2"/>
  </r>
  <r>
    <x v="2"/>
    <x v="5"/>
    <x v="0"/>
    <s v="Primary Assembly"/>
    <s v="chromosome"/>
    <m/>
    <s v="NC_002977.6"/>
    <n v="520196"/>
    <n v="520272"/>
    <s v="-"/>
    <m/>
    <m/>
    <m/>
    <x v="155"/>
    <m/>
    <m/>
    <s v="MCA_RS02480"/>
    <n v="77"/>
    <m/>
    <s v="anticodon=TCT"/>
  </r>
  <r>
    <x v="0"/>
    <x v="4"/>
    <x v="0"/>
    <s v="Primary Assembly"/>
    <s v="chromosome"/>
    <m/>
    <s v="NC_002977.6"/>
    <n v="520279"/>
    <n v="520355"/>
    <s v="-"/>
    <m/>
    <m/>
    <m/>
    <x v="0"/>
    <m/>
    <m/>
    <s v="MCA_RS02485"/>
    <n v="77"/>
    <m/>
    <s v="old_locus_tag=MCA_tRNA-Pro-1"/>
  </r>
  <r>
    <x v="2"/>
    <x v="5"/>
    <x v="0"/>
    <s v="Primary Assembly"/>
    <s v="chromosome"/>
    <m/>
    <s v="NC_002977.6"/>
    <n v="520279"/>
    <n v="520355"/>
    <s v="-"/>
    <m/>
    <m/>
    <m/>
    <x v="364"/>
    <m/>
    <m/>
    <s v="MCA_RS02485"/>
    <n v="77"/>
    <m/>
    <s v="anticodon=TGG"/>
  </r>
  <r>
    <x v="0"/>
    <x v="0"/>
    <x v="0"/>
    <s v="Primary Assembly"/>
    <s v="chromosome"/>
    <m/>
    <s v="NC_002977.6"/>
    <n v="520441"/>
    <n v="521064"/>
    <s v="-"/>
    <m/>
    <m/>
    <m/>
    <x v="0"/>
    <m/>
    <m/>
    <s v="MCA_RS02490"/>
    <n v="624"/>
    <m/>
    <s v="old_locus_tag=MCA0507"/>
  </r>
  <r>
    <x v="1"/>
    <x v="1"/>
    <x v="0"/>
    <s v="Primary Assembly"/>
    <s v="chromosome"/>
    <m/>
    <s v="NC_002977.6"/>
    <n v="520441"/>
    <n v="521064"/>
    <s v="-"/>
    <s v="WP_010959855.1"/>
    <s v="WP_010959855.1"/>
    <m/>
    <x v="365"/>
    <m/>
    <m/>
    <s v="MCA_RS02490"/>
    <n v="624"/>
    <n v="207"/>
    <m/>
  </r>
  <r>
    <x v="0"/>
    <x v="0"/>
    <x v="0"/>
    <s v="Primary Assembly"/>
    <s v="chromosome"/>
    <m/>
    <s v="NC_002977.6"/>
    <n v="521192"/>
    <n v="522052"/>
    <s v="+"/>
    <m/>
    <m/>
    <m/>
    <x v="0"/>
    <m/>
    <m/>
    <s v="MCA_RS02495"/>
    <n v="861"/>
    <m/>
    <s v="old_locus_tag=MCA0508"/>
  </r>
  <r>
    <x v="1"/>
    <x v="1"/>
    <x v="0"/>
    <s v="Primary Assembly"/>
    <s v="chromosome"/>
    <m/>
    <s v="NC_002977.6"/>
    <n v="521192"/>
    <n v="522052"/>
    <s v="+"/>
    <s v="WP_010959856.1"/>
    <s v="WP_010959856.1"/>
    <m/>
    <x v="366"/>
    <m/>
    <m/>
    <s v="MCA_RS02495"/>
    <n v="861"/>
    <n v="286"/>
    <m/>
  </r>
  <r>
    <x v="0"/>
    <x v="0"/>
    <x v="0"/>
    <s v="Primary Assembly"/>
    <s v="chromosome"/>
    <m/>
    <s v="NC_002977.6"/>
    <n v="522065"/>
    <n v="523462"/>
    <s v="-"/>
    <m/>
    <m/>
    <m/>
    <x v="0"/>
    <m/>
    <m/>
    <s v="MCA_RS02500"/>
    <n v="1398"/>
    <m/>
    <s v="old_locus_tag=MCA0509"/>
  </r>
  <r>
    <x v="1"/>
    <x v="1"/>
    <x v="0"/>
    <s v="Primary Assembly"/>
    <s v="chromosome"/>
    <m/>
    <s v="NC_002977.6"/>
    <n v="522065"/>
    <n v="523462"/>
    <s v="-"/>
    <s v="WP_010959857.1"/>
    <s v="WP_010959857.1"/>
    <m/>
    <x v="367"/>
    <m/>
    <m/>
    <s v="MCA_RS02500"/>
    <n v="1398"/>
    <n v="465"/>
    <m/>
  </r>
  <r>
    <x v="0"/>
    <x v="0"/>
    <x v="0"/>
    <s v="Primary Assembly"/>
    <s v="chromosome"/>
    <m/>
    <s v="NC_002977.6"/>
    <n v="523464"/>
    <n v="524864"/>
    <s v="-"/>
    <m/>
    <m/>
    <m/>
    <x v="0"/>
    <m/>
    <m/>
    <s v="MCA_RS02505"/>
    <n v="1401"/>
    <m/>
    <s v="old_locus_tag=MCA0510"/>
  </r>
  <r>
    <x v="1"/>
    <x v="1"/>
    <x v="0"/>
    <s v="Primary Assembly"/>
    <s v="chromosome"/>
    <m/>
    <s v="NC_002977.6"/>
    <n v="523464"/>
    <n v="524864"/>
    <s v="-"/>
    <s v="WP_010959858.1"/>
    <s v="WP_010959858.1"/>
    <m/>
    <x v="368"/>
    <m/>
    <m/>
    <s v="MCA_RS02505"/>
    <n v="1401"/>
    <n v="466"/>
    <m/>
  </r>
  <r>
    <x v="0"/>
    <x v="0"/>
    <x v="0"/>
    <s v="Primary Assembly"/>
    <s v="chromosome"/>
    <m/>
    <s v="NC_002977.6"/>
    <n v="525098"/>
    <n v="526564"/>
    <s v="+"/>
    <m/>
    <m/>
    <m/>
    <x v="0"/>
    <m/>
    <m/>
    <s v="MCA_RS02510"/>
    <n v="1467"/>
    <m/>
    <s v="old_locus_tag=MCA0511"/>
  </r>
  <r>
    <x v="1"/>
    <x v="1"/>
    <x v="0"/>
    <s v="Primary Assembly"/>
    <s v="chromosome"/>
    <m/>
    <s v="NC_002977.6"/>
    <n v="525098"/>
    <n v="526564"/>
    <s v="+"/>
    <s v="WP_010959859.1"/>
    <s v="WP_010959859.1"/>
    <m/>
    <x v="254"/>
    <m/>
    <m/>
    <s v="MCA_RS02510"/>
    <n v="1467"/>
    <n v="488"/>
    <m/>
  </r>
  <r>
    <x v="0"/>
    <x v="0"/>
    <x v="0"/>
    <s v="Primary Assembly"/>
    <s v="chromosome"/>
    <m/>
    <s v="NC_002977.6"/>
    <n v="526638"/>
    <n v="529859"/>
    <s v="+"/>
    <m/>
    <m/>
    <m/>
    <x v="0"/>
    <m/>
    <m/>
    <s v="MCA_RS02515"/>
    <n v="3222"/>
    <m/>
    <s v="old_locus_tag=MCA0512"/>
  </r>
  <r>
    <x v="1"/>
    <x v="1"/>
    <x v="0"/>
    <s v="Primary Assembly"/>
    <s v="chromosome"/>
    <m/>
    <s v="NC_002977.6"/>
    <n v="526638"/>
    <n v="529859"/>
    <s v="+"/>
    <s v="WP_010959860.1"/>
    <s v="WP_010959860.1"/>
    <m/>
    <x v="369"/>
    <m/>
    <m/>
    <s v="MCA_RS02515"/>
    <n v="3222"/>
    <n v="1073"/>
    <m/>
  </r>
  <r>
    <x v="0"/>
    <x v="0"/>
    <x v="0"/>
    <s v="Primary Assembly"/>
    <s v="chromosome"/>
    <m/>
    <s v="NC_002977.6"/>
    <n v="529905"/>
    <n v="531434"/>
    <s v="+"/>
    <m/>
    <m/>
    <m/>
    <x v="0"/>
    <m/>
    <m/>
    <s v="MCA_RS02520"/>
    <n v="1530"/>
    <m/>
    <s v="old_locus_tag=MCA0513"/>
  </r>
  <r>
    <x v="1"/>
    <x v="1"/>
    <x v="0"/>
    <s v="Primary Assembly"/>
    <s v="chromosome"/>
    <m/>
    <s v="NC_002977.6"/>
    <n v="529905"/>
    <n v="531434"/>
    <s v="+"/>
    <s v="WP_010959861.1"/>
    <s v="WP_010959861.1"/>
    <m/>
    <x v="35"/>
    <m/>
    <m/>
    <s v="MCA_RS02520"/>
    <n v="1530"/>
    <n v="509"/>
    <m/>
  </r>
  <r>
    <x v="0"/>
    <x v="0"/>
    <x v="0"/>
    <s v="Primary Assembly"/>
    <s v="chromosome"/>
    <m/>
    <s v="NC_002977.6"/>
    <n v="531445"/>
    <n v="532995"/>
    <s v="+"/>
    <m/>
    <m/>
    <m/>
    <x v="0"/>
    <m/>
    <m/>
    <s v="MCA_RS02525"/>
    <n v="1551"/>
    <m/>
    <s v="old_locus_tag=MCA0514"/>
  </r>
  <r>
    <x v="1"/>
    <x v="1"/>
    <x v="0"/>
    <s v="Primary Assembly"/>
    <s v="chromosome"/>
    <m/>
    <s v="NC_002977.6"/>
    <n v="531445"/>
    <n v="532995"/>
    <s v="+"/>
    <s v="WP_010959862.1"/>
    <s v="WP_010959862.1"/>
    <m/>
    <x v="370"/>
    <m/>
    <m/>
    <s v="MCA_RS02525"/>
    <n v="1551"/>
    <n v="516"/>
    <m/>
  </r>
  <r>
    <x v="0"/>
    <x v="0"/>
    <x v="0"/>
    <s v="Primary Assembly"/>
    <s v="chromosome"/>
    <m/>
    <s v="NC_002977.6"/>
    <n v="533015"/>
    <n v="534550"/>
    <s v="+"/>
    <m/>
    <m/>
    <m/>
    <x v="0"/>
    <m/>
    <m/>
    <s v="MCA_RS02530"/>
    <n v="1536"/>
    <m/>
    <s v="old_locus_tag=MCA0515"/>
  </r>
  <r>
    <x v="1"/>
    <x v="1"/>
    <x v="0"/>
    <s v="Primary Assembly"/>
    <s v="chromosome"/>
    <m/>
    <s v="NC_002977.6"/>
    <n v="533015"/>
    <n v="534550"/>
    <s v="+"/>
    <s v="WP_010959863.1"/>
    <s v="WP_010959863.1"/>
    <m/>
    <x v="254"/>
    <m/>
    <m/>
    <s v="MCA_RS02530"/>
    <n v="1536"/>
    <n v="511"/>
    <m/>
  </r>
  <r>
    <x v="0"/>
    <x v="0"/>
    <x v="0"/>
    <s v="Primary Assembly"/>
    <s v="chromosome"/>
    <m/>
    <s v="NC_002977.6"/>
    <n v="534661"/>
    <n v="535278"/>
    <s v="+"/>
    <m/>
    <m/>
    <m/>
    <x v="0"/>
    <m/>
    <m/>
    <s v="MCA_RS02535"/>
    <n v="618"/>
    <m/>
    <s v="old_locus_tag=MCA0516"/>
  </r>
  <r>
    <x v="1"/>
    <x v="1"/>
    <x v="0"/>
    <s v="Primary Assembly"/>
    <s v="chromosome"/>
    <m/>
    <s v="NC_002977.6"/>
    <n v="534661"/>
    <n v="535278"/>
    <s v="+"/>
    <s v="WP_041360708.1"/>
    <s v="WP_041360708.1"/>
    <m/>
    <x v="371"/>
    <m/>
    <m/>
    <s v="MCA_RS02535"/>
    <n v="618"/>
    <n v="205"/>
    <m/>
  </r>
  <r>
    <x v="0"/>
    <x v="0"/>
    <x v="0"/>
    <s v="Primary Assembly"/>
    <s v="chromosome"/>
    <m/>
    <s v="NC_002977.6"/>
    <n v="535433"/>
    <n v="535864"/>
    <s v="+"/>
    <m/>
    <m/>
    <m/>
    <x v="0"/>
    <m/>
    <m/>
    <s v="MCA_RS02540"/>
    <n v="432"/>
    <m/>
    <s v="old_locus_tag=MCA0517"/>
  </r>
  <r>
    <x v="1"/>
    <x v="1"/>
    <x v="0"/>
    <s v="Primary Assembly"/>
    <s v="chromosome"/>
    <m/>
    <s v="NC_002977.6"/>
    <n v="535433"/>
    <n v="535864"/>
    <s v="+"/>
    <s v="WP_010959865.1"/>
    <s v="WP_010959865.1"/>
    <m/>
    <x v="372"/>
    <m/>
    <m/>
    <s v="MCA_RS02540"/>
    <n v="432"/>
    <n v="143"/>
    <m/>
  </r>
  <r>
    <x v="0"/>
    <x v="0"/>
    <x v="0"/>
    <s v="Primary Assembly"/>
    <s v="chromosome"/>
    <m/>
    <s v="NC_002977.6"/>
    <n v="535883"/>
    <n v="536791"/>
    <s v="+"/>
    <m/>
    <m/>
    <m/>
    <x v="0"/>
    <m/>
    <m/>
    <s v="MCA_RS02545"/>
    <n v="909"/>
    <m/>
    <s v="old_locus_tag=MCA0518"/>
  </r>
  <r>
    <x v="1"/>
    <x v="1"/>
    <x v="0"/>
    <s v="Primary Assembly"/>
    <s v="chromosome"/>
    <m/>
    <s v="NC_002977.6"/>
    <n v="535883"/>
    <n v="536791"/>
    <s v="+"/>
    <s v="WP_010959866.1"/>
    <s v="WP_010959866.1"/>
    <m/>
    <x v="373"/>
    <m/>
    <m/>
    <s v="MCA_RS02545"/>
    <n v="909"/>
    <n v="302"/>
    <m/>
  </r>
  <r>
    <x v="0"/>
    <x v="0"/>
    <x v="0"/>
    <s v="Primary Assembly"/>
    <s v="chromosome"/>
    <m/>
    <s v="NC_002977.6"/>
    <n v="536810"/>
    <n v="537250"/>
    <s v="-"/>
    <m/>
    <m/>
    <m/>
    <x v="0"/>
    <m/>
    <m/>
    <s v="MCA_RS02550"/>
    <n v="441"/>
    <m/>
    <s v="old_locus_tag=MCA0519"/>
  </r>
  <r>
    <x v="1"/>
    <x v="1"/>
    <x v="0"/>
    <s v="Primary Assembly"/>
    <s v="chromosome"/>
    <m/>
    <s v="NC_002977.6"/>
    <n v="536810"/>
    <n v="537250"/>
    <s v="-"/>
    <s v="WP_010959867.1"/>
    <s v="WP_010959867.1"/>
    <m/>
    <x v="252"/>
    <m/>
    <m/>
    <s v="MCA_RS02550"/>
    <n v="441"/>
    <n v="146"/>
    <m/>
  </r>
  <r>
    <x v="0"/>
    <x v="0"/>
    <x v="0"/>
    <s v="Primary Assembly"/>
    <s v="chromosome"/>
    <m/>
    <s v="NC_002977.6"/>
    <n v="537327"/>
    <n v="538037"/>
    <s v="+"/>
    <m/>
    <m/>
    <m/>
    <x v="0"/>
    <m/>
    <m/>
    <s v="MCA_RS02555"/>
    <n v="711"/>
    <m/>
    <s v="old_locus_tag=MCA0520"/>
  </r>
  <r>
    <x v="1"/>
    <x v="1"/>
    <x v="0"/>
    <s v="Primary Assembly"/>
    <s v="chromosome"/>
    <m/>
    <s v="NC_002977.6"/>
    <n v="537327"/>
    <n v="538037"/>
    <s v="+"/>
    <s v="WP_010959868.1"/>
    <s v="WP_010959868.1"/>
    <m/>
    <x v="374"/>
    <m/>
    <m/>
    <s v="MCA_RS02555"/>
    <n v="711"/>
    <n v="236"/>
    <m/>
  </r>
  <r>
    <x v="0"/>
    <x v="0"/>
    <x v="0"/>
    <s v="Primary Assembly"/>
    <s v="chromosome"/>
    <m/>
    <s v="NC_002977.6"/>
    <n v="538037"/>
    <n v="538480"/>
    <s v="+"/>
    <m/>
    <m/>
    <m/>
    <x v="0"/>
    <m/>
    <m/>
    <s v="MCA_RS02560"/>
    <n v="444"/>
    <m/>
    <s v="old_locus_tag=MCA0521"/>
  </r>
  <r>
    <x v="1"/>
    <x v="1"/>
    <x v="0"/>
    <s v="Primary Assembly"/>
    <s v="chromosome"/>
    <m/>
    <s v="NC_002977.6"/>
    <n v="538037"/>
    <n v="538480"/>
    <s v="+"/>
    <s v="WP_010959869.1"/>
    <s v="WP_010959869.1"/>
    <m/>
    <x v="375"/>
    <m/>
    <m/>
    <s v="MCA_RS02560"/>
    <n v="444"/>
    <n v="147"/>
    <m/>
  </r>
  <r>
    <x v="0"/>
    <x v="0"/>
    <x v="0"/>
    <s v="Primary Assembly"/>
    <s v="chromosome"/>
    <m/>
    <s v="NC_002977.6"/>
    <n v="538507"/>
    <n v="538968"/>
    <s v="+"/>
    <m/>
    <m/>
    <m/>
    <x v="0"/>
    <m/>
    <m/>
    <s v="MCA_RS02565"/>
    <n v="462"/>
    <m/>
    <s v="old_locus_tag=MCA0522"/>
  </r>
  <r>
    <x v="1"/>
    <x v="1"/>
    <x v="0"/>
    <s v="Primary Assembly"/>
    <s v="chromosome"/>
    <m/>
    <s v="NC_002977.6"/>
    <n v="538507"/>
    <n v="538968"/>
    <s v="+"/>
    <s v="WP_010959870.1"/>
    <s v="WP_010959870.1"/>
    <m/>
    <x v="35"/>
    <m/>
    <m/>
    <s v="MCA_RS02565"/>
    <n v="462"/>
    <n v="153"/>
    <m/>
  </r>
  <r>
    <x v="0"/>
    <x v="0"/>
    <x v="0"/>
    <s v="Primary Assembly"/>
    <s v="chromosome"/>
    <m/>
    <s v="NC_002977.6"/>
    <n v="538995"/>
    <n v="539465"/>
    <s v="+"/>
    <m/>
    <m/>
    <m/>
    <x v="0"/>
    <m/>
    <m/>
    <s v="MCA_RS02570"/>
    <n v="471"/>
    <m/>
    <s v="old_locus_tag=MCA0523"/>
  </r>
  <r>
    <x v="1"/>
    <x v="1"/>
    <x v="0"/>
    <s v="Primary Assembly"/>
    <s v="chromosome"/>
    <m/>
    <s v="NC_002977.6"/>
    <n v="538995"/>
    <n v="539465"/>
    <s v="+"/>
    <s v="WP_010959871.1"/>
    <s v="WP_010959871.1"/>
    <m/>
    <x v="376"/>
    <m/>
    <m/>
    <s v="MCA_RS02570"/>
    <n v="471"/>
    <n v="156"/>
    <m/>
  </r>
  <r>
    <x v="0"/>
    <x v="0"/>
    <x v="0"/>
    <s v="Primary Assembly"/>
    <s v="chromosome"/>
    <m/>
    <s v="NC_002977.6"/>
    <n v="539526"/>
    <n v="540011"/>
    <s v="-"/>
    <m/>
    <m/>
    <m/>
    <x v="0"/>
    <m/>
    <m/>
    <s v="MCA_RS02575"/>
    <n v="486"/>
    <m/>
    <s v="old_locus_tag=MCA0524"/>
  </r>
  <r>
    <x v="1"/>
    <x v="1"/>
    <x v="0"/>
    <s v="Primary Assembly"/>
    <s v="chromosome"/>
    <m/>
    <s v="NC_002977.6"/>
    <n v="539526"/>
    <n v="540011"/>
    <s v="-"/>
    <s v="WP_010959872.1"/>
    <s v="WP_010959872.1"/>
    <m/>
    <x v="377"/>
    <m/>
    <m/>
    <s v="MCA_RS02575"/>
    <n v="486"/>
    <n v="161"/>
    <m/>
  </r>
  <r>
    <x v="0"/>
    <x v="0"/>
    <x v="0"/>
    <s v="Primary Assembly"/>
    <s v="chromosome"/>
    <m/>
    <s v="NC_002977.6"/>
    <n v="540057"/>
    <n v="540458"/>
    <s v="-"/>
    <m/>
    <m/>
    <m/>
    <x v="0"/>
    <m/>
    <m/>
    <s v="MCA_RS02580"/>
    <n v="402"/>
    <m/>
    <s v="old_locus_tag=MCA0525"/>
  </r>
  <r>
    <x v="1"/>
    <x v="1"/>
    <x v="0"/>
    <s v="Primary Assembly"/>
    <s v="chromosome"/>
    <m/>
    <s v="NC_002977.6"/>
    <n v="540057"/>
    <n v="540458"/>
    <s v="-"/>
    <s v="WP_010959873.1"/>
    <s v="WP_010959873.1"/>
    <m/>
    <x v="35"/>
    <m/>
    <m/>
    <s v="MCA_RS02580"/>
    <n v="402"/>
    <n v="133"/>
    <m/>
  </r>
  <r>
    <x v="0"/>
    <x v="0"/>
    <x v="0"/>
    <s v="Primary Assembly"/>
    <s v="chromosome"/>
    <m/>
    <s v="NC_002977.6"/>
    <n v="540474"/>
    <n v="541136"/>
    <s v="-"/>
    <m/>
    <m/>
    <m/>
    <x v="0"/>
    <m/>
    <m/>
    <s v="MCA_RS02585"/>
    <n v="663"/>
    <m/>
    <s v="old_locus_tag=MCA0526"/>
  </r>
  <r>
    <x v="1"/>
    <x v="1"/>
    <x v="0"/>
    <s v="Primary Assembly"/>
    <s v="chromosome"/>
    <m/>
    <s v="NC_002977.6"/>
    <n v="540474"/>
    <n v="541136"/>
    <s v="-"/>
    <s v="WP_017364907.1"/>
    <s v="WP_017364907.1"/>
    <m/>
    <x v="378"/>
    <m/>
    <m/>
    <s v="MCA_RS02585"/>
    <n v="663"/>
    <n v="220"/>
    <m/>
  </r>
  <r>
    <x v="0"/>
    <x v="0"/>
    <x v="0"/>
    <s v="Primary Assembly"/>
    <s v="chromosome"/>
    <m/>
    <s v="NC_002977.6"/>
    <n v="541133"/>
    <n v="542104"/>
    <s v="-"/>
    <m/>
    <m/>
    <m/>
    <x v="0"/>
    <m/>
    <m/>
    <s v="MCA_RS02590"/>
    <n v="972"/>
    <m/>
    <s v="old_locus_tag=MCA0527"/>
  </r>
  <r>
    <x v="1"/>
    <x v="1"/>
    <x v="0"/>
    <s v="Primary Assembly"/>
    <s v="chromosome"/>
    <m/>
    <s v="NC_002977.6"/>
    <n v="541133"/>
    <n v="542104"/>
    <s v="-"/>
    <s v="WP_010959875.1"/>
    <s v="WP_010959875.1"/>
    <m/>
    <x v="379"/>
    <m/>
    <m/>
    <s v="MCA_RS02590"/>
    <n v="972"/>
    <n v="323"/>
    <m/>
  </r>
  <r>
    <x v="0"/>
    <x v="4"/>
    <x v="0"/>
    <s v="Primary Assembly"/>
    <s v="chromosome"/>
    <m/>
    <s v="NC_002977.6"/>
    <n v="542169"/>
    <n v="542253"/>
    <s v="+"/>
    <m/>
    <m/>
    <m/>
    <x v="0"/>
    <m/>
    <m/>
    <s v="MCA_RS02595"/>
    <n v="85"/>
    <m/>
    <s v="old_locus_tag=MCA_tRNA-Leu-1"/>
  </r>
  <r>
    <x v="2"/>
    <x v="5"/>
    <x v="0"/>
    <s v="Primary Assembly"/>
    <s v="chromosome"/>
    <m/>
    <s v="NC_002977.6"/>
    <n v="542169"/>
    <n v="542253"/>
    <s v="+"/>
    <m/>
    <m/>
    <m/>
    <x v="380"/>
    <m/>
    <m/>
    <s v="MCA_RS02595"/>
    <n v="85"/>
    <m/>
    <s v="anticodon=TAG"/>
  </r>
  <r>
    <x v="0"/>
    <x v="0"/>
    <x v="0"/>
    <s v="Primary Assembly"/>
    <s v="chromosome"/>
    <m/>
    <s v="NC_002977.6"/>
    <n v="542358"/>
    <n v="543680"/>
    <s v="+"/>
    <m/>
    <m/>
    <m/>
    <x v="0"/>
    <m/>
    <m/>
    <s v="MCA_RS02600"/>
    <n v="1323"/>
    <m/>
    <s v="old_locus_tag=MCA0528"/>
  </r>
  <r>
    <x v="1"/>
    <x v="1"/>
    <x v="0"/>
    <s v="Primary Assembly"/>
    <s v="chromosome"/>
    <m/>
    <s v="NC_002977.6"/>
    <n v="542358"/>
    <n v="543680"/>
    <s v="+"/>
    <s v="WP_041360712.1"/>
    <s v="WP_041360712.1"/>
    <m/>
    <x v="381"/>
    <m/>
    <m/>
    <s v="MCA_RS02600"/>
    <n v="1323"/>
    <n v="440"/>
    <m/>
  </r>
  <r>
    <x v="0"/>
    <x v="0"/>
    <x v="0"/>
    <s v="Primary Assembly"/>
    <s v="chromosome"/>
    <m/>
    <s v="NC_002977.6"/>
    <n v="543695"/>
    <n v="544333"/>
    <s v="+"/>
    <m/>
    <m/>
    <m/>
    <x v="0"/>
    <m/>
    <m/>
    <s v="MCA_RS02605"/>
    <n v="639"/>
    <m/>
    <s v="old_locus_tag=MCA0529"/>
  </r>
  <r>
    <x v="1"/>
    <x v="1"/>
    <x v="0"/>
    <s v="Primary Assembly"/>
    <s v="chromosome"/>
    <m/>
    <s v="NC_002977.6"/>
    <n v="543695"/>
    <n v="544333"/>
    <s v="+"/>
    <s v="WP_041361428.1"/>
    <s v="WP_041361428.1"/>
    <m/>
    <x v="382"/>
    <m/>
    <m/>
    <s v="MCA_RS02605"/>
    <n v="639"/>
    <n v="212"/>
    <m/>
  </r>
  <r>
    <x v="0"/>
    <x v="0"/>
    <x v="0"/>
    <s v="Primary Assembly"/>
    <s v="chromosome"/>
    <m/>
    <s v="NC_002977.6"/>
    <n v="544429"/>
    <n v="545715"/>
    <s v="+"/>
    <m/>
    <m/>
    <m/>
    <x v="0"/>
    <m/>
    <m/>
    <s v="MCA_RS02610"/>
    <n v="1287"/>
    <m/>
    <s v="old_locus_tag=MCA0530"/>
  </r>
  <r>
    <x v="1"/>
    <x v="1"/>
    <x v="0"/>
    <s v="Primary Assembly"/>
    <s v="chromosome"/>
    <m/>
    <s v="NC_002977.6"/>
    <n v="544429"/>
    <n v="545715"/>
    <s v="+"/>
    <s v="WP_010959878.1"/>
    <s v="WP_010959878.1"/>
    <m/>
    <x v="187"/>
    <m/>
    <m/>
    <s v="MCA_RS02610"/>
    <n v="1287"/>
    <n v="428"/>
    <m/>
  </r>
  <r>
    <x v="0"/>
    <x v="0"/>
    <x v="0"/>
    <s v="Primary Assembly"/>
    <s v="chromosome"/>
    <m/>
    <s v="NC_002977.6"/>
    <n v="545845"/>
    <n v="548274"/>
    <s v="+"/>
    <m/>
    <m/>
    <m/>
    <x v="0"/>
    <m/>
    <m/>
    <s v="MCA_RS02615"/>
    <n v="2430"/>
    <m/>
    <s v="old_locus_tag=MCA0531"/>
  </r>
  <r>
    <x v="1"/>
    <x v="1"/>
    <x v="0"/>
    <s v="Primary Assembly"/>
    <s v="chromosome"/>
    <m/>
    <s v="NC_002977.6"/>
    <n v="545845"/>
    <n v="548274"/>
    <s v="+"/>
    <s v="WP_010959879.1"/>
    <s v="WP_010959879.1"/>
    <m/>
    <x v="383"/>
    <m/>
    <m/>
    <s v="MCA_RS02615"/>
    <n v="2430"/>
    <n v="809"/>
    <m/>
  </r>
  <r>
    <x v="0"/>
    <x v="0"/>
    <x v="0"/>
    <s v="Primary Assembly"/>
    <s v="chromosome"/>
    <m/>
    <s v="NC_002977.6"/>
    <n v="548430"/>
    <n v="548702"/>
    <s v="+"/>
    <m/>
    <m/>
    <m/>
    <x v="0"/>
    <m/>
    <m/>
    <s v="MCA_RS02620"/>
    <n v="273"/>
    <m/>
    <s v="old_locus_tag=MCA0532"/>
  </r>
  <r>
    <x v="1"/>
    <x v="1"/>
    <x v="0"/>
    <s v="Primary Assembly"/>
    <s v="chromosome"/>
    <m/>
    <s v="NC_002977.6"/>
    <n v="548430"/>
    <n v="548702"/>
    <s v="+"/>
    <s v="WP_010959880.1"/>
    <s v="WP_010959880.1"/>
    <m/>
    <x v="384"/>
    <m/>
    <m/>
    <s v="MCA_RS02620"/>
    <n v="273"/>
    <n v="90"/>
    <m/>
  </r>
  <r>
    <x v="0"/>
    <x v="4"/>
    <x v="0"/>
    <s v="Primary Assembly"/>
    <s v="chromosome"/>
    <m/>
    <s v="NC_002977.6"/>
    <n v="548717"/>
    <n v="548792"/>
    <s v="+"/>
    <m/>
    <m/>
    <m/>
    <x v="0"/>
    <m/>
    <m/>
    <s v="MCA_RS02625"/>
    <n v="76"/>
    <m/>
    <s v="old_locus_tag=MCA_tRNA-Val-1"/>
  </r>
  <r>
    <x v="2"/>
    <x v="5"/>
    <x v="0"/>
    <s v="Primary Assembly"/>
    <s v="chromosome"/>
    <m/>
    <s v="NC_002977.6"/>
    <n v="548717"/>
    <n v="548792"/>
    <s v="+"/>
    <m/>
    <m/>
    <m/>
    <x v="385"/>
    <m/>
    <m/>
    <s v="MCA_RS02625"/>
    <n v="76"/>
    <m/>
    <s v="anticodon=TAC"/>
  </r>
  <r>
    <x v="0"/>
    <x v="4"/>
    <x v="0"/>
    <s v="Primary Assembly"/>
    <s v="chromosome"/>
    <m/>
    <s v="NC_002977.6"/>
    <n v="548809"/>
    <n v="548885"/>
    <s v="+"/>
    <m/>
    <m/>
    <m/>
    <x v="0"/>
    <m/>
    <m/>
    <s v="MCA_RS02630"/>
    <n v="77"/>
    <m/>
    <s v="old_locus_tag=MCA_tRNA-Asp-1"/>
  </r>
  <r>
    <x v="2"/>
    <x v="5"/>
    <x v="0"/>
    <s v="Primary Assembly"/>
    <s v="chromosome"/>
    <m/>
    <s v="NC_002977.6"/>
    <n v="548809"/>
    <n v="548885"/>
    <s v="+"/>
    <m/>
    <m/>
    <m/>
    <x v="386"/>
    <m/>
    <m/>
    <s v="MCA_RS02630"/>
    <n v="77"/>
    <m/>
    <s v="anticodon=GTC"/>
  </r>
  <r>
    <x v="0"/>
    <x v="0"/>
    <x v="0"/>
    <s v="Primary Assembly"/>
    <s v="chromosome"/>
    <m/>
    <s v="NC_002977.6"/>
    <n v="548972"/>
    <n v="550837"/>
    <s v="+"/>
    <m/>
    <m/>
    <m/>
    <x v="0"/>
    <m/>
    <m/>
    <s v="MCA_RS02635"/>
    <n v="1866"/>
    <m/>
    <s v="old_locus_tag=MCA0533"/>
  </r>
  <r>
    <x v="1"/>
    <x v="1"/>
    <x v="0"/>
    <s v="Primary Assembly"/>
    <s v="chromosome"/>
    <m/>
    <s v="NC_002977.6"/>
    <n v="548972"/>
    <n v="550837"/>
    <s v="+"/>
    <s v="WP_041360714.1"/>
    <s v="WP_041360714.1"/>
    <m/>
    <x v="75"/>
    <m/>
    <m/>
    <s v="MCA_RS02635"/>
    <n v="1866"/>
    <n v="621"/>
    <m/>
  </r>
  <r>
    <x v="0"/>
    <x v="0"/>
    <x v="0"/>
    <s v="Primary Assembly"/>
    <s v="chromosome"/>
    <m/>
    <s v="NC_002977.6"/>
    <n v="550891"/>
    <n v="552033"/>
    <s v="+"/>
    <m/>
    <m/>
    <m/>
    <x v="0"/>
    <m/>
    <m/>
    <s v="MCA_RS02640"/>
    <n v="1143"/>
    <m/>
    <s v="old_locus_tag=MCA0534"/>
  </r>
  <r>
    <x v="1"/>
    <x v="1"/>
    <x v="0"/>
    <s v="Primary Assembly"/>
    <s v="chromosome"/>
    <m/>
    <s v="NC_002977.6"/>
    <n v="550891"/>
    <n v="552033"/>
    <s v="+"/>
    <s v="WP_010959882.1"/>
    <s v="WP_010959882.1"/>
    <m/>
    <x v="35"/>
    <m/>
    <m/>
    <s v="MCA_RS02640"/>
    <n v="1143"/>
    <n v="380"/>
    <m/>
  </r>
  <r>
    <x v="0"/>
    <x v="0"/>
    <x v="0"/>
    <s v="Primary Assembly"/>
    <s v="chromosome"/>
    <m/>
    <s v="NC_002977.6"/>
    <n v="552042"/>
    <n v="552539"/>
    <s v="-"/>
    <m/>
    <m/>
    <m/>
    <x v="0"/>
    <m/>
    <m/>
    <s v="MCA_RS02645"/>
    <n v="498"/>
    <m/>
    <s v="old_locus_tag=MCA0535"/>
  </r>
  <r>
    <x v="1"/>
    <x v="1"/>
    <x v="0"/>
    <s v="Primary Assembly"/>
    <s v="chromosome"/>
    <m/>
    <s v="NC_002977.6"/>
    <n v="552042"/>
    <n v="552539"/>
    <s v="-"/>
    <s v="WP_010959883.1"/>
    <s v="WP_010959883.1"/>
    <m/>
    <x v="35"/>
    <m/>
    <m/>
    <s v="MCA_RS02645"/>
    <n v="498"/>
    <n v="165"/>
    <m/>
  </r>
  <r>
    <x v="0"/>
    <x v="0"/>
    <x v="0"/>
    <s v="Primary Assembly"/>
    <s v="chromosome"/>
    <m/>
    <s v="NC_002977.6"/>
    <n v="552555"/>
    <n v="552887"/>
    <s v="+"/>
    <m/>
    <m/>
    <m/>
    <x v="0"/>
    <m/>
    <m/>
    <s v="MCA_RS02650"/>
    <n v="333"/>
    <m/>
    <s v="old_locus_tag=MCA0536"/>
  </r>
  <r>
    <x v="1"/>
    <x v="1"/>
    <x v="0"/>
    <s v="Primary Assembly"/>
    <s v="chromosome"/>
    <m/>
    <s v="NC_002977.6"/>
    <n v="552555"/>
    <n v="552887"/>
    <s v="+"/>
    <s v="WP_010959884.1"/>
    <s v="WP_010959884.1"/>
    <m/>
    <x v="35"/>
    <m/>
    <m/>
    <s v="MCA_RS02650"/>
    <n v="333"/>
    <n v="110"/>
    <m/>
  </r>
  <r>
    <x v="0"/>
    <x v="0"/>
    <x v="0"/>
    <s v="Primary Assembly"/>
    <s v="chromosome"/>
    <m/>
    <s v="NC_002977.6"/>
    <n v="552891"/>
    <n v="553790"/>
    <s v="-"/>
    <m/>
    <m/>
    <m/>
    <x v="0"/>
    <m/>
    <m/>
    <s v="MCA_RS02655"/>
    <n v="900"/>
    <m/>
    <s v="old_locus_tag=MCA0537"/>
  </r>
  <r>
    <x v="1"/>
    <x v="1"/>
    <x v="0"/>
    <s v="Primary Assembly"/>
    <s v="chromosome"/>
    <m/>
    <s v="NC_002977.6"/>
    <n v="552891"/>
    <n v="553790"/>
    <s v="-"/>
    <s v="WP_010959885.1"/>
    <s v="WP_010959885.1"/>
    <m/>
    <x v="387"/>
    <m/>
    <m/>
    <s v="MCA_RS02655"/>
    <n v="900"/>
    <n v="299"/>
    <m/>
  </r>
  <r>
    <x v="0"/>
    <x v="0"/>
    <x v="0"/>
    <s v="Primary Assembly"/>
    <s v="chromosome"/>
    <m/>
    <s v="NC_002977.6"/>
    <n v="553808"/>
    <n v="555049"/>
    <s v="-"/>
    <m/>
    <m/>
    <m/>
    <x v="0"/>
    <m/>
    <m/>
    <s v="MCA_RS02660"/>
    <n v="1242"/>
    <m/>
    <s v="old_locus_tag=MCA0538"/>
  </r>
  <r>
    <x v="1"/>
    <x v="1"/>
    <x v="0"/>
    <s v="Primary Assembly"/>
    <s v="chromosome"/>
    <m/>
    <s v="NC_002977.6"/>
    <n v="553808"/>
    <n v="555049"/>
    <s v="-"/>
    <s v="WP_041360716.1"/>
    <s v="WP_041360716.1"/>
    <m/>
    <x v="388"/>
    <m/>
    <m/>
    <s v="MCA_RS02660"/>
    <n v="1242"/>
    <n v="413"/>
    <m/>
  </r>
  <r>
    <x v="0"/>
    <x v="0"/>
    <x v="0"/>
    <s v="Primary Assembly"/>
    <s v="chromosome"/>
    <m/>
    <s v="NC_002977.6"/>
    <n v="555152"/>
    <n v="555697"/>
    <s v="+"/>
    <m/>
    <m/>
    <m/>
    <x v="0"/>
    <m/>
    <m/>
    <s v="MCA_RS02665"/>
    <n v="546"/>
    <m/>
    <s v="old_locus_tag=MCA0539"/>
  </r>
  <r>
    <x v="1"/>
    <x v="1"/>
    <x v="0"/>
    <s v="Primary Assembly"/>
    <s v="chromosome"/>
    <m/>
    <s v="NC_002977.6"/>
    <n v="555152"/>
    <n v="555697"/>
    <s v="+"/>
    <s v="WP_010959887.1"/>
    <s v="WP_010959887.1"/>
    <m/>
    <x v="389"/>
    <m/>
    <m/>
    <s v="MCA_RS02665"/>
    <n v="546"/>
    <n v="181"/>
    <m/>
  </r>
  <r>
    <x v="0"/>
    <x v="0"/>
    <x v="0"/>
    <s v="Primary Assembly"/>
    <s v="chromosome"/>
    <m/>
    <s v="NC_002977.6"/>
    <n v="555703"/>
    <n v="556644"/>
    <s v="+"/>
    <m/>
    <m/>
    <m/>
    <x v="0"/>
    <m/>
    <m/>
    <s v="MCA_RS02670"/>
    <n v="942"/>
    <m/>
    <s v="old_locus_tag=MCA0540"/>
  </r>
  <r>
    <x v="1"/>
    <x v="1"/>
    <x v="0"/>
    <s v="Primary Assembly"/>
    <s v="chromosome"/>
    <m/>
    <s v="NC_002977.6"/>
    <n v="555703"/>
    <n v="556644"/>
    <s v="+"/>
    <s v="WP_010959888.1"/>
    <s v="WP_010959888.1"/>
    <m/>
    <x v="390"/>
    <m/>
    <m/>
    <s v="MCA_RS02670"/>
    <n v="942"/>
    <n v="313"/>
    <m/>
  </r>
  <r>
    <x v="0"/>
    <x v="0"/>
    <x v="0"/>
    <s v="Primary Assembly"/>
    <s v="chromosome"/>
    <m/>
    <s v="NC_002977.6"/>
    <n v="556567"/>
    <n v="557688"/>
    <s v="-"/>
    <m/>
    <m/>
    <m/>
    <x v="0"/>
    <m/>
    <m/>
    <s v="MCA_RS02675"/>
    <n v="1122"/>
    <m/>
    <s v="old_locus_tag=MCA0541"/>
  </r>
  <r>
    <x v="1"/>
    <x v="1"/>
    <x v="0"/>
    <s v="Primary Assembly"/>
    <s v="chromosome"/>
    <m/>
    <s v="NC_002977.6"/>
    <n v="556567"/>
    <n v="557688"/>
    <s v="-"/>
    <s v="WP_041360718.1"/>
    <s v="WP_041360718.1"/>
    <m/>
    <x v="391"/>
    <m/>
    <m/>
    <s v="MCA_RS02675"/>
    <n v="1122"/>
    <n v="373"/>
    <m/>
  </r>
  <r>
    <x v="0"/>
    <x v="0"/>
    <x v="0"/>
    <s v="Primary Assembly"/>
    <s v="chromosome"/>
    <m/>
    <s v="NC_002977.6"/>
    <n v="557693"/>
    <n v="559513"/>
    <s v="-"/>
    <m/>
    <m/>
    <m/>
    <x v="0"/>
    <m/>
    <m/>
    <s v="MCA_RS02680"/>
    <n v="1821"/>
    <m/>
    <s v="old_locus_tag=MCA0542"/>
  </r>
  <r>
    <x v="1"/>
    <x v="1"/>
    <x v="0"/>
    <s v="Primary Assembly"/>
    <s v="chromosome"/>
    <m/>
    <s v="NC_002977.6"/>
    <n v="557693"/>
    <n v="559513"/>
    <s v="-"/>
    <s v="WP_010959890.1"/>
    <s v="WP_010959890.1"/>
    <m/>
    <x v="347"/>
    <m/>
    <m/>
    <s v="MCA_RS02680"/>
    <n v="1821"/>
    <n v="606"/>
    <m/>
  </r>
  <r>
    <x v="0"/>
    <x v="0"/>
    <x v="0"/>
    <s v="Primary Assembly"/>
    <s v="chromosome"/>
    <m/>
    <s v="NC_002977.6"/>
    <n v="559602"/>
    <n v="559949"/>
    <s v="-"/>
    <m/>
    <m/>
    <m/>
    <x v="0"/>
    <m/>
    <m/>
    <s v="MCA_RS02685"/>
    <n v="348"/>
    <m/>
    <m/>
  </r>
  <r>
    <x v="1"/>
    <x v="1"/>
    <x v="0"/>
    <s v="Primary Assembly"/>
    <s v="chromosome"/>
    <m/>
    <s v="NC_002977.6"/>
    <n v="559602"/>
    <n v="559949"/>
    <s v="-"/>
    <s v="WP_017364240.1"/>
    <s v="WP_017364240.1"/>
    <m/>
    <x v="35"/>
    <m/>
    <m/>
    <s v="MCA_RS02685"/>
    <n v="348"/>
    <n v="115"/>
    <m/>
  </r>
  <r>
    <x v="0"/>
    <x v="0"/>
    <x v="0"/>
    <s v="Primary Assembly"/>
    <s v="chromosome"/>
    <m/>
    <s v="NC_002977.6"/>
    <n v="560144"/>
    <n v="562228"/>
    <s v="-"/>
    <m/>
    <m/>
    <m/>
    <x v="0"/>
    <m/>
    <m/>
    <s v="MCA_RS02690"/>
    <n v="2085"/>
    <m/>
    <s v="old_locus_tag=MCA0544"/>
  </r>
  <r>
    <x v="1"/>
    <x v="1"/>
    <x v="0"/>
    <s v="Primary Assembly"/>
    <s v="chromosome"/>
    <m/>
    <s v="NC_002977.6"/>
    <n v="560144"/>
    <n v="562228"/>
    <s v="-"/>
    <s v="WP_010959892.1"/>
    <s v="WP_010959892.1"/>
    <m/>
    <x v="392"/>
    <m/>
    <m/>
    <s v="MCA_RS02690"/>
    <n v="2085"/>
    <n v="694"/>
    <m/>
  </r>
  <r>
    <x v="0"/>
    <x v="0"/>
    <x v="0"/>
    <s v="Primary Assembly"/>
    <s v="chromosome"/>
    <m/>
    <s v="NC_002977.6"/>
    <n v="562384"/>
    <n v="563520"/>
    <s v="-"/>
    <m/>
    <m/>
    <m/>
    <x v="0"/>
    <m/>
    <m/>
    <s v="MCA_RS02695"/>
    <n v="1137"/>
    <m/>
    <s v="old_locus_tag=MCA0545"/>
  </r>
  <r>
    <x v="1"/>
    <x v="1"/>
    <x v="0"/>
    <s v="Primary Assembly"/>
    <s v="chromosome"/>
    <m/>
    <s v="NC_002977.6"/>
    <n v="562384"/>
    <n v="563520"/>
    <s v="-"/>
    <s v="WP_010959893.1"/>
    <s v="WP_010959893.1"/>
    <m/>
    <x v="393"/>
    <m/>
    <m/>
    <s v="MCA_RS02695"/>
    <n v="1137"/>
    <n v="378"/>
    <m/>
  </r>
  <r>
    <x v="0"/>
    <x v="0"/>
    <x v="0"/>
    <s v="Primary Assembly"/>
    <s v="chromosome"/>
    <m/>
    <s v="NC_002977.6"/>
    <n v="563632"/>
    <n v="564648"/>
    <s v="+"/>
    <m/>
    <m/>
    <m/>
    <x v="0"/>
    <m/>
    <m/>
    <s v="MCA_RS02700"/>
    <n v="1017"/>
    <m/>
    <s v="old_locus_tag=MCA0546"/>
  </r>
  <r>
    <x v="1"/>
    <x v="1"/>
    <x v="0"/>
    <s v="Primary Assembly"/>
    <s v="chromosome"/>
    <m/>
    <s v="NC_002977.6"/>
    <n v="563632"/>
    <n v="564648"/>
    <s v="+"/>
    <s v="WP_010959894.1"/>
    <s v="WP_010959894.1"/>
    <m/>
    <x v="35"/>
    <m/>
    <m/>
    <s v="MCA_RS02700"/>
    <n v="1017"/>
    <n v="338"/>
    <m/>
  </r>
  <r>
    <x v="0"/>
    <x v="0"/>
    <x v="0"/>
    <s v="Primary Assembly"/>
    <s v="chromosome"/>
    <m/>
    <s v="NC_002977.6"/>
    <n v="564681"/>
    <n v="568460"/>
    <s v="+"/>
    <m/>
    <m/>
    <m/>
    <x v="0"/>
    <m/>
    <m/>
    <s v="MCA_RS02705"/>
    <n v="3780"/>
    <m/>
    <s v="old_locus_tag=MCA0547"/>
  </r>
  <r>
    <x v="1"/>
    <x v="1"/>
    <x v="0"/>
    <s v="Primary Assembly"/>
    <s v="chromosome"/>
    <m/>
    <s v="NC_002977.6"/>
    <n v="564681"/>
    <n v="568460"/>
    <s v="+"/>
    <s v="WP_041360721.1"/>
    <s v="WP_041360721.1"/>
    <m/>
    <x v="361"/>
    <m/>
    <m/>
    <s v="MCA_RS02705"/>
    <n v="3780"/>
    <n v="1259"/>
    <m/>
  </r>
  <r>
    <x v="0"/>
    <x v="0"/>
    <x v="0"/>
    <s v="Primary Assembly"/>
    <s v="chromosome"/>
    <m/>
    <s v="NC_002977.6"/>
    <n v="568423"/>
    <n v="569019"/>
    <s v="-"/>
    <m/>
    <m/>
    <m/>
    <x v="0"/>
    <m/>
    <m/>
    <s v="MCA_RS02710"/>
    <n v="597"/>
    <m/>
    <s v="old_locus_tag=MCA0548"/>
  </r>
  <r>
    <x v="1"/>
    <x v="1"/>
    <x v="0"/>
    <s v="Primary Assembly"/>
    <s v="chromosome"/>
    <m/>
    <s v="NC_002977.6"/>
    <n v="568423"/>
    <n v="569019"/>
    <s v="-"/>
    <s v="WP_010959896.1"/>
    <s v="WP_010959896.1"/>
    <m/>
    <x v="394"/>
    <m/>
    <m/>
    <s v="MCA_RS02710"/>
    <n v="597"/>
    <n v="198"/>
    <m/>
  </r>
  <r>
    <x v="0"/>
    <x v="0"/>
    <x v="0"/>
    <s v="Primary Assembly"/>
    <s v="chromosome"/>
    <m/>
    <s v="NC_002977.6"/>
    <n v="569026"/>
    <n v="569874"/>
    <s v="+"/>
    <m/>
    <m/>
    <m/>
    <x v="0"/>
    <m/>
    <m/>
    <s v="MCA_RS02715"/>
    <n v="849"/>
    <m/>
    <s v="old_locus_tag=MCA0549"/>
  </r>
  <r>
    <x v="1"/>
    <x v="1"/>
    <x v="0"/>
    <s v="Primary Assembly"/>
    <s v="chromosome"/>
    <m/>
    <s v="NC_002977.6"/>
    <n v="569026"/>
    <n v="569874"/>
    <s v="+"/>
    <s v="WP_010959897.1"/>
    <s v="WP_010959897.1"/>
    <m/>
    <x v="395"/>
    <m/>
    <m/>
    <s v="MCA_RS02715"/>
    <n v="849"/>
    <n v="282"/>
    <m/>
  </r>
  <r>
    <x v="0"/>
    <x v="2"/>
    <x v="0"/>
    <s v="Primary Assembly"/>
    <s v="chromosome"/>
    <m/>
    <s v="NC_002977.6"/>
    <n v="570173"/>
    <n v="572335"/>
    <s v="+"/>
    <m/>
    <m/>
    <m/>
    <x v="0"/>
    <m/>
    <m/>
    <s v="MCA_RS15545"/>
    <n v="2163"/>
    <m/>
    <s v="partial;pseudo"/>
  </r>
  <r>
    <x v="1"/>
    <x v="3"/>
    <x v="0"/>
    <s v="Primary Assembly"/>
    <s v="chromosome"/>
    <m/>
    <s v="NC_002977.6"/>
    <n v="570173"/>
    <n v="572335"/>
    <s v="+"/>
    <m/>
    <m/>
    <m/>
    <x v="35"/>
    <m/>
    <m/>
    <s v="MCA_RS15545"/>
    <n v="2163"/>
    <m/>
    <s v="partial;pseudo"/>
  </r>
  <r>
    <x v="0"/>
    <x v="2"/>
    <x v="0"/>
    <s v="Primary Assembly"/>
    <s v="chromosome"/>
    <m/>
    <s v="NC_002977.6"/>
    <n v="572678"/>
    <n v="572971"/>
    <s v="+"/>
    <m/>
    <m/>
    <m/>
    <x v="0"/>
    <m/>
    <m/>
    <s v="MCA_RS15550"/>
    <n v="294"/>
    <m/>
    <s v="partial;pseudo"/>
  </r>
  <r>
    <x v="1"/>
    <x v="3"/>
    <x v="0"/>
    <s v="Primary Assembly"/>
    <s v="chromosome"/>
    <m/>
    <s v="NC_002977.6"/>
    <n v="572678"/>
    <n v="572971"/>
    <s v="+"/>
    <m/>
    <m/>
    <m/>
    <x v="396"/>
    <m/>
    <m/>
    <s v="MCA_RS15550"/>
    <n v="294"/>
    <m/>
    <s v="partial;pseudo"/>
  </r>
  <r>
    <x v="0"/>
    <x v="2"/>
    <x v="0"/>
    <s v="Primary Assembly"/>
    <s v="chromosome"/>
    <m/>
    <s v="NC_002977.6"/>
    <n v="573062"/>
    <n v="574348"/>
    <s v="+"/>
    <m/>
    <m/>
    <m/>
    <x v="0"/>
    <m/>
    <m/>
    <s v="MCA_RS02725"/>
    <n v="1287"/>
    <m/>
    <s v="partial;pseudo"/>
  </r>
  <r>
    <x v="1"/>
    <x v="3"/>
    <x v="0"/>
    <s v="Primary Assembly"/>
    <s v="chromosome"/>
    <m/>
    <s v="NC_002977.6"/>
    <n v="573062"/>
    <n v="574348"/>
    <s v="+"/>
    <m/>
    <m/>
    <m/>
    <x v="35"/>
    <m/>
    <m/>
    <s v="MCA_RS02725"/>
    <n v="1287"/>
    <m/>
    <s v="partial;pseudo"/>
  </r>
  <r>
    <x v="0"/>
    <x v="0"/>
    <x v="0"/>
    <s v="Primary Assembly"/>
    <s v="chromosome"/>
    <m/>
    <s v="NC_002977.6"/>
    <n v="574348"/>
    <n v="577134"/>
    <s v="+"/>
    <m/>
    <m/>
    <m/>
    <x v="0"/>
    <m/>
    <m/>
    <s v="MCA_RS02730"/>
    <n v="2787"/>
    <m/>
    <s v="old_locus_tag=MCA0551"/>
  </r>
  <r>
    <x v="1"/>
    <x v="1"/>
    <x v="0"/>
    <s v="Primary Assembly"/>
    <s v="chromosome"/>
    <m/>
    <s v="NC_002977.6"/>
    <n v="574348"/>
    <n v="577134"/>
    <s v="+"/>
    <s v="WP_041360724.1"/>
    <s v="WP_041360724.1"/>
    <m/>
    <x v="397"/>
    <m/>
    <m/>
    <s v="MCA_RS02730"/>
    <n v="2787"/>
    <n v="928"/>
    <m/>
  </r>
  <r>
    <x v="0"/>
    <x v="0"/>
    <x v="0"/>
    <s v="Primary Assembly"/>
    <s v="chromosome"/>
    <m/>
    <s v="NC_002977.6"/>
    <n v="577187"/>
    <n v="578800"/>
    <s v="-"/>
    <m/>
    <m/>
    <m/>
    <x v="0"/>
    <m/>
    <m/>
    <s v="MCA_RS02735"/>
    <n v="1614"/>
    <m/>
    <s v="old_locus_tag=MCA0552"/>
  </r>
  <r>
    <x v="1"/>
    <x v="1"/>
    <x v="0"/>
    <s v="Primary Assembly"/>
    <s v="chromosome"/>
    <m/>
    <s v="NC_002977.6"/>
    <n v="577187"/>
    <n v="578800"/>
    <s v="-"/>
    <s v="WP_081423390.1"/>
    <s v="WP_081423390.1"/>
    <m/>
    <x v="35"/>
    <m/>
    <m/>
    <s v="MCA_RS02735"/>
    <n v="1614"/>
    <n v="537"/>
    <m/>
  </r>
  <r>
    <x v="0"/>
    <x v="0"/>
    <x v="0"/>
    <s v="Primary Assembly"/>
    <s v="chromosome"/>
    <m/>
    <s v="NC_002977.6"/>
    <n v="578965"/>
    <n v="579405"/>
    <s v="-"/>
    <m/>
    <m/>
    <m/>
    <x v="0"/>
    <m/>
    <m/>
    <s v="MCA_RS15555"/>
    <n v="441"/>
    <m/>
    <m/>
  </r>
  <r>
    <x v="1"/>
    <x v="1"/>
    <x v="0"/>
    <s v="Primary Assembly"/>
    <s v="chromosome"/>
    <m/>
    <s v="NC_002977.6"/>
    <n v="578965"/>
    <n v="579405"/>
    <s v="-"/>
    <s v="WP_081423391.1"/>
    <s v="WP_081423391.1"/>
    <m/>
    <x v="398"/>
    <m/>
    <m/>
    <s v="MCA_RS15555"/>
    <n v="441"/>
    <n v="146"/>
    <m/>
  </r>
  <r>
    <x v="0"/>
    <x v="0"/>
    <x v="0"/>
    <s v="Primary Assembly"/>
    <s v="chromosome"/>
    <m/>
    <s v="NC_002977.6"/>
    <n v="579565"/>
    <n v="582750"/>
    <s v="+"/>
    <m/>
    <m/>
    <m/>
    <x v="0"/>
    <m/>
    <m/>
    <s v="MCA_RS02740"/>
    <n v="3186"/>
    <m/>
    <s v="old_locus_tag=MCA0553"/>
  </r>
  <r>
    <x v="1"/>
    <x v="1"/>
    <x v="0"/>
    <s v="Primary Assembly"/>
    <s v="chromosome"/>
    <m/>
    <s v="NC_002977.6"/>
    <n v="579565"/>
    <n v="582750"/>
    <s v="+"/>
    <s v="WP_010959901.1"/>
    <s v="WP_010959901.1"/>
    <m/>
    <x v="399"/>
    <m/>
    <m/>
    <s v="MCA_RS02740"/>
    <n v="3186"/>
    <n v="1061"/>
    <m/>
  </r>
  <r>
    <x v="0"/>
    <x v="0"/>
    <x v="0"/>
    <s v="Primary Assembly"/>
    <s v="chromosome"/>
    <m/>
    <s v="NC_002977.6"/>
    <n v="582796"/>
    <n v="583761"/>
    <s v="+"/>
    <m/>
    <m/>
    <m/>
    <x v="0"/>
    <m/>
    <m/>
    <s v="MCA_RS02745"/>
    <n v="966"/>
    <m/>
    <s v="old_locus_tag=MCA0554"/>
  </r>
  <r>
    <x v="1"/>
    <x v="1"/>
    <x v="0"/>
    <s v="Primary Assembly"/>
    <s v="chromosome"/>
    <m/>
    <s v="NC_002977.6"/>
    <n v="582796"/>
    <n v="583761"/>
    <s v="+"/>
    <s v="WP_010959902.1"/>
    <s v="WP_010959902.1"/>
    <m/>
    <x v="400"/>
    <m/>
    <m/>
    <s v="MCA_RS02745"/>
    <n v="966"/>
    <n v="321"/>
    <m/>
  </r>
  <r>
    <x v="0"/>
    <x v="0"/>
    <x v="0"/>
    <s v="Primary Assembly"/>
    <s v="chromosome"/>
    <m/>
    <s v="NC_002977.6"/>
    <n v="583758"/>
    <n v="586481"/>
    <s v="+"/>
    <m/>
    <m/>
    <m/>
    <x v="0"/>
    <m/>
    <m/>
    <s v="MCA_RS02750"/>
    <n v="2724"/>
    <m/>
    <s v="old_locus_tag=MCA0555"/>
  </r>
  <r>
    <x v="1"/>
    <x v="1"/>
    <x v="0"/>
    <s v="Primary Assembly"/>
    <s v="chromosome"/>
    <m/>
    <s v="NC_002977.6"/>
    <n v="583758"/>
    <n v="586481"/>
    <s v="+"/>
    <s v="WP_010959903.1"/>
    <s v="WP_010959903.1"/>
    <m/>
    <x v="401"/>
    <m/>
    <m/>
    <s v="MCA_RS02750"/>
    <n v="2724"/>
    <n v="907"/>
    <m/>
  </r>
  <r>
    <x v="0"/>
    <x v="0"/>
    <x v="0"/>
    <s v="Primary Assembly"/>
    <s v="chromosome"/>
    <m/>
    <s v="NC_002977.6"/>
    <n v="586527"/>
    <n v="586787"/>
    <s v="-"/>
    <m/>
    <m/>
    <m/>
    <x v="0"/>
    <m/>
    <m/>
    <s v="MCA_RS02755"/>
    <n v="261"/>
    <m/>
    <m/>
  </r>
  <r>
    <x v="1"/>
    <x v="1"/>
    <x v="0"/>
    <s v="Primary Assembly"/>
    <s v="chromosome"/>
    <m/>
    <s v="NC_002977.6"/>
    <n v="586527"/>
    <n v="586787"/>
    <s v="-"/>
    <s v="WP_041360727.1"/>
    <s v="WP_041360727.1"/>
    <m/>
    <x v="35"/>
    <m/>
    <m/>
    <s v="MCA_RS02755"/>
    <n v="261"/>
    <n v="86"/>
    <m/>
  </r>
  <r>
    <x v="0"/>
    <x v="0"/>
    <x v="0"/>
    <s v="Primary Assembly"/>
    <s v="chromosome"/>
    <m/>
    <s v="NC_002977.6"/>
    <n v="587040"/>
    <n v="588098"/>
    <s v="+"/>
    <m/>
    <m/>
    <m/>
    <x v="0"/>
    <m/>
    <m/>
    <s v="MCA_RS02760"/>
    <n v="1059"/>
    <m/>
    <s v="old_locus_tag=MCA0557"/>
  </r>
  <r>
    <x v="1"/>
    <x v="1"/>
    <x v="0"/>
    <s v="Primary Assembly"/>
    <s v="chromosome"/>
    <m/>
    <s v="NC_002977.6"/>
    <n v="587040"/>
    <n v="588098"/>
    <s v="+"/>
    <s v="WP_081423440.1"/>
    <s v="WP_081423440.1"/>
    <m/>
    <x v="118"/>
    <m/>
    <m/>
    <s v="MCA_RS02760"/>
    <n v="1059"/>
    <n v="352"/>
    <m/>
  </r>
  <r>
    <x v="0"/>
    <x v="0"/>
    <x v="0"/>
    <s v="Primary Assembly"/>
    <s v="chromosome"/>
    <m/>
    <s v="NC_002977.6"/>
    <n v="588136"/>
    <n v="588552"/>
    <s v="+"/>
    <m/>
    <m/>
    <m/>
    <x v="0"/>
    <m/>
    <m/>
    <s v="MCA_RS02765"/>
    <n v="417"/>
    <m/>
    <s v="old_locus_tag=MCA0558"/>
  </r>
  <r>
    <x v="1"/>
    <x v="1"/>
    <x v="0"/>
    <s v="Primary Assembly"/>
    <s v="chromosome"/>
    <m/>
    <s v="NC_002977.6"/>
    <n v="588136"/>
    <n v="588552"/>
    <s v="+"/>
    <s v="WP_010959906.1"/>
    <s v="WP_010959906.1"/>
    <m/>
    <x v="35"/>
    <m/>
    <m/>
    <s v="MCA_RS02765"/>
    <n v="417"/>
    <n v="138"/>
    <m/>
  </r>
  <r>
    <x v="0"/>
    <x v="0"/>
    <x v="0"/>
    <s v="Primary Assembly"/>
    <s v="chromosome"/>
    <m/>
    <s v="NC_002977.6"/>
    <n v="588689"/>
    <n v="589315"/>
    <s v="+"/>
    <m/>
    <m/>
    <m/>
    <x v="0"/>
    <m/>
    <m/>
    <s v="MCA_RS02770"/>
    <n v="627"/>
    <m/>
    <m/>
  </r>
  <r>
    <x v="1"/>
    <x v="1"/>
    <x v="0"/>
    <s v="Primary Assembly"/>
    <s v="chromosome"/>
    <m/>
    <s v="NC_002977.6"/>
    <n v="588689"/>
    <n v="589315"/>
    <s v="+"/>
    <s v="WP_041360729.1"/>
    <s v="WP_041360729.1"/>
    <m/>
    <x v="402"/>
    <m/>
    <m/>
    <s v="MCA_RS02770"/>
    <n v="627"/>
    <n v="208"/>
    <m/>
  </r>
  <r>
    <x v="0"/>
    <x v="0"/>
    <x v="0"/>
    <s v="Primary Assembly"/>
    <s v="chromosome"/>
    <m/>
    <s v="NC_002977.6"/>
    <n v="589375"/>
    <n v="589794"/>
    <s v="+"/>
    <m/>
    <m/>
    <m/>
    <x v="0"/>
    <m/>
    <m/>
    <s v="MCA_RS02775"/>
    <n v="420"/>
    <m/>
    <s v="old_locus_tag=MCA0559"/>
  </r>
  <r>
    <x v="1"/>
    <x v="1"/>
    <x v="0"/>
    <s v="Primary Assembly"/>
    <s v="chromosome"/>
    <m/>
    <s v="NC_002977.6"/>
    <n v="589375"/>
    <n v="589794"/>
    <s v="+"/>
    <s v="WP_010959907.1"/>
    <s v="WP_010959907.1"/>
    <m/>
    <x v="35"/>
    <m/>
    <m/>
    <s v="MCA_RS02775"/>
    <n v="420"/>
    <n v="139"/>
    <m/>
  </r>
  <r>
    <x v="0"/>
    <x v="0"/>
    <x v="0"/>
    <s v="Primary Assembly"/>
    <s v="chromosome"/>
    <m/>
    <s v="NC_002977.6"/>
    <n v="589821"/>
    <n v="590273"/>
    <s v="+"/>
    <m/>
    <m/>
    <m/>
    <x v="0"/>
    <m/>
    <m/>
    <s v="MCA_RS02780"/>
    <n v="453"/>
    <m/>
    <s v="old_locus_tag=MCA0560"/>
  </r>
  <r>
    <x v="1"/>
    <x v="1"/>
    <x v="0"/>
    <s v="Primary Assembly"/>
    <s v="chromosome"/>
    <m/>
    <s v="NC_002977.6"/>
    <n v="589821"/>
    <n v="590273"/>
    <s v="+"/>
    <s v="WP_010959908.1"/>
    <s v="WP_010959908.1"/>
    <m/>
    <x v="403"/>
    <m/>
    <m/>
    <s v="MCA_RS02780"/>
    <n v="453"/>
    <n v="150"/>
    <m/>
  </r>
  <r>
    <x v="0"/>
    <x v="0"/>
    <x v="0"/>
    <s v="Primary Assembly"/>
    <s v="chromosome"/>
    <m/>
    <s v="NC_002977.6"/>
    <n v="590296"/>
    <n v="591288"/>
    <s v="+"/>
    <m/>
    <m/>
    <m/>
    <x v="0"/>
    <m/>
    <m/>
    <s v="MCA_RS02785"/>
    <n v="993"/>
    <m/>
    <s v="old_locus_tag=MCA0561"/>
  </r>
  <r>
    <x v="1"/>
    <x v="1"/>
    <x v="0"/>
    <s v="Primary Assembly"/>
    <s v="chromosome"/>
    <m/>
    <s v="NC_002977.6"/>
    <n v="590296"/>
    <n v="591288"/>
    <s v="+"/>
    <s v="WP_010959909.1"/>
    <s v="WP_010959909.1"/>
    <m/>
    <x v="404"/>
    <m/>
    <m/>
    <s v="MCA_RS02785"/>
    <n v="993"/>
    <n v="330"/>
    <m/>
  </r>
  <r>
    <x v="0"/>
    <x v="0"/>
    <x v="0"/>
    <s v="Primary Assembly"/>
    <s v="chromosome"/>
    <m/>
    <s v="NC_002977.6"/>
    <n v="591414"/>
    <n v="591845"/>
    <s v="+"/>
    <m/>
    <m/>
    <m/>
    <x v="0"/>
    <m/>
    <m/>
    <s v="MCA_RS02790"/>
    <n v="432"/>
    <m/>
    <s v="old_locus_tag=MCA0562"/>
  </r>
  <r>
    <x v="1"/>
    <x v="1"/>
    <x v="0"/>
    <s v="Primary Assembly"/>
    <s v="chromosome"/>
    <m/>
    <s v="NC_002977.6"/>
    <n v="591414"/>
    <n v="591845"/>
    <s v="+"/>
    <s v="WP_010959910.1"/>
    <s v="WP_010959910.1"/>
    <m/>
    <x v="405"/>
    <m/>
    <m/>
    <s v="MCA_RS02790"/>
    <n v="432"/>
    <n v="143"/>
    <m/>
  </r>
  <r>
    <x v="0"/>
    <x v="0"/>
    <x v="0"/>
    <s v="Primary Assembly"/>
    <s v="chromosome"/>
    <m/>
    <s v="NC_002977.6"/>
    <n v="591842"/>
    <n v="592942"/>
    <s v="+"/>
    <m/>
    <m/>
    <m/>
    <x v="0"/>
    <m/>
    <m/>
    <s v="MCA_RS02795"/>
    <n v="1101"/>
    <m/>
    <s v="old_locus_tag=MCA0563"/>
  </r>
  <r>
    <x v="1"/>
    <x v="1"/>
    <x v="0"/>
    <s v="Primary Assembly"/>
    <s v="chromosome"/>
    <m/>
    <s v="NC_002977.6"/>
    <n v="591842"/>
    <n v="592942"/>
    <s v="+"/>
    <s v="WP_010959911.1"/>
    <s v="WP_010959911.1"/>
    <m/>
    <x v="406"/>
    <m/>
    <m/>
    <s v="MCA_RS02795"/>
    <n v="1101"/>
    <n v="366"/>
    <m/>
  </r>
  <r>
    <x v="0"/>
    <x v="0"/>
    <x v="0"/>
    <s v="Primary Assembly"/>
    <s v="chromosome"/>
    <m/>
    <s v="NC_002977.6"/>
    <n v="592951"/>
    <n v="593268"/>
    <s v="-"/>
    <m/>
    <m/>
    <m/>
    <x v="0"/>
    <m/>
    <m/>
    <s v="MCA_RS02800"/>
    <n v="318"/>
    <m/>
    <s v="old_locus_tag=MCA0564"/>
  </r>
  <r>
    <x v="1"/>
    <x v="1"/>
    <x v="0"/>
    <s v="Primary Assembly"/>
    <s v="chromosome"/>
    <m/>
    <s v="NC_002977.6"/>
    <n v="592951"/>
    <n v="593268"/>
    <s v="-"/>
    <s v="WP_010959912.1"/>
    <s v="WP_010959912.1"/>
    <m/>
    <x v="35"/>
    <m/>
    <m/>
    <s v="MCA_RS02800"/>
    <n v="318"/>
    <n v="105"/>
    <m/>
  </r>
  <r>
    <x v="0"/>
    <x v="0"/>
    <x v="0"/>
    <s v="Primary Assembly"/>
    <s v="chromosome"/>
    <m/>
    <s v="NC_002977.6"/>
    <n v="593310"/>
    <n v="595943"/>
    <s v="-"/>
    <m/>
    <m/>
    <m/>
    <x v="0"/>
    <m/>
    <m/>
    <s v="MCA_RS02805"/>
    <n v="2634"/>
    <m/>
    <s v="old_locus_tag=MCA0565"/>
  </r>
  <r>
    <x v="1"/>
    <x v="1"/>
    <x v="0"/>
    <s v="Primary Assembly"/>
    <s v="chromosome"/>
    <m/>
    <s v="NC_002977.6"/>
    <n v="593310"/>
    <n v="595943"/>
    <s v="-"/>
    <s v="WP_010959913.1"/>
    <s v="WP_010959913.1"/>
    <m/>
    <x v="407"/>
    <m/>
    <m/>
    <s v="MCA_RS02805"/>
    <n v="2634"/>
    <n v="877"/>
    <m/>
  </r>
  <r>
    <x v="0"/>
    <x v="0"/>
    <x v="0"/>
    <s v="Primary Assembly"/>
    <s v="chromosome"/>
    <m/>
    <s v="NC_002977.6"/>
    <n v="595921"/>
    <n v="596706"/>
    <s v="-"/>
    <m/>
    <m/>
    <m/>
    <x v="0"/>
    <m/>
    <m/>
    <s v="MCA_RS02810"/>
    <n v="786"/>
    <m/>
    <s v="old_locus_tag=MCA0566"/>
  </r>
  <r>
    <x v="1"/>
    <x v="1"/>
    <x v="0"/>
    <s v="Primary Assembly"/>
    <s v="chromosome"/>
    <m/>
    <s v="NC_002977.6"/>
    <n v="595921"/>
    <n v="596706"/>
    <s v="-"/>
    <s v="WP_010959914.1"/>
    <s v="WP_010959914.1"/>
    <m/>
    <x v="408"/>
    <m/>
    <m/>
    <s v="MCA_RS02810"/>
    <n v="786"/>
    <n v="261"/>
    <m/>
  </r>
  <r>
    <x v="0"/>
    <x v="0"/>
    <x v="0"/>
    <s v="Primary Assembly"/>
    <s v="chromosome"/>
    <m/>
    <s v="NC_002977.6"/>
    <n v="596940"/>
    <n v="597710"/>
    <s v="+"/>
    <m/>
    <m/>
    <m/>
    <x v="0"/>
    <m/>
    <m/>
    <s v="MCA_RS02815"/>
    <n v="771"/>
    <m/>
    <s v="old_locus_tag=MCA0567"/>
  </r>
  <r>
    <x v="1"/>
    <x v="1"/>
    <x v="0"/>
    <s v="Primary Assembly"/>
    <s v="chromosome"/>
    <m/>
    <s v="NC_002977.6"/>
    <n v="596940"/>
    <n v="597710"/>
    <s v="+"/>
    <s v="WP_010959915.1"/>
    <s v="WP_010959915.1"/>
    <m/>
    <x v="409"/>
    <m/>
    <m/>
    <s v="MCA_RS02815"/>
    <n v="771"/>
    <n v="256"/>
    <m/>
  </r>
  <r>
    <x v="0"/>
    <x v="0"/>
    <x v="0"/>
    <s v="Primary Assembly"/>
    <s v="chromosome"/>
    <m/>
    <s v="NC_002977.6"/>
    <n v="597803"/>
    <n v="598684"/>
    <s v="+"/>
    <m/>
    <m/>
    <m/>
    <x v="0"/>
    <m/>
    <m/>
    <s v="MCA_RS02820"/>
    <n v="882"/>
    <m/>
    <s v="old_locus_tag=MCA0568"/>
  </r>
  <r>
    <x v="1"/>
    <x v="1"/>
    <x v="0"/>
    <s v="Primary Assembly"/>
    <s v="chromosome"/>
    <m/>
    <s v="NC_002977.6"/>
    <n v="597803"/>
    <n v="598684"/>
    <s v="+"/>
    <s v="WP_010959916.1"/>
    <s v="WP_010959916.1"/>
    <m/>
    <x v="410"/>
    <m/>
    <m/>
    <s v="MCA_RS02820"/>
    <n v="882"/>
    <n v="293"/>
    <m/>
  </r>
  <r>
    <x v="0"/>
    <x v="0"/>
    <x v="0"/>
    <s v="Primary Assembly"/>
    <s v="chromosome"/>
    <m/>
    <s v="NC_002977.6"/>
    <n v="598774"/>
    <n v="599493"/>
    <s v="+"/>
    <m/>
    <m/>
    <m/>
    <x v="0"/>
    <m/>
    <m/>
    <s v="MCA_RS02825"/>
    <n v="720"/>
    <m/>
    <s v="old_locus_tag=MCA0569"/>
  </r>
  <r>
    <x v="1"/>
    <x v="1"/>
    <x v="0"/>
    <s v="Primary Assembly"/>
    <s v="chromosome"/>
    <m/>
    <s v="NC_002977.6"/>
    <n v="598774"/>
    <n v="599493"/>
    <s v="+"/>
    <s v="WP_010959917.1"/>
    <s v="WP_010959917.1"/>
    <m/>
    <x v="411"/>
    <m/>
    <m/>
    <s v="MCA_RS02825"/>
    <n v="720"/>
    <n v="239"/>
    <m/>
  </r>
  <r>
    <x v="0"/>
    <x v="0"/>
    <x v="0"/>
    <s v="Primary Assembly"/>
    <s v="chromosome"/>
    <m/>
    <s v="NC_002977.6"/>
    <n v="599501"/>
    <n v="600058"/>
    <s v="+"/>
    <m/>
    <m/>
    <m/>
    <x v="0"/>
    <m/>
    <m/>
    <s v="MCA_RS02830"/>
    <n v="558"/>
    <m/>
    <s v="old_locus_tag=MCA0570"/>
  </r>
  <r>
    <x v="1"/>
    <x v="1"/>
    <x v="0"/>
    <s v="Primary Assembly"/>
    <s v="chromosome"/>
    <m/>
    <s v="NC_002977.6"/>
    <n v="599501"/>
    <n v="600058"/>
    <s v="+"/>
    <s v="WP_010959918.1"/>
    <s v="WP_010959918.1"/>
    <m/>
    <x v="412"/>
    <m/>
    <m/>
    <s v="MCA_RS02830"/>
    <n v="558"/>
    <n v="185"/>
    <m/>
  </r>
  <r>
    <x v="0"/>
    <x v="0"/>
    <x v="0"/>
    <s v="Primary Assembly"/>
    <s v="chromosome"/>
    <m/>
    <s v="NC_002977.6"/>
    <n v="600072"/>
    <n v="600860"/>
    <s v="+"/>
    <m/>
    <m/>
    <m/>
    <x v="0"/>
    <m/>
    <m/>
    <s v="MCA_RS02835"/>
    <n v="789"/>
    <m/>
    <s v="old_locus_tag=MCA0571"/>
  </r>
  <r>
    <x v="1"/>
    <x v="1"/>
    <x v="0"/>
    <s v="Primary Assembly"/>
    <s v="chromosome"/>
    <m/>
    <s v="NC_002977.6"/>
    <n v="600072"/>
    <n v="600860"/>
    <s v="+"/>
    <s v="WP_010959919.1"/>
    <s v="WP_010959919.1"/>
    <m/>
    <x v="413"/>
    <m/>
    <m/>
    <s v="MCA_RS02835"/>
    <n v="789"/>
    <n v="262"/>
    <m/>
  </r>
  <r>
    <x v="0"/>
    <x v="0"/>
    <x v="0"/>
    <s v="Primary Assembly"/>
    <s v="chromosome"/>
    <m/>
    <s v="NC_002977.6"/>
    <n v="600906"/>
    <n v="601892"/>
    <s v="+"/>
    <m/>
    <m/>
    <m/>
    <x v="0"/>
    <m/>
    <m/>
    <s v="MCA_RS02840"/>
    <n v="987"/>
    <m/>
    <s v="old_locus_tag=MCA0572"/>
  </r>
  <r>
    <x v="1"/>
    <x v="1"/>
    <x v="0"/>
    <s v="Primary Assembly"/>
    <s v="chromosome"/>
    <m/>
    <s v="NC_002977.6"/>
    <n v="600906"/>
    <n v="601892"/>
    <s v="+"/>
    <s v="WP_010959920.1"/>
    <s v="WP_010959920.1"/>
    <m/>
    <x v="414"/>
    <m/>
    <m/>
    <s v="MCA_RS02840"/>
    <n v="987"/>
    <n v="328"/>
    <m/>
  </r>
  <r>
    <x v="0"/>
    <x v="0"/>
    <x v="0"/>
    <s v="Primary Assembly"/>
    <s v="chromosome"/>
    <m/>
    <s v="NC_002977.6"/>
    <n v="601925"/>
    <n v="603109"/>
    <s v="+"/>
    <m/>
    <m/>
    <m/>
    <x v="0"/>
    <m/>
    <m/>
    <s v="MCA_RS02845"/>
    <n v="1185"/>
    <m/>
    <s v="old_locus_tag=MCA0573"/>
  </r>
  <r>
    <x v="1"/>
    <x v="1"/>
    <x v="0"/>
    <s v="Primary Assembly"/>
    <s v="chromosome"/>
    <m/>
    <s v="NC_002977.6"/>
    <n v="601925"/>
    <n v="603109"/>
    <s v="+"/>
    <s v="WP_010959921.1"/>
    <s v="WP_010959921.1"/>
    <m/>
    <x v="415"/>
    <m/>
    <m/>
    <s v="MCA_RS02845"/>
    <n v="1185"/>
    <n v="394"/>
    <m/>
  </r>
  <r>
    <x v="0"/>
    <x v="0"/>
    <x v="0"/>
    <s v="Primary Assembly"/>
    <s v="chromosome"/>
    <m/>
    <s v="NC_002977.6"/>
    <n v="603109"/>
    <n v="604467"/>
    <s v="+"/>
    <m/>
    <m/>
    <m/>
    <x v="0"/>
    <m/>
    <m/>
    <s v="MCA_RS02850"/>
    <n v="1359"/>
    <m/>
    <s v="old_locus_tag=MCA0574"/>
  </r>
  <r>
    <x v="1"/>
    <x v="1"/>
    <x v="0"/>
    <s v="Primary Assembly"/>
    <s v="chromosome"/>
    <m/>
    <s v="NC_002977.6"/>
    <n v="603109"/>
    <n v="604467"/>
    <s v="+"/>
    <s v="WP_041360732.1"/>
    <s v="WP_041360732.1"/>
    <m/>
    <x v="416"/>
    <m/>
    <m/>
    <s v="MCA_RS02850"/>
    <n v="1359"/>
    <n v="452"/>
    <m/>
  </r>
  <r>
    <x v="0"/>
    <x v="0"/>
    <x v="0"/>
    <s v="Primary Assembly"/>
    <s v="chromosome"/>
    <m/>
    <s v="NC_002977.6"/>
    <n v="604502"/>
    <n v="605251"/>
    <s v="+"/>
    <m/>
    <m/>
    <m/>
    <x v="0"/>
    <m/>
    <m/>
    <s v="MCA_RS02855"/>
    <n v="750"/>
    <m/>
    <s v="old_locus_tag=MCA0575"/>
  </r>
  <r>
    <x v="1"/>
    <x v="1"/>
    <x v="0"/>
    <s v="Primary Assembly"/>
    <s v="chromosome"/>
    <m/>
    <s v="NC_002977.6"/>
    <n v="604502"/>
    <n v="605251"/>
    <s v="+"/>
    <s v="WP_041360734.1"/>
    <s v="WP_041360734.1"/>
    <m/>
    <x v="417"/>
    <m/>
    <m/>
    <s v="MCA_RS02855"/>
    <n v="750"/>
    <n v="249"/>
    <m/>
  </r>
  <r>
    <x v="0"/>
    <x v="0"/>
    <x v="0"/>
    <s v="Primary Assembly"/>
    <s v="chromosome"/>
    <m/>
    <s v="NC_002977.6"/>
    <n v="605298"/>
    <n v="607862"/>
    <s v="-"/>
    <m/>
    <m/>
    <m/>
    <x v="0"/>
    <m/>
    <m/>
    <s v="MCA_RS02860"/>
    <n v="2565"/>
    <m/>
    <s v="old_locus_tag=MCA0576"/>
  </r>
  <r>
    <x v="1"/>
    <x v="1"/>
    <x v="0"/>
    <s v="Primary Assembly"/>
    <s v="chromosome"/>
    <m/>
    <s v="NC_002977.6"/>
    <n v="605298"/>
    <n v="607862"/>
    <s v="-"/>
    <s v="WP_010959924.1"/>
    <s v="WP_010959924.1"/>
    <m/>
    <x v="259"/>
    <m/>
    <m/>
    <s v="MCA_RS02860"/>
    <n v="2565"/>
    <n v="854"/>
    <m/>
  </r>
  <r>
    <x v="0"/>
    <x v="0"/>
    <x v="0"/>
    <s v="Primary Assembly"/>
    <s v="chromosome"/>
    <m/>
    <s v="NC_002977.6"/>
    <n v="607997"/>
    <n v="608374"/>
    <s v="+"/>
    <m/>
    <m/>
    <m/>
    <x v="0"/>
    <m/>
    <m/>
    <s v="MCA_RS02865"/>
    <n v="378"/>
    <m/>
    <s v="old_locus_tag=MCA0577"/>
  </r>
  <r>
    <x v="1"/>
    <x v="1"/>
    <x v="0"/>
    <s v="Primary Assembly"/>
    <s v="chromosome"/>
    <m/>
    <s v="NC_002977.6"/>
    <n v="607997"/>
    <n v="608374"/>
    <s v="+"/>
    <s v="WP_010959925.1"/>
    <s v="WP_010959925.1"/>
    <m/>
    <x v="281"/>
    <m/>
    <m/>
    <s v="MCA_RS02865"/>
    <n v="378"/>
    <n v="125"/>
    <m/>
  </r>
  <r>
    <x v="0"/>
    <x v="4"/>
    <x v="0"/>
    <s v="Primary Assembly"/>
    <s v="chromosome"/>
    <m/>
    <s v="NC_002977.6"/>
    <n v="608463"/>
    <n v="608538"/>
    <s v="+"/>
    <m/>
    <m/>
    <m/>
    <x v="0"/>
    <m/>
    <m/>
    <s v="MCA_RS02870"/>
    <n v="76"/>
    <m/>
    <s v="old_locus_tag=MCA_tRNA-Thr-1"/>
  </r>
  <r>
    <x v="2"/>
    <x v="5"/>
    <x v="0"/>
    <s v="Primary Assembly"/>
    <s v="chromosome"/>
    <m/>
    <s v="NC_002977.6"/>
    <n v="608463"/>
    <n v="608538"/>
    <s v="+"/>
    <m/>
    <m/>
    <m/>
    <x v="418"/>
    <m/>
    <m/>
    <s v="MCA_RS02870"/>
    <n v="76"/>
    <m/>
    <s v="anticodon=CGT"/>
  </r>
  <r>
    <x v="0"/>
    <x v="2"/>
    <x v="0"/>
    <s v="Primary Assembly"/>
    <s v="chromosome"/>
    <m/>
    <s v="NC_002977.6"/>
    <n v="608747"/>
    <n v="609339"/>
    <s v="+"/>
    <m/>
    <m/>
    <m/>
    <x v="0"/>
    <m/>
    <m/>
    <s v="MCA_RS15560"/>
    <n v="593"/>
    <m/>
    <s v="pseudo"/>
  </r>
  <r>
    <x v="1"/>
    <x v="3"/>
    <x v="0"/>
    <s v="Primary Assembly"/>
    <s v="chromosome"/>
    <m/>
    <s v="NC_002977.6"/>
    <n v="608747"/>
    <n v="609339"/>
    <s v="+"/>
    <m/>
    <m/>
    <m/>
    <x v="35"/>
    <m/>
    <m/>
    <s v="MCA_RS15560"/>
    <n v="593"/>
    <m/>
    <s v="pseudo"/>
  </r>
  <r>
    <x v="0"/>
    <x v="0"/>
    <x v="0"/>
    <s v="Primary Assembly"/>
    <s v="chromosome"/>
    <m/>
    <s v="NC_002977.6"/>
    <n v="609385"/>
    <n v="609819"/>
    <s v="-"/>
    <m/>
    <m/>
    <m/>
    <x v="0"/>
    <m/>
    <m/>
    <s v="MCA_RS02880"/>
    <n v="435"/>
    <m/>
    <s v="old_locus_tag=MCA0580"/>
  </r>
  <r>
    <x v="1"/>
    <x v="1"/>
    <x v="0"/>
    <s v="Primary Assembly"/>
    <s v="chromosome"/>
    <m/>
    <s v="NC_002977.6"/>
    <n v="609385"/>
    <n v="609819"/>
    <s v="-"/>
    <s v="WP_010959926.1"/>
    <s v="WP_010959926.1"/>
    <m/>
    <x v="419"/>
    <m/>
    <m/>
    <s v="MCA_RS02880"/>
    <n v="435"/>
    <n v="144"/>
    <m/>
  </r>
  <r>
    <x v="0"/>
    <x v="0"/>
    <x v="0"/>
    <s v="Primary Assembly"/>
    <s v="chromosome"/>
    <m/>
    <s v="NC_002977.6"/>
    <n v="609816"/>
    <n v="610124"/>
    <s v="-"/>
    <m/>
    <m/>
    <m/>
    <x v="0"/>
    <m/>
    <m/>
    <s v="MCA_RS02885"/>
    <n v="309"/>
    <m/>
    <s v="old_locus_tag=MCA0581"/>
  </r>
  <r>
    <x v="1"/>
    <x v="1"/>
    <x v="0"/>
    <s v="Primary Assembly"/>
    <s v="chromosome"/>
    <m/>
    <s v="NC_002977.6"/>
    <n v="609816"/>
    <n v="610124"/>
    <s v="-"/>
    <s v="WP_010959927.1"/>
    <s v="WP_010959927.1"/>
    <m/>
    <x v="420"/>
    <m/>
    <m/>
    <s v="MCA_RS02885"/>
    <n v="309"/>
    <n v="102"/>
    <m/>
  </r>
  <r>
    <x v="0"/>
    <x v="0"/>
    <x v="0"/>
    <s v="Primary Assembly"/>
    <s v="chromosome"/>
    <m/>
    <s v="NC_002977.6"/>
    <n v="610687"/>
    <n v="611139"/>
    <s v="+"/>
    <m/>
    <m/>
    <m/>
    <x v="0"/>
    <m/>
    <m/>
    <s v="MCA_RS02890"/>
    <n v="453"/>
    <m/>
    <s v="old_locus_tag=MCA0583"/>
  </r>
  <r>
    <x v="1"/>
    <x v="1"/>
    <x v="0"/>
    <s v="Primary Assembly"/>
    <s v="chromosome"/>
    <m/>
    <s v="NC_002977.6"/>
    <n v="610687"/>
    <n v="611139"/>
    <s v="+"/>
    <s v="WP_010959928.1"/>
    <s v="WP_010959928.1"/>
    <m/>
    <x v="338"/>
    <m/>
    <m/>
    <s v="MCA_RS02890"/>
    <n v="453"/>
    <n v="150"/>
    <m/>
  </r>
  <r>
    <x v="0"/>
    <x v="0"/>
    <x v="0"/>
    <s v="Primary Assembly"/>
    <s v="chromosome"/>
    <m/>
    <s v="NC_002977.6"/>
    <n v="611168"/>
    <n v="611728"/>
    <s v="+"/>
    <m/>
    <m/>
    <m/>
    <x v="0"/>
    <m/>
    <m/>
    <s v="MCA_RS02895"/>
    <n v="561"/>
    <m/>
    <s v="old_locus_tag=MCA0584"/>
  </r>
  <r>
    <x v="1"/>
    <x v="1"/>
    <x v="0"/>
    <s v="Primary Assembly"/>
    <s v="chromosome"/>
    <m/>
    <s v="NC_002977.6"/>
    <n v="611168"/>
    <n v="611728"/>
    <s v="+"/>
    <s v="WP_010959929.1"/>
    <s v="WP_010959929.1"/>
    <m/>
    <x v="421"/>
    <m/>
    <m/>
    <s v="MCA_RS02895"/>
    <n v="561"/>
    <n v="186"/>
    <m/>
  </r>
  <r>
    <x v="0"/>
    <x v="0"/>
    <x v="0"/>
    <s v="Primary Assembly"/>
    <s v="chromosome"/>
    <m/>
    <s v="NC_002977.6"/>
    <n v="612033"/>
    <n v="613547"/>
    <s v="+"/>
    <m/>
    <m/>
    <m/>
    <x v="0"/>
    <m/>
    <m/>
    <s v="MCA_RS02900"/>
    <n v="1515"/>
    <m/>
    <s v="old_locus_tag=MCA0585"/>
  </r>
  <r>
    <x v="1"/>
    <x v="1"/>
    <x v="0"/>
    <s v="Primary Assembly"/>
    <s v="chromosome"/>
    <m/>
    <s v="NC_002977.6"/>
    <n v="612033"/>
    <n v="613547"/>
    <s v="+"/>
    <s v="WP_010959930.1"/>
    <s v="WP_010959930.1"/>
    <m/>
    <x v="422"/>
    <m/>
    <m/>
    <s v="MCA_RS02900"/>
    <n v="1515"/>
    <n v="504"/>
    <m/>
  </r>
  <r>
    <x v="0"/>
    <x v="0"/>
    <x v="0"/>
    <s v="Primary Assembly"/>
    <s v="chromosome"/>
    <m/>
    <s v="NC_002977.6"/>
    <n v="613633"/>
    <n v="613947"/>
    <s v="+"/>
    <m/>
    <m/>
    <m/>
    <x v="0"/>
    <m/>
    <m/>
    <s v="MCA_RS02905"/>
    <n v="315"/>
    <m/>
    <s v="old_locus_tag=MCA0586"/>
  </r>
  <r>
    <x v="1"/>
    <x v="1"/>
    <x v="0"/>
    <s v="Primary Assembly"/>
    <s v="chromosome"/>
    <m/>
    <s v="NC_002977.6"/>
    <n v="613633"/>
    <n v="613947"/>
    <s v="+"/>
    <s v="WP_010959931.1"/>
    <s v="WP_010959931.1"/>
    <m/>
    <x v="173"/>
    <m/>
    <m/>
    <s v="MCA_RS02905"/>
    <n v="315"/>
    <n v="104"/>
    <m/>
  </r>
  <r>
    <x v="0"/>
    <x v="0"/>
    <x v="0"/>
    <s v="Primary Assembly"/>
    <s v="chromosome"/>
    <m/>
    <s v="NC_002977.6"/>
    <n v="614137"/>
    <n v="615693"/>
    <s v="-"/>
    <m/>
    <m/>
    <m/>
    <x v="0"/>
    <m/>
    <m/>
    <s v="MCA_RS02910"/>
    <n v="1557"/>
    <m/>
    <s v="old_locus_tag=MCA0587"/>
  </r>
  <r>
    <x v="1"/>
    <x v="1"/>
    <x v="0"/>
    <s v="Primary Assembly"/>
    <s v="chromosome"/>
    <m/>
    <s v="NC_002977.6"/>
    <n v="614137"/>
    <n v="615693"/>
    <s v="-"/>
    <s v="WP_010959932.1"/>
    <s v="WP_010959932.1"/>
    <m/>
    <x v="35"/>
    <m/>
    <m/>
    <s v="MCA_RS02910"/>
    <n v="1557"/>
    <n v="518"/>
    <m/>
  </r>
  <r>
    <x v="0"/>
    <x v="0"/>
    <x v="0"/>
    <s v="Primary Assembly"/>
    <s v="chromosome"/>
    <m/>
    <s v="NC_002977.6"/>
    <n v="615983"/>
    <n v="616297"/>
    <s v="-"/>
    <m/>
    <m/>
    <m/>
    <x v="0"/>
    <m/>
    <m/>
    <s v="MCA_RS02915"/>
    <n v="315"/>
    <m/>
    <m/>
  </r>
  <r>
    <x v="1"/>
    <x v="1"/>
    <x v="0"/>
    <s v="Primary Assembly"/>
    <s v="chromosome"/>
    <m/>
    <s v="NC_002977.6"/>
    <n v="615983"/>
    <n v="616297"/>
    <s v="-"/>
    <s v="WP_041360737.1"/>
    <s v="WP_041360737.1"/>
    <m/>
    <x v="35"/>
    <m/>
    <m/>
    <s v="MCA_RS02915"/>
    <n v="315"/>
    <n v="104"/>
    <m/>
  </r>
  <r>
    <x v="0"/>
    <x v="0"/>
    <x v="0"/>
    <s v="Primary Assembly"/>
    <s v="chromosome"/>
    <m/>
    <s v="NC_002977.6"/>
    <n v="616500"/>
    <n v="617075"/>
    <s v="-"/>
    <m/>
    <m/>
    <m/>
    <x v="0"/>
    <m/>
    <m/>
    <s v="MCA_RS02920"/>
    <n v="576"/>
    <m/>
    <s v="old_locus_tag=MCA0588"/>
  </r>
  <r>
    <x v="1"/>
    <x v="1"/>
    <x v="0"/>
    <s v="Primary Assembly"/>
    <s v="chromosome"/>
    <m/>
    <s v="NC_002977.6"/>
    <n v="616500"/>
    <n v="617075"/>
    <s v="-"/>
    <s v="WP_010959933.1"/>
    <s v="WP_010959933.1"/>
    <m/>
    <x v="174"/>
    <m/>
    <m/>
    <s v="MCA_RS02920"/>
    <n v="576"/>
    <n v="191"/>
    <m/>
  </r>
  <r>
    <x v="0"/>
    <x v="0"/>
    <x v="0"/>
    <s v="Primary Assembly"/>
    <s v="chromosome"/>
    <m/>
    <s v="NC_002977.6"/>
    <n v="617072"/>
    <n v="618370"/>
    <s v="-"/>
    <m/>
    <m/>
    <m/>
    <x v="0"/>
    <m/>
    <m/>
    <s v="MCA_RS02925"/>
    <n v="1299"/>
    <m/>
    <s v="old_locus_tag=MCA0589"/>
  </r>
  <r>
    <x v="1"/>
    <x v="1"/>
    <x v="0"/>
    <s v="Primary Assembly"/>
    <s v="chromosome"/>
    <m/>
    <s v="NC_002977.6"/>
    <n v="617072"/>
    <n v="618370"/>
    <s v="-"/>
    <s v="WP_010959934.1"/>
    <s v="WP_010959934.1"/>
    <m/>
    <x v="423"/>
    <m/>
    <m/>
    <s v="MCA_RS02925"/>
    <n v="1299"/>
    <n v="432"/>
    <m/>
  </r>
  <r>
    <x v="0"/>
    <x v="0"/>
    <x v="0"/>
    <s v="Primary Assembly"/>
    <s v="chromosome"/>
    <m/>
    <s v="NC_002977.6"/>
    <n v="618410"/>
    <n v="621049"/>
    <s v="-"/>
    <m/>
    <m/>
    <m/>
    <x v="0"/>
    <m/>
    <m/>
    <s v="MCA_RS02930"/>
    <n v="2640"/>
    <m/>
    <s v="old_locus_tag=MCA0590"/>
  </r>
  <r>
    <x v="1"/>
    <x v="1"/>
    <x v="0"/>
    <s v="Primary Assembly"/>
    <s v="chromosome"/>
    <m/>
    <s v="NC_002977.6"/>
    <n v="618410"/>
    <n v="621049"/>
    <s v="-"/>
    <s v="WP_010959935.1"/>
    <s v="WP_010959935.1"/>
    <m/>
    <x v="424"/>
    <m/>
    <m/>
    <s v="MCA_RS02930"/>
    <n v="2640"/>
    <n v="879"/>
    <m/>
  </r>
  <r>
    <x v="0"/>
    <x v="0"/>
    <x v="0"/>
    <s v="Primary Assembly"/>
    <s v="chromosome"/>
    <m/>
    <s v="NC_002977.6"/>
    <n v="621051"/>
    <n v="621407"/>
    <s v="-"/>
    <m/>
    <m/>
    <m/>
    <x v="0"/>
    <m/>
    <m/>
    <s v="MCA_RS02935"/>
    <n v="357"/>
    <m/>
    <s v="old_locus_tag=MCA0591"/>
  </r>
  <r>
    <x v="1"/>
    <x v="1"/>
    <x v="0"/>
    <s v="Primary Assembly"/>
    <s v="chromosome"/>
    <m/>
    <s v="NC_002977.6"/>
    <n v="621051"/>
    <n v="621407"/>
    <s v="-"/>
    <s v="WP_010959936.1"/>
    <s v="WP_010959936.1"/>
    <m/>
    <x v="425"/>
    <m/>
    <m/>
    <s v="MCA_RS02935"/>
    <n v="357"/>
    <n v="118"/>
    <m/>
  </r>
  <r>
    <x v="0"/>
    <x v="0"/>
    <x v="0"/>
    <s v="Primary Assembly"/>
    <s v="chromosome"/>
    <m/>
    <s v="NC_002977.6"/>
    <n v="621391"/>
    <n v="623853"/>
    <s v="-"/>
    <m/>
    <m/>
    <m/>
    <x v="0"/>
    <m/>
    <m/>
    <s v="MCA_RS02940"/>
    <n v="2463"/>
    <m/>
    <s v="old_locus_tag=MCA0592"/>
  </r>
  <r>
    <x v="1"/>
    <x v="1"/>
    <x v="0"/>
    <s v="Primary Assembly"/>
    <s v="chromosome"/>
    <m/>
    <s v="NC_002977.6"/>
    <n v="621391"/>
    <n v="623853"/>
    <s v="-"/>
    <s v="WP_010959937.1"/>
    <s v="WP_010959937.1"/>
    <m/>
    <x v="426"/>
    <m/>
    <m/>
    <s v="MCA_RS02940"/>
    <n v="2463"/>
    <n v="820"/>
    <m/>
  </r>
  <r>
    <x v="0"/>
    <x v="0"/>
    <x v="0"/>
    <s v="Primary Assembly"/>
    <s v="chromosome"/>
    <m/>
    <s v="NC_002977.6"/>
    <n v="623850"/>
    <n v="625637"/>
    <s v="-"/>
    <m/>
    <m/>
    <m/>
    <x v="0"/>
    <m/>
    <m/>
    <s v="MCA_RS02945"/>
    <n v="1788"/>
    <m/>
    <s v="old_locus_tag=MCA0593"/>
  </r>
  <r>
    <x v="1"/>
    <x v="1"/>
    <x v="0"/>
    <s v="Primary Assembly"/>
    <s v="chromosome"/>
    <m/>
    <s v="NC_002977.6"/>
    <n v="623850"/>
    <n v="625637"/>
    <s v="-"/>
    <s v="WP_010959938.1"/>
    <s v="WP_010959938.1"/>
    <m/>
    <x v="427"/>
    <m/>
    <m/>
    <s v="MCA_RS02945"/>
    <n v="1788"/>
    <n v="595"/>
    <m/>
  </r>
  <r>
    <x v="0"/>
    <x v="0"/>
    <x v="0"/>
    <s v="Primary Assembly"/>
    <s v="chromosome"/>
    <m/>
    <s v="NC_002977.6"/>
    <n v="625663"/>
    <n v="626937"/>
    <s v="-"/>
    <m/>
    <m/>
    <m/>
    <x v="0"/>
    <m/>
    <m/>
    <s v="MCA_RS02950"/>
    <n v="1275"/>
    <m/>
    <s v="old_locus_tag=MCA0594"/>
  </r>
  <r>
    <x v="1"/>
    <x v="1"/>
    <x v="0"/>
    <s v="Primary Assembly"/>
    <s v="chromosome"/>
    <m/>
    <s v="NC_002977.6"/>
    <n v="625663"/>
    <n v="626937"/>
    <s v="-"/>
    <s v="WP_010959939.1"/>
    <s v="WP_010959939.1"/>
    <m/>
    <x v="428"/>
    <m/>
    <m/>
    <s v="MCA_RS02950"/>
    <n v="1275"/>
    <n v="424"/>
    <m/>
  </r>
  <r>
    <x v="0"/>
    <x v="0"/>
    <x v="0"/>
    <s v="Primary Assembly"/>
    <s v="chromosome"/>
    <m/>
    <s v="NC_002977.6"/>
    <n v="627295"/>
    <n v="627783"/>
    <s v="+"/>
    <m/>
    <m/>
    <m/>
    <x v="0"/>
    <m/>
    <m/>
    <s v="MCA_RS02955"/>
    <n v="489"/>
    <m/>
    <s v="old_locus_tag=MCA0595"/>
  </r>
  <r>
    <x v="1"/>
    <x v="1"/>
    <x v="0"/>
    <s v="Primary Assembly"/>
    <s v="chromosome"/>
    <m/>
    <s v="NC_002977.6"/>
    <n v="627295"/>
    <n v="627783"/>
    <s v="+"/>
    <s v="WP_010959940.1"/>
    <s v="WP_010959940.1"/>
    <m/>
    <x v="35"/>
    <m/>
    <m/>
    <s v="MCA_RS02955"/>
    <n v="489"/>
    <n v="162"/>
    <m/>
  </r>
  <r>
    <x v="0"/>
    <x v="0"/>
    <x v="0"/>
    <s v="Primary Assembly"/>
    <s v="chromosome"/>
    <m/>
    <s v="NC_002977.6"/>
    <n v="627857"/>
    <n v="628999"/>
    <s v="-"/>
    <m/>
    <m/>
    <m/>
    <x v="0"/>
    <m/>
    <m/>
    <s v="MCA_RS02960"/>
    <n v="1143"/>
    <m/>
    <s v="old_locus_tag=MCA0596"/>
  </r>
  <r>
    <x v="1"/>
    <x v="1"/>
    <x v="0"/>
    <s v="Primary Assembly"/>
    <s v="chromosome"/>
    <m/>
    <s v="NC_002977.6"/>
    <n v="627857"/>
    <n v="628999"/>
    <s v="-"/>
    <s v="WP_010959941.1"/>
    <s v="WP_010959941.1"/>
    <m/>
    <x v="429"/>
    <m/>
    <m/>
    <s v="MCA_RS02960"/>
    <n v="1143"/>
    <n v="380"/>
    <m/>
  </r>
  <r>
    <x v="0"/>
    <x v="0"/>
    <x v="0"/>
    <s v="Primary Assembly"/>
    <s v="chromosome"/>
    <m/>
    <s v="NC_002977.6"/>
    <n v="629070"/>
    <n v="630380"/>
    <s v="-"/>
    <m/>
    <m/>
    <m/>
    <x v="0"/>
    <m/>
    <m/>
    <s v="MCA_RS02965"/>
    <n v="1311"/>
    <m/>
    <s v="old_locus_tag=MCA0597"/>
  </r>
  <r>
    <x v="1"/>
    <x v="1"/>
    <x v="0"/>
    <s v="Primary Assembly"/>
    <s v="chromosome"/>
    <m/>
    <s v="NC_002977.6"/>
    <n v="629070"/>
    <n v="630380"/>
    <s v="-"/>
    <s v="WP_010959942.1"/>
    <s v="WP_010959942.1"/>
    <m/>
    <x v="430"/>
    <m/>
    <m/>
    <s v="MCA_RS02965"/>
    <n v="1311"/>
    <n v="436"/>
    <m/>
  </r>
  <r>
    <x v="0"/>
    <x v="0"/>
    <x v="0"/>
    <s v="Primary Assembly"/>
    <s v="chromosome"/>
    <m/>
    <s v="NC_002977.6"/>
    <n v="630415"/>
    <n v="631599"/>
    <s v="-"/>
    <m/>
    <m/>
    <m/>
    <x v="0"/>
    <m/>
    <m/>
    <s v="MCA_RS02970"/>
    <n v="1185"/>
    <m/>
    <s v="old_locus_tag=MCA0598"/>
  </r>
  <r>
    <x v="1"/>
    <x v="1"/>
    <x v="0"/>
    <s v="Primary Assembly"/>
    <s v="chromosome"/>
    <m/>
    <s v="NC_002977.6"/>
    <n v="630415"/>
    <n v="631599"/>
    <s v="-"/>
    <s v="WP_010959943.1"/>
    <s v="WP_010959943.1"/>
    <m/>
    <x v="431"/>
    <m/>
    <m/>
    <s v="MCA_RS02970"/>
    <n v="1185"/>
    <n v="394"/>
    <m/>
  </r>
  <r>
    <x v="0"/>
    <x v="0"/>
    <x v="0"/>
    <s v="Primary Assembly"/>
    <s v="chromosome"/>
    <m/>
    <s v="NC_002977.6"/>
    <n v="631703"/>
    <n v="632401"/>
    <s v="-"/>
    <m/>
    <m/>
    <m/>
    <x v="0"/>
    <m/>
    <m/>
    <s v="MCA_RS02975"/>
    <n v="699"/>
    <m/>
    <s v="old_locus_tag=MCA0599"/>
  </r>
  <r>
    <x v="1"/>
    <x v="1"/>
    <x v="0"/>
    <s v="Primary Assembly"/>
    <s v="chromosome"/>
    <m/>
    <s v="NC_002977.6"/>
    <n v="631703"/>
    <n v="632401"/>
    <s v="-"/>
    <s v="WP_010959944.1"/>
    <s v="WP_010959944.1"/>
    <m/>
    <x v="432"/>
    <m/>
    <m/>
    <s v="MCA_RS02975"/>
    <n v="699"/>
    <n v="232"/>
    <m/>
  </r>
  <r>
    <x v="0"/>
    <x v="0"/>
    <x v="0"/>
    <s v="Primary Assembly"/>
    <s v="chromosome"/>
    <m/>
    <s v="NC_002977.6"/>
    <n v="632398"/>
    <n v="633423"/>
    <s v="-"/>
    <m/>
    <m/>
    <m/>
    <x v="0"/>
    <m/>
    <m/>
    <s v="MCA_RS02980"/>
    <n v="1026"/>
    <m/>
    <s v="old_locus_tag=MCA0600"/>
  </r>
  <r>
    <x v="1"/>
    <x v="1"/>
    <x v="0"/>
    <s v="Primary Assembly"/>
    <s v="chromosome"/>
    <m/>
    <s v="NC_002977.6"/>
    <n v="632398"/>
    <n v="633423"/>
    <s v="-"/>
    <s v="WP_010959945.1"/>
    <s v="WP_010959945.1"/>
    <m/>
    <x v="433"/>
    <m/>
    <m/>
    <s v="MCA_RS02980"/>
    <n v="1026"/>
    <n v="341"/>
    <m/>
  </r>
  <r>
    <x v="0"/>
    <x v="0"/>
    <x v="0"/>
    <s v="Primary Assembly"/>
    <s v="chromosome"/>
    <m/>
    <s v="NC_002977.6"/>
    <n v="633482"/>
    <n v="636757"/>
    <s v="+"/>
    <m/>
    <m/>
    <m/>
    <x v="0"/>
    <m/>
    <m/>
    <s v="MCA_RS02985"/>
    <n v="3276"/>
    <m/>
    <s v="old_locus_tag=MCA0601"/>
  </r>
  <r>
    <x v="1"/>
    <x v="1"/>
    <x v="0"/>
    <s v="Primary Assembly"/>
    <s v="chromosome"/>
    <m/>
    <s v="NC_002977.6"/>
    <n v="633482"/>
    <n v="636757"/>
    <s v="+"/>
    <s v="WP_010959946.1"/>
    <s v="WP_010959946.1"/>
    <m/>
    <x v="434"/>
    <m/>
    <m/>
    <s v="MCA_RS02985"/>
    <n v="3276"/>
    <n v="1091"/>
    <m/>
  </r>
  <r>
    <x v="0"/>
    <x v="0"/>
    <x v="0"/>
    <s v="Primary Assembly"/>
    <s v="chromosome"/>
    <m/>
    <s v="NC_002977.6"/>
    <n v="636744"/>
    <n v="638108"/>
    <s v="+"/>
    <m/>
    <m/>
    <m/>
    <x v="0"/>
    <m/>
    <m/>
    <s v="MCA_RS02990"/>
    <n v="1365"/>
    <m/>
    <s v="old_locus_tag=MCA0602"/>
  </r>
  <r>
    <x v="1"/>
    <x v="1"/>
    <x v="0"/>
    <s v="Primary Assembly"/>
    <s v="chromosome"/>
    <m/>
    <s v="NC_002977.6"/>
    <n v="636744"/>
    <n v="638108"/>
    <s v="+"/>
    <s v="WP_010959947.1"/>
    <s v="WP_010959947.1"/>
    <m/>
    <x v="435"/>
    <m/>
    <m/>
    <s v="MCA_RS02990"/>
    <n v="1365"/>
    <n v="454"/>
    <m/>
  </r>
  <r>
    <x v="0"/>
    <x v="0"/>
    <x v="0"/>
    <s v="Primary Assembly"/>
    <s v="chromosome"/>
    <m/>
    <s v="NC_002977.6"/>
    <n v="638122"/>
    <n v="639114"/>
    <s v="+"/>
    <m/>
    <m/>
    <m/>
    <x v="0"/>
    <m/>
    <m/>
    <s v="MCA_RS02995"/>
    <n v="993"/>
    <m/>
    <s v="old_locus_tag=MCA0603"/>
  </r>
  <r>
    <x v="1"/>
    <x v="1"/>
    <x v="0"/>
    <s v="Primary Assembly"/>
    <s v="chromosome"/>
    <m/>
    <s v="NC_002977.6"/>
    <n v="638122"/>
    <n v="639114"/>
    <s v="+"/>
    <s v="WP_010959948.1"/>
    <s v="WP_010959948.1"/>
    <m/>
    <x v="436"/>
    <m/>
    <m/>
    <s v="MCA_RS02995"/>
    <n v="993"/>
    <n v="330"/>
    <m/>
  </r>
  <r>
    <x v="0"/>
    <x v="0"/>
    <x v="0"/>
    <s v="Primary Assembly"/>
    <s v="chromosome"/>
    <m/>
    <s v="NC_002977.6"/>
    <n v="639111"/>
    <n v="639884"/>
    <s v="+"/>
    <m/>
    <m/>
    <m/>
    <x v="0"/>
    <m/>
    <m/>
    <s v="MCA_RS03000"/>
    <n v="774"/>
    <m/>
    <s v="old_locus_tag=MCA0604"/>
  </r>
  <r>
    <x v="1"/>
    <x v="1"/>
    <x v="0"/>
    <s v="Primary Assembly"/>
    <s v="chromosome"/>
    <m/>
    <s v="NC_002977.6"/>
    <n v="639111"/>
    <n v="639884"/>
    <s v="+"/>
    <s v="WP_010959949.1"/>
    <s v="WP_010959949.1"/>
    <m/>
    <x v="437"/>
    <m/>
    <m/>
    <s v="MCA_RS03000"/>
    <n v="774"/>
    <n v="257"/>
    <m/>
  </r>
  <r>
    <x v="0"/>
    <x v="0"/>
    <x v="0"/>
    <s v="Primary Assembly"/>
    <s v="chromosome"/>
    <m/>
    <s v="NC_002977.6"/>
    <n v="639987"/>
    <n v="640307"/>
    <s v="-"/>
    <m/>
    <m/>
    <m/>
    <x v="0"/>
    <m/>
    <m/>
    <s v="MCA_RS03005"/>
    <n v="321"/>
    <m/>
    <s v="old_locus_tag=MCA0605"/>
  </r>
  <r>
    <x v="1"/>
    <x v="1"/>
    <x v="0"/>
    <s v="Primary Assembly"/>
    <s v="chromosome"/>
    <m/>
    <s v="NC_002977.6"/>
    <n v="639987"/>
    <n v="640307"/>
    <s v="-"/>
    <s v="WP_010959950.1"/>
    <s v="WP_010959950.1"/>
    <m/>
    <x v="35"/>
    <m/>
    <m/>
    <s v="MCA_RS03005"/>
    <n v="321"/>
    <n v="106"/>
    <m/>
  </r>
  <r>
    <x v="0"/>
    <x v="0"/>
    <x v="0"/>
    <s v="Primary Assembly"/>
    <s v="chromosome"/>
    <m/>
    <s v="NC_002977.6"/>
    <n v="640405"/>
    <n v="640938"/>
    <s v="-"/>
    <m/>
    <m/>
    <m/>
    <x v="0"/>
    <m/>
    <m/>
    <s v="MCA_RS03010"/>
    <n v="534"/>
    <m/>
    <s v="old_locus_tag=MCA0606"/>
  </r>
  <r>
    <x v="1"/>
    <x v="1"/>
    <x v="0"/>
    <s v="Primary Assembly"/>
    <s v="chromosome"/>
    <m/>
    <s v="NC_002977.6"/>
    <n v="640405"/>
    <n v="640938"/>
    <s v="-"/>
    <s v="WP_010959951.1"/>
    <s v="WP_010959951.1"/>
    <m/>
    <x v="438"/>
    <m/>
    <m/>
    <s v="MCA_RS03010"/>
    <n v="534"/>
    <n v="177"/>
    <m/>
  </r>
  <r>
    <x v="0"/>
    <x v="0"/>
    <x v="0"/>
    <s v="Primary Assembly"/>
    <s v="chromosome"/>
    <m/>
    <s v="NC_002977.6"/>
    <n v="641107"/>
    <n v="642741"/>
    <s v="+"/>
    <m/>
    <m/>
    <m/>
    <x v="0"/>
    <m/>
    <m/>
    <s v="MCA_RS03015"/>
    <n v="1635"/>
    <m/>
    <s v="old_locus_tag=MCA0607"/>
  </r>
  <r>
    <x v="1"/>
    <x v="1"/>
    <x v="0"/>
    <s v="Primary Assembly"/>
    <s v="chromosome"/>
    <m/>
    <s v="NC_002977.6"/>
    <n v="641107"/>
    <n v="642741"/>
    <s v="+"/>
    <s v="WP_010959952.1"/>
    <s v="WP_010959952.1"/>
    <m/>
    <x v="439"/>
    <m/>
    <m/>
    <s v="MCA_RS03015"/>
    <n v="1635"/>
    <n v="544"/>
    <m/>
  </r>
  <r>
    <x v="0"/>
    <x v="0"/>
    <x v="0"/>
    <s v="Primary Assembly"/>
    <s v="chromosome"/>
    <m/>
    <s v="NC_002977.6"/>
    <n v="642970"/>
    <n v="643443"/>
    <s v="-"/>
    <m/>
    <m/>
    <m/>
    <x v="0"/>
    <m/>
    <m/>
    <s v="MCA_RS03020"/>
    <n v="474"/>
    <m/>
    <s v="old_locus_tag=MCA0608"/>
  </r>
  <r>
    <x v="1"/>
    <x v="1"/>
    <x v="0"/>
    <s v="Primary Assembly"/>
    <s v="chromosome"/>
    <m/>
    <s v="NC_002977.6"/>
    <n v="642970"/>
    <n v="643443"/>
    <s v="-"/>
    <s v="WP_010959953.1"/>
    <s v="WP_010959953.1"/>
    <m/>
    <x v="440"/>
    <m/>
    <m/>
    <s v="MCA_RS03020"/>
    <n v="474"/>
    <n v="157"/>
    <m/>
  </r>
  <r>
    <x v="0"/>
    <x v="0"/>
    <x v="0"/>
    <s v="Primary Assembly"/>
    <s v="chromosome"/>
    <m/>
    <s v="NC_002977.6"/>
    <n v="643518"/>
    <n v="645416"/>
    <s v="+"/>
    <m/>
    <m/>
    <m/>
    <x v="0"/>
    <m/>
    <m/>
    <s v="MCA_RS03025"/>
    <n v="1899"/>
    <m/>
    <s v="old_locus_tag=MCA0609"/>
  </r>
  <r>
    <x v="1"/>
    <x v="1"/>
    <x v="0"/>
    <s v="Primary Assembly"/>
    <s v="chromosome"/>
    <m/>
    <s v="NC_002977.6"/>
    <n v="643518"/>
    <n v="645416"/>
    <s v="+"/>
    <s v="WP_010959954.1"/>
    <s v="WP_010959954.1"/>
    <m/>
    <x v="83"/>
    <m/>
    <m/>
    <s v="MCA_RS03025"/>
    <n v="1899"/>
    <n v="632"/>
    <m/>
  </r>
  <r>
    <x v="0"/>
    <x v="0"/>
    <x v="0"/>
    <s v="Primary Assembly"/>
    <s v="chromosome"/>
    <m/>
    <s v="NC_002977.6"/>
    <n v="645424"/>
    <n v="646401"/>
    <s v="-"/>
    <m/>
    <m/>
    <m/>
    <x v="0"/>
    <m/>
    <m/>
    <s v="MCA_RS03030"/>
    <n v="978"/>
    <m/>
    <s v="old_locus_tag=MCA0610"/>
  </r>
  <r>
    <x v="1"/>
    <x v="1"/>
    <x v="0"/>
    <s v="Primary Assembly"/>
    <s v="chromosome"/>
    <m/>
    <s v="NC_002977.6"/>
    <n v="645424"/>
    <n v="646401"/>
    <s v="-"/>
    <s v="WP_010959955.1"/>
    <s v="WP_010959955.1"/>
    <m/>
    <x v="441"/>
    <m/>
    <m/>
    <s v="MCA_RS03030"/>
    <n v="978"/>
    <n v="325"/>
    <m/>
  </r>
  <r>
    <x v="0"/>
    <x v="0"/>
    <x v="0"/>
    <s v="Primary Assembly"/>
    <s v="chromosome"/>
    <m/>
    <s v="NC_002977.6"/>
    <n v="646613"/>
    <n v="646819"/>
    <s v="-"/>
    <m/>
    <m/>
    <m/>
    <x v="0"/>
    <m/>
    <m/>
    <s v="MCA_RS03035"/>
    <n v="207"/>
    <m/>
    <s v="old_locus_tag=MCA0611"/>
  </r>
  <r>
    <x v="1"/>
    <x v="1"/>
    <x v="0"/>
    <s v="Primary Assembly"/>
    <s v="chromosome"/>
    <m/>
    <s v="NC_002977.6"/>
    <n v="646613"/>
    <n v="646819"/>
    <s v="-"/>
    <s v="WP_010959956.1"/>
    <s v="WP_010959956.1"/>
    <m/>
    <x v="442"/>
    <m/>
    <m/>
    <s v="MCA_RS03035"/>
    <n v="207"/>
    <n v="68"/>
    <m/>
  </r>
  <r>
    <x v="0"/>
    <x v="0"/>
    <x v="0"/>
    <s v="Primary Assembly"/>
    <s v="chromosome"/>
    <m/>
    <s v="NC_002977.6"/>
    <n v="646874"/>
    <n v="647848"/>
    <s v="-"/>
    <m/>
    <m/>
    <m/>
    <x v="0"/>
    <m/>
    <m/>
    <s v="MCA_RS03040"/>
    <n v="975"/>
    <m/>
    <s v="old_locus_tag=MCA0612"/>
  </r>
  <r>
    <x v="1"/>
    <x v="1"/>
    <x v="0"/>
    <s v="Primary Assembly"/>
    <s v="chromosome"/>
    <m/>
    <s v="NC_002977.6"/>
    <n v="646874"/>
    <n v="647848"/>
    <s v="-"/>
    <s v="WP_010959957.1"/>
    <s v="WP_010959957.1"/>
    <m/>
    <x v="443"/>
    <m/>
    <m/>
    <s v="MCA_RS03040"/>
    <n v="975"/>
    <n v="324"/>
    <m/>
  </r>
  <r>
    <x v="0"/>
    <x v="0"/>
    <x v="0"/>
    <s v="Primary Assembly"/>
    <s v="chromosome"/>
    <m/>
    <s v="NC_002977.6"/>
    <n v="647845"/>
    <n v="648975"/>
    <s v="-"/>
    <m/>
    <m/>
    <m/>
    <x v="0"/>
    <m/>
    <m/>
    <s v="MCA_RS03045"/>
    <n v="1131"/>
    <m/>
    <s v="old_locus_tag=MCA0613"/>
  </r>
  <r>
    <x v="1"/>
    <x v="1"/>
    <x v="0"/>
    <s v="Primary Assembly"/>
    <s v="chromosome"/>
    <m/>
    <s v="NC_002977.6"/>
    <n v="647845"/>
    <n v="648975"/>
    <s v="-"/>
    <s v="WP_041360741.1"/>
    <s v="WP_041360741.1"/>
    <m/>
    <x v="131"/>
    <m/>
    <m/>
    <s v="MCA_RS03045"/>
    <n v="1131"/>
    <n v="376"/>
    <m/>
  </r>
  <r>
    <x v="0"/>
    <x v="0"/>
    <x v="0"/>
    <s v="Primary Assembly"/>
    <s v="chromosome"/>
    <m/>
    <s v="NC_002977.6"/>
    <n v="649225"/>
    <n v="650781"/>
    <s v="+"/>
    <m/>
    <m/>
    <m/>
    <x v="0"/>
    <m/>
    <m/>
    <s v="MCA_RS03050"/>
    <n v="1557"/>
    <m/>
    <s v="old_locus_tag=MCA0615"/>
  </r>
  <r>
    <x v="1"/>
    <x v="1"/>
    <x v="0"/>
    <s v="Primary Assembly"/>
    <s v="chromosome"/>
    <m/>
    <s v="NC_002977.6"/>
    <n v="649225"/>
    <n v="650781"/>
    <s v="+"/>
    <s v="WP_010959960.1"/>
    <s v="WP_010959960.1"/>
    <m/>
    <x v="444"/>
    <m/>
    <m/>
    <s v="MCA_RS03050"/>
    <n v="1557"/>
    <n v="518"/>
    <m/>
  </r>
  <r>
    <x v="0"/>
    <x v="0"/>
    <x v="0"/>
    <s v="Primary Assembly"/>
    <s v="chromosome"/>
    <m/>
    <s v="NC_002977.6"/>
    <n v="650809"/>
    <n v="651834"/>
    <s v="+"/>
    <m/>
    <m/>
    <m/>
    <x v="0"/>
    <m/>
    <m/>
    <s v="MCA_RS03055"/>
    <n v="1026"/>
    <m/>
    <s v="old_locus_tag=MCA0616"/>
  </r>
  <r>
    <x v="1"/>
    <x v="1"/>
    <x v="0"/>
    <s v="Primary Assembly"/>
    <s v="chromosome"/>
    <m/>
    <s v="NC_002977.6"/>
    <n v="650809"/>
    <n v="651834"/>
    <s v="+"/>
    <s v="WP_081423392.1"/>
    <s v="WP_081423392.1"/>
    <m/>
    <x v="35"/>
    <m/>
    <m/>
    <s v="MCA_RS03055"/>
    <n v="1026"/>
    <n v="341"/>
    <m/>
  </r>
  <r>
    <x v="0"/>
    <x v="0"/>
    <x v="0"/>
    <s v="Primary Assembly"/>
    <s v="chromosome"/>
    <m/>
    <s v="NC_002977.6"/>
    <n v="652006"/>
    <n v="652197"/>
    <s v="+"/>
    <m/>
    <m/>
    <m/>
    <x v="0"/>
    <m/>
    <m/>
    <s v="MCA_RS03060"/>
    <n v="192"/>
    <m/>
    <m/>
  </r>
  <r>
    <x v="1"/>
    <x v="1"/>
    <x v="0"/>
    <s v="Primary Assembly"/>
    <s v="chromosome"/>
    <m/>
    <s v="NC_002977.6"/>
    <n v="652006"/>
    <n v="652197"/>
    <s v="+"/>
    <s v="WP_041360743.1"/>
    <s v="WP_041360743.1"/>
    <m/>
    <x v="35"/>
    <m/>
    <m/>
    <s v="MCA_RS03060"/>
    <n v="192"/>
    <n v="63"/>
    <m/>
  </r>
  <r>
    <x v="0"/>
    <x v="0"/>
    <x v="0"/>
    <s v="Primary Assembly"/>
    <s v="chromosome"/>
    <m/>
    <s v="NC_002977.6"/>
    <n v="652345"/>
    <n v="652584"/>
    <s v="+"/>
    <m/>
    <m/>
    <m/>
    <x v="0"/>
    <m/>
    <m/>
    <s v="MCA_RS15305"/>
    <n v="240"/>
    <m/>
    <m/>
  </r>
  <r>
    <x v="1"/>
    <x v="1"/>
    <x v="0"/>
    <s v="Primary Assembly"/>
    <s v="chromosome"/>
    <m/>
    <s v="NC_002977.6"/>
    <n v="652345"/>
    <n v="652584"/>
    <s v="+"/>
    <s v="WP_050738160.1"/>
    <s v="WP_050738160.1"/>
    <m/>
    <x v="35"/>
    <m/>
    <m/>
    <s v="MCA_RS15305"/>
    <n v="240"/>
    <n v="79"/>
    <m/>
  </r>
  <r>
    <x v="0"/>
    <x v="0"/>
    <x v="0"/>
    <s v="Primary Assembly"/>
    <s v="chromosome"/>
    <m/>
    <s v="NC_002977.6"/>
    <n v="652744"/>
    <n v="653844"/>
    <s v="-"/>
    <m/>
    <m/>
    <m/>
    <x v="0"/>
    <m/>
    <m/>
    <s v="MCA_RS03070"/>
    <n v="1101"/>
    <m/>
    <s v="old_locus_tag=MCA0618"/>
  </r>
  <r>
    <x v="1"/>
    <x v="1"/>
    <x v="0"/>
    <s v="Primary Assembly"/>
    <s v="chromosome"/>
    <m/>
    <s v="NC_002977.6"/>
    <n v="652744"/>
    <n v="653844"/>
    <s v="-"/>
    <s v="WP_010959963.1"/>
    <s v="WP_010959963.1"/>
    <m/>
    <x v="106"/>
    <m/>
    <m/>
    <s v="MCA_RS03070"/>
    <n v="1101"/>
    <n v="366"/>
    <m/>
  </r>
  <r>
    <x v="0"/>
    <x v="0"/>
    <x v="0"/>
    <s v="Primary Assembly"/>
    <s v="chromosome"/>
    <m/>
    <s v="NC_002977.6"/>
    <n v="653841"/>
    <n v="654776"/>
    <s v="-"/>
    <m/>
    <m/>
    <m/>
    <x v="0"/>
    <m/>
    <m/>
    <s v="MCA_RS03075"/>
    <n v="936"/>
    <m/>
    <s v="old_locus_tag=MCA0619"/>
  </r>
  <r>
    <x v="1"/>
    <x v="1"/>
    <x v="0"/>
    <s v="Primary Assembly"/>
    <s v="chromosome"/>
    <m/>
    <s v="NC_002977.6"/>
    <n v="653841"/>
    <n v="654776"/>
    <s v="-"/>
    <s v="WP_010959964.1"/>
    <s v="WP_010959964.1"/>
    <m/>
    <x v="280"/>
    <m/>
    <m/>
    <s v="MCA_RS03075"/>
    <n v="936"/>
    <n v="311"/>
    <m/>
  </r>
  <r>
    <x v="0"/>
    <x v="0"/>
    <x v="0"/>
    <s v="Primary Assembly"/>
    <s v="chromosome"/>
    <m/>
    <s v="NC_002977.6"/>
    <n v="654800"/>
    <n v="656632"/>
    <s v="-"/>
    <m/>
    <m/>
    <m/>
    <x v="0"/>
    <m/>
    <m/>
    <s v="MCA_RS03080"/>
    <n v="1833"/>
    <m/>
    <s v="old_locus_tag=MCA0620"/>
  </r>
  <r>
    <x v="1"/>
    <x v="1"/>
    <x v="0"/>
    <s v="Primary Assembly"/>
    <s v="chromosome"/>
    <m/>
    <s v="NC_002977.6"/>
    <n v="654800"/>
    <n v="656632"/>
    <s v="-"/>
    <s v="WP_010959965.1"/>
    <s v="WP_010959965.1"/>
    <m/>
    <x v="445"/>
    <m/>
    <m/>
    <s v="MCA_RS03080"/>
    <n v="1833"/>
    <n v="610"/>
    <m/>
  </r>
  <r>
    <x v="0"/>
    <x v="0"/>
    <x v="0"/>
    <s v="Primary Assembly"/>
    <s v="chromosome"/>
    <m/>
    <s v="NC_002977.6"/>
    <n v="656659"/>
    <n v="657762"/>
    <s v="-"/>
    <m/>
    <m/>
    <m/>
    <x v="0"/>
    <m/>
    <m/>
    <s v="MCA_RS03085"/>
    <n v="1104"/>
    <m/>
    <s v="old_locus_tag=MCA0621"/>
  </r>
  <r>
    <x v="1"/>
    <x v="1"/>
    <x v="0"/>
    <s v="Primary Assembly"/>
    <s v="chromosome"/>
    <m/>
    <s v="NC_002977.6"/>
    <n v="656659"/>
    <n v="657762"/>
    <s v="-"/>
    <s v="WP_010959966.1"/>
    <s v="WP_010959966.1"/>
    <m/>
    <x v="445"/>
    <m/>
    <m/>
    <s v="MCA_RS03085"/>
    <n v="1104"/>
    <n v="367"/>
    <m/>
  </r>
  <r>
    <x v="0"/>
    <x v="0"/>
    <x v="0"/>
    <s v="Primary Assembly"/>
    <s v="chromosome"/>
    <m/>
    <s v="NC_002977.6"/>
    <n v="657817"/>
    <n v="658842"/>
    <s v="-"/>
    <m/>
    <m/>
    <m/>
    <x v="0"/>
    <m/>
    <m/>
    <s v="MCA_RS03090"/>
    <n v="1026"/>
    <m/>
    <m/>
  </r>
  <r>
    <x v="1"/>
    <x v="1"/>
    <x v="0"/>
    <s v="Primary Assembly"/>
    <s v="chromosome"/>
    <m/>
    <s v="NC_002977.6"/>
    <n v="657817"/>
    <n v="658842"/>
    <s v="-"/>
    <s v="WP_010959967.1"/>
    <s v="WP_010959967.1"/>
    <m/>
    <x v="445"/>
    <m/>
    <m/>
    <s v="MCA_RS03090"/>
    <n v="1026"/>
    <n v="341"/>
    <m/>
  </r>
  <r>
    <x v="0"/>
    <x v="0"/>
    <x v="0"/>
    <s v="Primary Assembly"/>
    <s v="chromosome"/>
    <m/>
    <s v="NC_002977.6"/>
    <n v="658901"/>
    <n v="659695"/>
    <s v="-"/>
    <m/>
    <m/>
    <m/>
    <x v="0"/>
    <m/>
    <m/>
    <s v="MCA_RS03095"/>
    <n v="795"/>
    <m/>
    <s v="old_locus_tag=MCA0623"/>
  </r>
  <r>
    <x v="1"/>
    <x v="1"/>
    <x v="0"/>
    <s v="Primary Assembly"/>
    <s v="chromosome"/>
    <m/>
    <s v="NC_002977.6"/>
    <n v="658901"/>
    <n v="659695"/>
    <s v="-"/>
    <s v="WP_010959968.1"/>
    <s v="WP_010959968.1"/>
    <m/>
    <x v="35"/>
    <m/>
    <m/>
    <s v="MCA_RS03095"/>
    <n v="795"/>
    <n v="264"/>
    <m/>
  </r>
  <r>
    <x v="0"/>
    <x v="0"/>
    <x v="0"/>
    <s v="Primary Assembly"/>
    <s v="chromosome"/>
    <m/>
    <s v="NC_002977.6"/>
    <n v="659738"/>
    <n v="661009"/>
    <s v="-"/>
    <m/>
    <m/>
    <m/>
    <x v="0"/>
    <m/>
    <m/>
    <s v="MCA_RS03100"/>
    <n v="1272"/>
    <m/>
    <s v="old_locus_tag=MCA0624"/>
  </r>
  <r>
    <x v="1"/>
    <x v="1"/>
    <x v="0"/>
    <s v="Primary Assembly"/>
    <s v="chromosome"/>
    <m/>
    <s v="NC_002977.6"/>
    <n v="659738"/>
    <n v="661009"/>
    <s v="-"/>
    <s v="WP_010959969.1"/>
    <s v="WP_010959969.1"/>
    <m/>
    <x v="446"/>
    <m/>
    <m/>
    <s v="MCA_RS03100"/>
    <n v="1272"/>
    <n v="423"/>
    <m/>
  </r>
  <r>
    <x v="0"/>
    <x v="0"/>
    <x v="0"/>
    <s v="Primary Assembly"/>
    <s v="chromosome"/>
    <m/>
    <s v="NC_002977.6"/>
    <n v="661019"/>
    <n v="662272"/>
    <s v="-"/>
    <m/>
    <m/>
    <m/>
    <x v="0"/>
    <m/>
    <m/>
    <s v="MCA_RS03105"/>
    <n v="1254"/>
    <m/>
    <s v="old_locus_tag=MCA0625"/>
  </r>
  <r>
    <x v="1"/>
    <x v="1"/>
    <x v="0"/>
    <s v="Primary Assembly"/>
    <s v="chromosome"/>
    <m/>
    <s v="NC_002977.6"/>
    <n v="661019"/>
    <n v="662272"/>
    <s v="-"/>
    <s v="WP_010959970.1"/>
    <s v="WP_010959970.1"/>
    <m/>
    <x v="447"/>
    <m/>
    <m/>
    <s v="MCA_RS03105"/>
    <n v="1254"/>
    <n v="417"/>
    <m/>
  </r>
  <r>
    <x v="0"/>
    <x v="0"/>
    <x v="0"/>
    <s v="Primary Assembly"/>
    <s v="chromosome"/>
    <m/>
    <s v="NC_002977.6"/>
    <n v="662275"/>
    <n v="663102"/>
    <s v="-"/>
    <m/>
    <m/>
    <m/>
    <x v="0"/>
    <m/>
    <m/>
    <s v="MCA_RS03110"/>
    <n v="828"/>
    <m/>
    <s v="old_locus_tag=MCA0626"/>
  </r>
  <r>
    <x v="1"/>
    <x v="1"/>
    <x v="0"/>
    <s v="Primary Assembly"/>
    <s v="chromosome"/>
    <m/>
    <s v="NC_002977.6"/>
    <n v="662275"/>
    <n v="663102"/>
    <s v="-"/>
    <s v="WP_010959971.1"/>
    <s v="WP_010959971.1"/>
    <m/>
    <x v="118"/>
    <m/>
    <m/>
    <s v="MCA_RS03110"/>
    <n v="828"/>
    <n v="275"/>
    <m/>
  </r>
  <r>
    <x v="0"/>
    <x v="0"/>
    <x v="0"/>
    <s v="Primary Assembly"/>
    <s v="chromosome"/>
    <m/>
    <s v="NC_002977.6"/>
    <n v="663837"/>
    <n v="664748"/>
    <s v="+"/>
    <m/>
    <m/>
    <m/>
    <x v="0"/>
    <m/>
    <m/>
    <s v="MCA_RS03115"/>
    <n v="912"/>
    <m/>
    <m/>
  </r>
  <r>
    <x v="1"/>
    <x v="1"/>
    <x v="0"/>
    <s v="Primary Assembly"/>
    <s v="chromosome"/>
    <m/>
    <s v="NC_002977.6"/>
    <n v="663837"/>
    <n v="664748"/>
    <s v="+"/>
    <s v="WP_041360746.1"/>
    <s v="WP_041360746.1"/>
    <m/>
    <x v="35"/>
    <m/>
    <m/>
    <s v="MCA_RS03115"/>
    <n v="912"/>
    <n v="303"/>
    <m/>
  </r>
  <r>
    <x v="0"/>
    <x v="0"/>
    <x v="0"/>
    <s v="Primary Assembly"/>
    <s v="chromosome"/>
    <m/>
    <s v="NC_002977.6"/>
    <n v="664810"/>
    <n v="666609"/>
    <s v="+"/>
    <m/>
    <m/>
    <m/>
    <x v="0"/>
    <m/>
    <m/>
    <s v="MCA_RS03120"/>
    <n v="1800"/>
    <m/>
    <s v="old_locus_tag=MCA0628"/>
  </r>
  <r>
    <x v="1"/>
    <x v="1"/>
    <x v="0"/>
    <s v="Primary Assembly"/>
    <s v="chromosome"/>
    <m/>
    <s v="NC_002977.6"/>
    <n v="664810"/>
    <n v="666609"/>
    <s v="+"/>
    <s v="WP_010959972.1"/>
    <s v="WP_010959972.1"/>
    <m/>
    <x v="448"/>
    <m/>
    <m/>
    <s v="MCA_RS03120"/>
    <n v="1800"/>
    <n v="599"/>
    <m/>
  </r>
  <r>
    <x v="0"/>
    <x v="0"/>
    <x v="0"/>
    <s v="Primary Assembly"/>
    <s v="chromosome"/>
    <m/>
    <s v="NC_002977.6"/>
    <n v="666613"/>
    <n v="667416"/>
    <s v="-"/>
    <m/>
    <m/>
    <m/>
    <x v="0"/>
    <m/>
    <m/>
    <s v="MCA_RS03125"/>
    <n v="804"/>
    <m/>
    <s v="old_locus_tag=MCA0629"/>
  </r>
  <r>
    <x v="1"/>
    <x v="1"/>
    <x v="0"/>
    <s v="Primary Assembly"/>
    <s v="chromosome"/>
    <m/>
    <s v="NC_002977.6"/>
    <n v="666613"/>
    <n v="667416"/>
    <s v="-"/>
    <s v="WP_041360748.1"/>
    <s v="WP_041360748.1"/>
    <m/>
    <x v="449"/>
    <m/>
    <m/>
    <s v="MCA_RS03125"/>
    <n v="804"/>
    <n v="267"/>
    <m/>
  </r>
  <r>
    <x v="0"/>
    <x v="0"/>
    <x v="0"/>
    <s v="Primary Assembly"/>
    <s v="chromosome"/>
    <m/>
    <s v="NC_002977.6"/>
    <n v="667623"/>
    <n v="668132"/>
    <s v="+"/>
    <m/>
    <m/>
    <m/>
    <x v="0"/>
    <m/>
    <m/>
    <s v="MCA_RS03130"/>
    <n v="510"/>
    <m/>
    <s v="old_locus_tag=MCA0630"/>
  </r>
  <r>
    <x v="1"/>
    <x v="1"/>
    <x v="0"/>
    <s v="Primary Assembly"/>
    <s v="chromosome"/>
    <m/>
    <s v="NC_002977.6"/>
    <n v="667623"/>
    <n v="668132"/>
    <s v="+"/>
    <s v="WP_010959974.1"/>
    <s v="WP_010959974.1"/>
    <m/>
    <x v="450"/>
    <m/>
    <m/>
    <s v="MCA_RS03130"/>
    <n v="510"/>
    <n v="169"/>
    <m/>
  </r>
  <r>
    <x v="0"/>
    <x v="0"/>
    <x v="0"/>
    <s v="Primary Assembly"/>
    <s v="chromosome"/>
    <m/>
    <s v="NC_002977.6"/>
    <n v="668226"/>
    <n v="668840"/>
    <s v="+"/>
    <m/>
    <m/>
    <m/>
    <x v="0"/>
    <m/>
    <m/>
    <s v="MCA_RS03135"/>
    <n v="615"/>
    <m/>
    <s v="old_locus_tag=MCA0631"/>
  </r>
  <r>
    <x v="1"/>
    <x v="1"/>
    <x v="0"/>
    <s v="Primary Assembly"/>
    <s v="chromosome"/>
    <m/>
    <s v="NC_002977.6"/>
    <n v="668226"/>
    <n v="668840"/>
    <s v="+"/>
    <s v="WP_010959975.1"/>
    <s v="WP_010959975.1"/>
    <m/>
    <x v="325"/>
    <m/>
    <m/>
    <s v="MCA_RS03135"/>
    <n v="615"/>
    <n v="204"/>
    <m/>
  </r>
  <r>
    <x v="0"/>
    <x v="0"/>
    <x v="0"/>
    <s v="Primary Assembly"/>
    <s v="chromosome"/>
    <m/>
    <s v="NC_002977.6"/>
    <n v="668848"/>
    <n v="669273"/>
    <s v="+"/>
    <m/>
    <m/>
    <m/>
    <x v="0"/>
    <m/>
    <m/>
    <s v="MCA_RS03140"/>
    <n v="426"/>
    <m/>
    <s v="old_locus_tag=MCA0632"/>
  </r>
  <r>
    <x v="1"/>
    <x v="1"/>
    <x v="0"/>
    <s v="Primary Assembly"/>
    <s v="chromosome"/>
    <m/>
    <s v="NC_002977.6"/>
    <n v="668848"/>
    <n v="669273"/>
    <s v="+"/>
    <s v="WP_010959976.1"/>
    <s v="WP_010959976.1"/>
    <m/>
    <x v="326"/>
    <m/>
    <m/>
    <s v="MCA_RS03140"/>
    <n v="426"/>
    <n v="141"/>
    <m/>
  </r>
  <r>
    <x v="0"/>
    <x v="0"/>
    <x v="0"/>
    <s v="Primary Assembly"/>
    <s v="chromosome"/>
    <m/>
    <s v="NC_002977.6"/>
    <n v="669270"/>
    <n v="670280"/>
    <s v="+"/>
    <m/>
    <m/>
    <m/>
    <x v="0"/>
    <m/>
    <m/>
    <s v="MCA_RS03145"/>
    <n v="1011"/>
    <m/>
    <s v="old_locus_tag=MCA0633"/>
  </r>
  <r>
    <x v="1"/>
    <x v="1"/>
    <x v="0"/>
    <s v="Primary Assembly"/>
    <s v="chromosome"/>
    <m/>
    <s v="NC_002977.6"/>
    <n v="669270"/>
    <n v="670280"/>
    <s v="+"/>
    <s v="WP_010959977.1"/>
    <s v="WP_010959977.1"/>
    <m/>
    <x v="451"/>
    <m/>
    <m/>
    <s v="MCA_RS03145"/>
    <n v="1011"/>
    <n v="336"/>
    <m/>
  </r>
  <r>
    <x v="0"/>
    <x v="0"/>
    <x v="0"/>
    <s v="Primary Assembly"/>
    <s v="chromosome"/>
    <m/>
    <s v="NC_002977.6"/>
    <n v="670261"/>
    <n v="670473"/>
    <s v="+"/>
    <m/>
    <m/>
    <m/>
    <x v="0"/>
    <m/>
    <m/>
    <s v="MCA_RS03150"/>
    <n v="213"/>
    <m/>
    <s v="old_locus_tag=MCA0634"/>
  </r>
  <r>
    <x v="1"/>
    <x v="1"/>
    <x v="0"/>
    <s v="Primary Assembly"/>
    <s v="chromosome"/>
    <m/>
    <s v="NC_002977.6"/>
    <n v="670261"/>
    <n v="670473"/>
    <s v="+"/>
    <s v="WP_010959978.1"/>
    <s v="WP_010959978.1"/>
    <m/>
    <x v="35"/>
    <m/>
    <m/>
    <s v="MCA_RS03150"/>
    <n v="213"/>
    <n v="70"/>
    <m/>
  </r>
  <r>
    <x v="0"/>
    <x v="0"/>
    <x v="0"/>
    <s v="Primary Assembly"/>
    <s v="chromosome"/>
    <m/>
    <s v="NC_002977.6"/>
    <n v="670473"/>
    <n v="671246"/>
    <s v="+"/>
    <m/>
    <m/>
    <m/>
    <x v="0"/>
    <m/>
    <m/>
    <s v="MCA_RS03155"/>
    <n v="774"/>
    <m/>
    <s v="old_locus_tag=MCA0635"/>
  </r>
  <r>
    <x v="1"/>
    <x v="1"/>
    <x v="0"/>
    <s v="Primary Assembly"/>
    <s v="chromosome"/>
    <m/>
    <s v="NC_002977.6"/>
    <n v="670473"/>
    <n v="671246"/>
    <s v="+"/>
    <s v="WP_010959979.1"/>
    <s v="WP_010959979.1"/>
    <m/>
    <x v="452"/>
    <m/>
    <m/>
    <s v="MCA_RS03155"/>
    <n v="774"/>
    <n v="257"/>
    <m/>
  </r>
  <r>
    <x v="0"/>
    <x v="0"/>
    <x v="0"/>
    <s v="Primary Assembly"/>
    <s v="chromosome"/>
    <m/>
    <s v="NC_002977.6"/>
    <n v="671252"/>
    <n v="671680"/>
    <s v="+"/>
    <m/>
    <m/>
    <m/>
    <x v="0"/>
    <m/>
    <m/>
    <s v="MCA_RS03160"/>
    <n v="429"/>
    <m/>
    <s v="old_locus_tag=MCA0636"/>
  </r>
  <r>
    <x v="1"/>
    <x v="1"/>
    <x v="0"/>
    <s v="Primary Assembly"/>
    <s v="chromosome"/>
    <m/>
    <s v="NC_002977.6"/>
    <n v="671252"/>
    <n v="671680"/>
    <s v="+"/>
    <s v="WP_010959980.1"/>
    <s v="WP_010959980.1"/>
    <m/>
    <x v="453"/>
    <m/>
    <m/>
    <s v="MCA_RS03160"/>
    <n v="429"/>
    <n v="142"/>
    <m/>
  </r>
  <r>
    <x v="0"/>
    <x v="0"/>
    <x v="0"/>
    <s v="Primary Assembly"/>
    <s v="chromosome"/>
    <m/>
    <s v="NC_002977.6"/>
    <n v="671682"/>
    <n v="672560"/>
    <s v="-"/>
    <m/>
    <m/>
    <m/>
    <x v="0"/>
    <m/>
    <m/>
    <s v="MCA_RS03165"/>
    <n v="879"/>
    <m/>
    <s v="old_locus_tag=MCA0637"/>
  </r>
  <r>
    <x v="1"/>
    <x v="1"/>
    <x v="0"/>
    <s v="Primary Assembly"/>
    <s v="chromosome"/>
    <m/>
    <s v="NC_002977.6"/>
    <n v="671682"/>
    <n v="672560"/>
    <s v="-"/>
    <s v="WP_010959981.1"/>
    <s v="WP_010959981.1"/>
    <m/>
    <x v="35"/>
    <m/>
    <m/>
    <s v="MCA_RS03165"/>
    <n v="879"/>
    <n v="292"/>
    <m/>
  </r>
  <r>
    <x v="0"/>
    <x v="0"/>
    <x v="0"/>
    <s v="Primary Assembly"/>
    <s v="chromosome"/>
    <m/>
    <s v="NC_002977.6"/>
    <n v="672694"/>
    <n v="673398"/>
    <s v="+"/>
    <m/>
    <m/>
    <m/>
    <x v="0"/>
    <m/>
    <m/>
    <s v="MCA_RS03170"/>
    <n v="705"/>
    <m/>
    <s v="old_locus_tag=MCA0638"/>
  </r>
  <r>
    <x v="1"/>
    <x v="1"/>
    <x v="0"/>
    <s v="Primary Assembly"/>
    <s v="chromosome"/>
    <m/>
    <s v="NC_002977.6"/>
    <n v="672694"/>
    <n v="673398"/>
    <s v="+"/>
    <s v="WP_041360751.1"/>
    <s v="WP_041360751.1"/>
    <m/>
    <x v="35"/>
    <m/>
    <m/>
    <s v="MCA_RS03170"/>
    <n v="705"/>
    <n v="234"/>
    <m/>
  </r>
  <r>
    <x v="0"/>
    <x v="0"/>
    <x v="0"/>
    <s v="Primary Assembly"/>
    <s v="chromosome"/>
    <m/>
    <s v="NC_002977.6"/>
    <n v="673420"/>
    <n v="674538"/>
    <s v="+"/>
    <m/>
    <m/>
    <m/>
    <x v="0"/>
    <m/>
    <m/>
    <s v="MCA_RS03175"/>
    <n v="1119"/>
    <m/>
    <s v="old_locus_tag=MCA0639"/>
  </r>
  <r>
    <x v="1"/>
    <x v="1"/>
    <x v="0"/>
    <s v="Primary Assembly"/>
    <s v="chromosome"/>
    <m/>
    <s v="NC_002977.6"/>
    <n v="673420"/>
    <n v="674538"/>
    <s v="+"/>
    <s v="WP_010959983.1"/>
    <s v="WP_010959983.1"/>
    <m/>
    <x v="454"/>
    <m/>
    <m/>
    <s v="MCA_RS03175"/>
    <n v="1119"/>
    <n v="372"/>
    <m/>
  </r>
  <r>
    <x v="0"/>
    <x v="4"/>
    <x v="0"/>
    <s v="Primary Assembly"/>
    <s v="chromosome"/>
    <m/>
    <s v="NC_002977.6"/>
    <n v="674701"/>
    <n v="674787"/>
    <s v="+"/>
    <m/>
    <m/>
    <m/>
    <x v="0"/>
    <m/>
    <m/>
    <s v="MCA_RS03180"/>
    <n v="87"/>
    <m/>
    <s v="old_locus_tag=MCA_tRNA-Leu-2"/>
  </r>
  <r>
    <x v="2"/>
    <x v="5"/>
    <x v="0"/>
    <s v="Primary Assembly"/>
    <s v="chromosome"/>
    <m/>
    <s v="NC_002977.6"/>
    <n v="674701"/>
    <n v="674787"/>
    <s v="+"/>
    <m/>
    <m/>
    <m/>
    <x v="380"/>
    <m/>
    <m/>
    <s v="MCA_RS03180"/>
    <n v="87"/>
    <m/>
    <s v="anticodon=CAA"/>
  </r>
  <r>
    <x v="0"/>
    <x v="0"/>
    <x v="0"/>
    <s v="Primary Assembly"/>
    <s v="chromosome"/>
    <m/>
    <s v="NC_002977.6"/>
    <n v="675255"/>
    <n v="675698"/>
    <s v="-"/>
    <m/>
    <m/>
    <m/>
    <x v="0"/>
    <m/>
    <m/>
    <s v="MCA_RS03185"/>
    <n v="444"/>
    <m/>
    <m/>
  </r>
  <r>
    <x v="1"/>
    <x v="1"/>
    <x v="0"/>
    <s v="Primary Assembly"/>
    <s v="chromosome"/>
    <m/>
    <s v="NC_002977.6"/>
    <n v="675255"/>
    <n v="675698"/>
    <s v="-"/>
    <s v="WP_041360753.1"/>
    <s v="WP_041360753.1"/>
    <m/>
    <x v="35"/>
    <m/>
    <m/>
    <s v="MCA_RS03185"/>
    <n v="444"/>
    <n v="147"/>
    <m/>
  </r>
  <r>
    <x v="0"/>
    <x v="0"/>
    <x v="0"/>
    <s v="Primary Assembly"/>
    <s v="chromosome"/>
    <m/>
    <s v="NC_002977.6"/>
    <n v="675956"/>
    <n v="676366"/>
    <s v="+"/>
    <m/>
    <m/>
    <m/>
    <x v="0"/>
    <m/>
    <m/>
    <s v="MCA_RS03190"/>
    <n v="411"/>
    <m/>
    <m/>
  </r>
  <r>
    <x v="1"/>
    <x v="1"/>
    <x v="0"/>
    <s v="Primary Assembly"/>
    <s v="chromosome"/>
    <m/>
    <s v="NC_002977.6"/>
    <n v="675956"/>
    <n v="676366"/>
    <s v="+"/>
    <s v="WP_041360755.1"/>
    <s v="WP_041360755.1"/>
    <m/>
    <x v="35"/>
    <m/>
    <m/>
    <s v="MCA_RS03190"/>
    <n v="411"/>
    <n v="136"/>
    <m/>
  </r>
  <r>
    <x v="0"/>
    <x v="0"/>
    <x v="0"/>
    <s v="Primary Assembly"/>
    <s v="chromosome"/>
    <m/>
    <s v="NC_002977.6"/>
    <n v="676483"/>
    <n v="676791"/>
    <s v="+"/>
    <m/>
    <m/>
    <m/>
    <x v="0"/>
    <m/>
    <m/>
    <s v="MCA_RS03195"/>
    <n v="309"/>
    <m/>
    <s v="old_locus_tag=MCA0644"/>
  </r>
  <r>
    <x v="1"/>
    <x v="1"/>
    <x v="0"/>
    <s v="Primary Assembly"/>
    <s v="chromosome"/>
    <m/>
    <s v="NC_002977.6"/>
    <n v="676483"/>
    <n v="676791"/>
    <s v="+"/>
    <s v="WP_010959986.1"/>
    <s v="WP_010959986.1"/>
    <m/>
    <x v="35"/>
    <m/>
    <m/>
    <s v="MCA_RS03195"/>
    <n v="309"/>
    <n v="102"/>
    <m/>
  </r>
  <r>
    <x v="0"/>
    <x v="0"/>
    <x v="0"/>
    <s v="Primary Assembly"/>
    <s v="chromosome"/>
    <m/>
    <s v="NC_002977.6"/>
    <n v="676937"/>
    <n v="677161"/>
    <s v="+"/>
    <m/>
    <m/>
    <m/>
    <x v="0"/>
    <m/>
    <m/>
    <s v="MCA_RS03200"/>
    <n v="225"/>
    <m/>
    <s v="old_locus_tag=MCA0645"/>
  </r>
  <r>
    <x v="1"/>
    <x v="1"/>
    <x v="0"/>
    <s v="Primary Assembly"/>
    <s v="chromosome"/>
    <m/>
    <s v="NC_002977.6"/>
    <n v="676937"/>
    <n v="677161"/>
    <s v="+"/>
    <s v="WP_010959987.1"/>
    <s v="WP_010959987.1"/>
    <m/>
    <x v="35"/>
    <m/>
    <m/>
    <s v="MCA_RS03200"/>
    <n v="225"/>
    <n v="74"/>
    <m/>
  </r>
  <r>
    <x v="0"/>
    <x v="0"/>
    <x v="0"/>
    <s v="Primary Assembly"/>
    <s v="chromosome"/>
    <m/>
    <s v="NC_002977.6"/>
    <n v="677581"/>
    <n v="678327"/>
    <s v="+"/>
    <m/>
    <m/>
    <m/>
    <x v="0"/>
    <m/>
    <m/>
    <s v="MCA_RS03205"/>
    <n v="747"/>
    <m/>
    <s v="old_locus_tag=MCA0647"/>
  </r>
  <r>
    <x v="1"/>
    <x v="1"/>
    <x v="0"/>
    <s v="Primary Assembly"/>
    <s v="chromosome"/>
    <m/>
    <s v="NC_002977.6"/>
    <n v="677581"/>
    <n v="678327"/>
    <s v="+"/>
    <s v="WP_017364111.1"/>
    <s v="WP_017364111.1"/>
    <m/>
    <x v="455"/>
    <m/>
    <m/>
    <s v="MCA_RS03205"/>
    <n v="747"/>
    <n v="248"/>
    <m/>
  </r>
  <r>
    <x v="0"/>
    <x v="0"/>
    <x v="0"/>
    <s v="Primary Assembly"/>
    <s v="chromosome"/>
    <m/>
    <s v="NC_002977.6"/>
    <n v="678430"/>
    <n v="678681"/>
    <s v="+"/>
    <m/>
    <m/>
    <m/>
    <x v="0"/>
    <m/>
    <m/>
    <s v="MCA_RS03210"/>
    <n v="252"/>
    <m/>
    <m/>
  </r>
  <r>
    <x v="1"/>
    <x v="1"/>
    <x v="0"/>
    <s v="Primary Assembly"/>
    <s v="chromosome"/>
    <m/>
    <s v="NC_002977.6"/>
    <n v="678430"/>
    <n v="678681"/>
    <s v="+"/>
    <s v="WP_041360757.1"/>
    <s v="WP_041360757.1"/>
    <m/>
    <x v="35"/>
    <m/>
    <m/>
    <s v="MCA_RS03210"/>
    <n v="252"/>
    <n v="83"/>
    <m/>
  </r>
  <r>
    <x v="0"/>
    <x v="0"/>
    <x v="0"/>
    <s v="Primary Assembly"/>
    <s v="chromosome"/>
    <m/>
    <s v="NC_002977.6"/>
    <n v="678906"/>
    <n v="679595"/>
    <s v="+"/>
    <m/>
    <m/>
    <m/>
    <x v="0"/>
    <m/>
    <m/>
    <s v="MCA_RS15565"/>
    <n v="690"/>
    <m/>
    <m/>
  </r>
  <r>
    <x v="1"/>
    <x v="1"/>
    <x v="0"/>
    <s v="Primary Assembly"/>
    <s v="chromosome"/>
    <m/>
    <s v="NC_002977.6"/>
    <n v="678906"/>
    <n v="679595"/>
    <s v="+"/>
    <s v="WP_081423393.1"/>
    <s v="WP_081423393.1"/>
    <m/>
    <x v="35"/>
    <m/>
    <m/>
    <s v="MCA_RS15565"/>
    <n v="690"/>
    <n v="229"/>
    <m/>
  </r>
  <r>
    <x v="0"/>
    <x v="0"/>
    <x v="0"/>
    <s v="Primary Assembly"/>
    <s v="chromosome"/>
    <m/>
    <s v="NC_002977.6"/>
    <n v="684633"/>
    <n v="684923"/>
    <s v="-"/>
    <m/>
    <m/>
    <m/>
    <x v="0"/>
    <m/>
    <m/>
    <s v="MCA_RS03220"/>
    <n v="291"/>
    <m/>
    <s v="old_locus_tag=MCA0650"/>
  </r>
  <r>
    <x v="1"/>
    <x v="1"/>
    <x v="0"/>
    <s v="Primary Assembly"/>
    <s v="chromosome"/>
    <m/>
    <s v="NC_002977.6"/>
    <n v="684633"/>
    <n v="684923"/>
    <s v="-"/>
    <s v="WP_010959992.1"/>
    <s v="WP_010959992.1"/>
    <m/>
    <x v="456"/>
    <m/>
    <m/>
    <s v="MCA_RS03220"/>
    <n v="291"/>
    <n v="96"/>
    <m/>
  </r>
  <r>
    <x v="0"/>
    <x v="0"/>
    <x v="0"/>
    <s v="Primary Assembly"/>
    <s v="chromosome"/>
    <m/>
    <s v="NC_002977.6"/>
    <n v="685018"/>
    <n v="686052"/>
    <s v="-"/>
    <m/>
    <m/>
    <m/>
    <x v="0"/>
    <m/>
    <m/>
    <s v="MCA_RS03225"/>
    <n v="1035"/>
    <m/>
    <s v="old_locus_tag=MCA0651"/>
  </r>
  <r>
    <x v="1"/>
    <x v="1"/>
    <x v="0"/>
    <s v="Primary Assembly"/>
    <s v="chromosome"/>
    <m/>
    <s v="NC_002977.6"/>
    <n v="685018"/>
    <n v="686052"/>
    <s v="-"/>
    <s v="WP_010959993.1"/>
    <s v="WP_010959993.1"/>
    <m/>
    <x v="457"/>
    <m/>
    <m/>
    <s v="MCA_RS03225"/>
    <n v="1035"/>
    <n v="344"/>
    <m/>
  </r>
  <r>
    <x v="0"/>
    <x v="0"/>
    <x v="0"/>
    <s v="Primary Assembly"/>
    <s v="chromosome"/>
    <m/>
    <s v="NC_002977.6"/>
    <n v="686049"/>
    <n v="686681"/>
    <s v="-"/>
    <m/>
    <m/>
    <m/>
    <x v="0"/>
    <m/>
    <m/>
    <s v="MCA_RS03230"/>
    <n v="633"/>
    <m/>
    <s v="old_locus_tag=MCA0652"/>
  </r>
  <r>
    <x v="1"/>
    <x v="1"/>
    <x v="0"/>
    <s v="Primary Assembly"/>
    <s v="chromosome"/>
    <m/>
    <s v="NC_002977.6"/>
    <n v="686049"/>
    <n v="686681"/>
    <s v="-"/>
    <s v="WP_010959994.1"/>
    <s v="WP_010959994.1"/>
    <m/>
    <x v="458"/>
    <m/>
    <m/>
    <s v="MCA_RS03230"/>
    <n v="633"/>
    <n v="210"/>
    <m/>
  </r>
  <r>
    <x v="0"/>
    <x v="0"/>
    <x v="0"/>
    <s v="Primary Assembly"/>
    <s v="chromosome"/>
    <m/>
    <s v="NC_002977.6"/>
    <n v="686692"/>
    <n v="686928"/>
    <s v="-"/>
    <m/>
    <m/>
    <m/>
    <x v="0"/>
    <m/>
    <m/>
    <s v="MCA_RS15570"/>
    <n v="237"/>
    <m/>
    <s v="old_locus_tag=MCA0653"/>
  </r>
  <r>
    <x v="1"/>
    <x v="1"/>
    <x v="0"/>
    <s v="Primary Assembly"/>
    <s v="chromosome"/>
    <m/>
    <s v="NC_002977.6"/>
    <n v="686692"/>
    <n v="686928"/>
    <s v="-"/>
    <s v="WP_010959995.1"/>
    <s v="WP_010959995.1"/>
    <m/>
    <x v="35"/>
    <m/>
    <m/>
    <s v="MCA_RS15570"/>
    <n v="237"/>
    <n v="78"/>
    <m/>
  </r>
  <r>
    <x v="0"/>
    <x v="0"/>
    <x v="0"/>
    <s v="Primary Assembly"/>
    <s v="chromosome"/>
    <m/>
    <s v="NC_002977.6"/>
    <n v="686941"/>
    <n v="687870"/>
    <s v="-"/>
    <m/>
    <m/>
    <m/>
    <x v="0"/>
    <m/>
    <m/>
    <s v="MCA_RS03235"/>
    <n v="930"/>
    <m/>
    <s v="old_locus_tag=MCA0654"/>
  </r>
  <r>
    <x v="1"/>
    <x v="1"/>
    <x v="0"/>
    <s v="Primary Assembly"/>
    <s v="chromosome"/>
    <m/>
    <s v="NC_002977.6"/>
    <n v="686941"/>
    <n v="687870"/>
    <s v="-"/>
    <s v="WP_010959996.1"/>
    <s v="WP_010959996.1"/>
    <m/>
    <x v="459"/>
    <m/>
    <m/>
    <s v="MCA_RS03235"/>
    <n v="930"/>
    <n v="309"/>
    <m/>
  </r>
  <r>
    <x v="0"/>
    <x v="0"/>
    <x v="0"/>
    <s v="Primary Assembly"/>
    <s v="chromosome"/>
    <m/>
    <s v="NC_002977.6"/>
    <n v="687929"/>
    <n v="689632"/>
    <s v="-"/>
    <m/>
    <m/>
    <m/>
    <x v="0"/>
    <m/>
    <m/>
    <s v="MCA_RS03240"/>
    <n v="1704"/>
    <m/>
    <s v="old_locus_tag=MCA0655"/>
  </r>
  <r>
    <x v="1"/>
    <x v="1"/>
    <x v="0"/>
    <s v="Primary Assembly"/>
    <s v="chromosome"/>
    <m/>
    <s v="NC_002977.6"/>
    <n v="687929"/>
    <n v="689632"/>
    <s v="-"/>
    <s v="WP_010959997.1"/>
    <s v="WP_010959997.1"/>
    <m/>
    <x v="460"/>
    <m/>
    <m/>
    <s v="MCA_RS03240"/>
    <n v="1704"/>
    <n v="567"/>
    <m/>
  </r>
  <r>
    <x v="0"/>
    <x v="0"/>
    <x v="0"/>
    <s v="Primary Assembly"/>
    <s v="chromosome"/>
    <m/>
    <s v="NC_002977.6"/>
    <n v="689629"/>
    <n v="690297"/>
    <s v="-"/>
    <m/>
    <m/>
    <m/>
    <x v="0"/>
    <m/>
    <m/>
    <s v="MCA_RS03245"/>
    <n v="669"/>
    <m/>
    <s v="old_locus_tag=MCA0656"/>
  </r>
  <r>
    <x v="1"/>
    <x v="1"/>
    <x v="0"/>
    <s v="Primary Assembly"/>
    <s v="chromosome"/>
    <m/>
    <s v="NC_002977.6"/>
    <n v="689629"/>
    <n v="690297"/>
    <s v="-"/>
    <s v="WP_010959998.1"/>
    <s v="WP_010959998.1"/>
    <m/>
    <x v="461"/>
    <m/>
    <m/>
    <s v="MCA_RS03245"/>
    <n v="669"/>
    <n v="222"/>
    <m/>
  </r>
  <r>
    <x v="0"/>
    <x v="0"/>
    <x v="0"/>
    <s v="Primary Assembly"/>
    <s v="chromosome"/>
    <m/>
    <s v="NC_002977.6"/>
    <n v="690350"/>
    <n v="692572"/>
    <s v="-"/>
    <m/>
    <m/>
    <m/>
    <x v="0"/>
    <m/>
    <m/>
    <s v="MCA_RS03250"/>
    <n v="2223"/>
    <m/>
    <s v="old_locus_tag=MCA0657"/>
  </r>
  <r>
    <x v="1"/>
    <x v="1"/>
    <x v="0"/>
    <s v="Primary Assembly"/>
    <s v="chromosome"/>
    <m/>
    <s v="NC_002977.6"/>
    <n v="690350"/>
    <n v="692572"/>
    <s v="-"/>
    <s v="WP_041360762.1"/>
    <s v="WP_041360762.1"/>
    <m/>
    <x v="462"/>
    <m/>
    <m/>
    <s v="MCA_RS03250"/>
    <n v="2223"/>
    <n v="740"/>
    <m/>
  </r>
  <r>
    <x v="0"/>
    <x v="0"/>
    <x v="0"/>
    <s v="Primary Assembly"/>
    <s v="chromosome"/>
    <m/>
    <s v="NC_002977.6"/>
    <n v="692867"/>
    <n v="693142"/>
    <s v="-"/>
    <m/>
    <m/>
    <m/>
    <x v="0"/>
    <m/>
    <m/>
    <s v="MCA_RS03255"/>
    <n v="276"/>
    <m/>
    <s v="old_locus_tag=MCA0659"/>
  </r>
  <r>
    <x v="1"/>
    <x v="1"/>
    <x v="0"/>
    <s v="Primary Assembly"/>
    <s v="chromosome"/>
    <m/>
    <s v="NC_002977.6"/>
    <n v="692867"/>
    <n v="693142"/>
    <s v="-"/>
    <s v="WP_010960001.1"/>
    <s v="WP_010960001.1"/>
    <m/>
    <x v="463"/>
    <m/>
    <m/>
    <s v="MCA_RS03255"/>
    <n v="276"/>
    <n v="91"/>
    <m/>
  </r>
  <r>
    <x v="0"/>
    <x v="0"/>
    <x v="0"/>
    <s v="Primary Assembly"/>
    <s v="chromosome"/>
    <m/>
    <s v="NC_002977.6"/>
    <n v="693215"/>
    <n v="693919"/>
    <s v="-"/>
    <m/>
    <m/>
    <m/>
    <x v="0"/>
    <m/>
    <m/>
    <s v="MCA_RS03260"/>
    <n v="705"/>
    <m/>
    <s v="old_locus_tag=MCA0660"/>
  </r>
  <r>
    <x v="1"/>
    <x v="1"/>
    <x v="0"/>
    <s v="Primary Assembly"/>
    <s v="chromosome"/>
    <m/>
    <s v="NC_002977.6"/>
    <n v="693215"/>
    <n v="693919"/>
    <s v="-"/>
    <s v="WP_010960002.1"/>
    <s v="WP_010960002.1"/>
    <m/>
    <x v="224"/>
    <m/>
    <m/>
    <s v="MCA_RS03260"/>
    <n v="705"/>
    <n v="234"/>
    <m/>
  </r>
  <r>
    <x v="0"/>
    <x v="0"/>
    <x v="0"/>
    <s v="Primary Assembly"/>
    <s v="chromosome"/>
    <m/>
    <s v="NC_002977.6"/>
    <n v="694018"/>
    <n v="694920"/>
    <s v="-"/>
    <m/>
    <m/>
    <m/>
    <x v="0"/>
    <m/>
    <m/>
    <s v="MCA_RS03265"/>
    <n v="903"/>
    <m/>
    <s v="old_locus_tag=MCA0661"/>
  </r>
  <r>
    <x v="1"/>
    <x v="1"/>
    <x v="0"/>
    <s v="Primary Assembly"/>
    <s v="chromosome"/>
    <m/>
    <s v="NC_002977.6"/>
    <n v="694018"/>
    <n v="694920"/>
    <s v="-"/>
    <s v="WP_017364198.1"/>
    <s v="WP_017364198.1"/>
    <m/>
    <x v="464"/>
    <m/>
    <m/>
    <s v="MCA_RS03265"/>
    <n v="903"/>
    <n v="300"/>
    <m/>
  </r>
  <r>
    <x v="0"/>
    <x v="0"/>
    <x v="0"/>
    <s v="Primary Assembly"/>
    <s v="chromosome"/>
    <m/>
    <s v="NC_002977.6"/>
    <n v="695081"/>
    <n v="696169"/>
    <s v="+"/>
    <m/>
    <m/>
    <m/>
    <x v="0"/>
    <m/>
    <m/>
    <s v="MCA_RS03270"/>
    <n v="1089"/>
    <m/>
    <s v="old_locus_tag=MCA0662"/>
  </r>
  <r>
    <x v="1"/>
    <x v="1"/>
    <x v="0"/>
    <s v="Primary Assembly"/>
    <s v="chromosome"/>
    <m/>
    <s v="NC_002977.6"/>
    <n v="695081"/>
    <n v="696169"/>
    <s v="+"/>
    <s v="WP_010960004.1"/>
    <s v="WP_010960004.1"/>
    <m/>
    <x v="108"/>
    <m/>
    <m/>
    <s v="MCA_RS03270"/>
    <n v="1089"/>
    <n v="362"/>
    <m/>
  </r>
  <r>
    <x v="0"/>
    <x v="0"/>
    <x v="0"/>
    <s v="Primary Assembly"/>
    <s v="chromosome"/>
    <m/>
    <s v="NC_002977.6"/>
    <n v="696179"/>
    <n v="697588"/>
    <s v="-"/>
    <m/>
    <m/>
    <m/>
    <x v="0"/>
    <m/>
    <m/>
    <s v="MCA_RS03275"/>
    <n v="1410"/>
    <m/>
    <s v="old_locus_tag=MCA0663"/>
  </r>
  <r>
    <x v="1"/>
    <x v="1"/>
    <x v="0"/>
    <s v="Primary Assembly"/>
    <s v="chromosome"/>
    <m/>
    <s v="NC_002977.6"/>
    <n v="696179"/>
    <n v="697588"/>
    <s v="-"/>
    <s v="WP_010960005.1"/>
    <s v="WP_010960005.1"/>
    <m/>
    <x v="465"/>
    <m/>
    <m/>
    <s v="MCA_RS03275"/>
    <n v="1410"/>
    <n v="469"/>
    <m/>
  </r>
  <r>
    <x v="0"/>
    <x v="0"/>
    <x v="0"/>
    <s v="Primary Assembly"/>
    <s v="chromosome"/>
    <m/>
    <s v="NC_002977.6"/>
    <n v="697616"/>
    <n v="698101"/>
    <s v="-"/>
    <m/>
    <m/>
    <m/>
    <x v="0"/>
    <m/>
    <m/>
    <s v="MCA_RS03280"/>
    <n v="486"/>
    <m/>
    <s v="old_locus_tag=MCA0664"/>
  </r>
  <r>
    <x v="1"/>
    <x v="1"/>
    <x v="0"/>
    <s v="Primary Assembly"/>
    <s v="chromosome"/>
    <m/>
    <s v="NC_002977.6"/>
    <n v="697616"/>
    <n v="698101"/>
    <s v="-"/>
    <s v="WP_010960006.1"/>
    <s v="WP_010960006.1"/>
    <m/>
    <x v="42"/>
    <m/>
    <m/>
    <s v="MCA_RS03280"/>
    <n v="486"/>
    <n v="161"/>
    <m/>
  </r>
  <r>
    <x v="0"/>
    <x v="0"/>
    <x v="0"/>
    <s v="Primary Assembly"/>
    <s v="chromosome"/>
    <m/>
    <s v="NC_002977.6"/>
    <n v="698127"/>
    <n v="698654"/>
    <s v="-"/>
    <m/>
    <m/>
    <m/>
    <x v="0"/>
    <m/>
    <m/>
    <s v="MCA_RS03285"/>
    <n v="528"/>
    <m/>
    <s v="old_locus_tag=MCA0665"/>
  </r>
  <r>
    <x v="1"/>
    <x v="1"/>
    <x v="0"/>
    <s v="Primary Assembly"/>
    <s v="chromosome"/>
    <m/>
    <s v="NC_002977.6"/>
    <n v="698127"/>
    <n v="698654"/>
    <s v="-"/>
    <s v="WP_010960007.1"/>
    <s v="WP_010960007.1"/>
    <m/>
    <x v="466"/>
    <m/>
    <m/>
    <s v="MCA_RS03285"/>
    <n v="528"/>
    <n v="175"/>
    <m/>
  </r>
  <r>
    <x v="0"/>
    <x v="0"/>
    <x v="0"/>
    <s v="Primary Assembly"/>
    <s v="chromosome"/>
    <m/>
    <s v="NC_002977.6"/>
    <n v="698719"/>
    <n v="699540"/>
    <s v="-"/>
    <m/>
    <m/>
    <m/>
    <x v="0"/>
    <m/>
    <m/>
    <s v="MCA_RS03290"/>
    <n v="822"/>
    <m/>
    <s v="old_locus_tag=MCA0666"/>
  </r>
  <r>
    <x v="1"/>
    <x v="1"/>
    <x v="0"/>
    <s v="Primary Assembly"/>
    <s v="chromosome"/>
    <m/>
    <s v="NC_002977.6"/>
    <n v="698719"/>
    <n v="699540"/>
    <s v="-"/>
    <s v="WP_010960008.1"/>
    <s v="WP_010960008.1"/>
    <m/>
    <x v="467"/>
    <m/>
    <m/>
    <s v="MCA_RS03290"/>
    <n v="822"/>
    <n v="273"/>
    <m/>
  </r>
  <r>
    <x v="0"/>
    <x v="0"/>
    <x v="0"/>
    <s v="Primary Assembly"/>
    <s v="chromosome"/>
    <m/>
    <s v="NC_002977.6"/>
    <n v="699561"/>
    <n v="700244"/>
    <s v="-"/>
    <m/>
    <m/>
    <m/>
    <x v="0"/>
    <m/>
    <m/>
    <s v="MCA_RS03295"/>
    <n v="684"/>
    <m/>
    <s v="old_locus_tag=MCA0667"/>
  </r>
  <r>
    <x v="1"/>
    <x v="1"/>
    <x v="0"/>
    <s v="Primary Assembly"/>
    <s v="chromosome"/>
    <m/>
    <s v="NC_002977.6"/>
    <n v="699561"/>
    <n v="700244"/>
    <s v="-"/>
    <s v="WP_010960009.1"/>
    <s v="WP_010960009.1"/>
    <m/>
    <x v="453"/>
    <m/>
    <m/>
    <s v="MCA_RS03295"/>
    <n v="684"/>
    <n v="227"/>
    <m/>
  </r>
  <r>
    <x v="0"/>
    <x v="0"/>
    <x v="0"/>
    <s v="Primary Assembly"/>
    <s v="chromosome"/>
    <m/>
    <s v="NC_002977.6"/>
    <n v="700487"/>
    <n v="701092"/>
    <s v="+"/>
    <m/>
    <m/>
    <m/>
    <x v="0"/>
    <m/>
    <m/>
    <s v="MCA_RS03300"/>
    <n v="606"/>
    <m/>
    <s v="old_locus_tag=MCA0668"/>
  </r>
  <r>
    <x v="1"/>
    <x v="1"/>
    <x v="0"/>
    <s v="Primary Assembly"/>
    <s v="chromosome"/>
    <m/>
    <s v="NC_002977.6"/>
    <n v="700487"/>
    <n v="701092"/>
    <s v="+"/>
    <s v="WP_081423441.1"/>
    <s v="WP_081423441.1"/>
    <m/>
    <x v="327"/>
    <m/>
    <m/>
    <s v="MCA_RS03300"/>
    <n v="606"/>
    <n v="201"/>
    <m/>
  </r>
  <r>
    <x v="0"/>
    <x v="0"/>
    <x v="0"/>
    <s v="Primary Assembly"/>
    <s v="chromosome"/>
    <m/>
    <s v="NC_002977.6"/>
    <n v="701110"/>
    <n v="701766"/>
    <s v="+"/>
    <m/>
    <m/>
    <m/>
    <x v="0"/>
    <m/>
    <m/>
    <s v="MCA_RS03305"/>
    <n v="657"/>
    <m/>
    <s v="old_locus_tag=MCA0669"/>
  </r>
  <r>
    <x v="1"/>
    <x v="1"/>
    <x v="0"/>
    <s v="Primary Assembly"/>
    <s v="chromosome"/>
    <m/>
    <s v="NC_002977.6"/>
    <n v="701110"/>
    <n v="701766"/>
    <s v="+"/>
    <s v="WP_010960011.1"/>
    <s v="WP_010960011.1"/>
    <m/>
    <x v="329"/>
    <m/>
    <m/>
    <s v="MCA_RS03305"/>
    <n v="657"/>
    <n v="218"/>
    <m/>
  </r>
  <r>
    <x v="0"/>
    <x v="0"/>
    <x v="0"/>
    <s v="Primary Assembly"/>
    <s v="chromosome"/>
    <m/>
    <s v="NC_002977.6"/>
    <n v="701779"/>
    <n v="702189"/>
    <s v="+"/>
    <m/>
    <m/>
    <m/>
    <x v="0"/>
    <m/>
    <m/>
    <s v="MCA_RS03310"/>
    <n v="411"/>
    <m/>
    <s v="old_locus_tag=MCA0670"/>
  </r>
  <r>
    <x v="1"/>
    <x v="1"/>
    <x v="0"/>
    <s v="Primary Assembly"/>
    <s v="chromosome"/>
    <m/>
    <s v="NC_002977.6"/>
    <n v="701779"/>
    <n v="702189"/>
    <s v="+"/>
    <s v="WP_010959802.1"/>
    <s v="WP_010959802.1"/>
    <m/>
    <x v="326"/>
    <m/>
    <m/>
    <s v="MCA_RS03310"/>
    <n v="411"/>
    <n v="136"/>
    <m/>
  </r>
  <r>
    <x v="0"/>
    <x v="0"/>
    <x v="0"/>
    <s v="Primary Assembly"/>
    <s v="chromosome"/>
    <m/>
    <s v="NC_002977.6"/>
    <n v="702300"/>
    <n v="703175"/>
    <s v="+"/>
    <m/>
    <m/>
    <m/>
    <x v="0"/>
    <m/>
    <m/>
    <s v="MCA_RS03315"/>
    <n v="876"/>
    <m/>
    <s v="old_locus_tag=MCA0671"/>
  </r>
  <r>
    <x v="1"/>
    <x v="1"/>
    <x v="0"/>
    <s v="Primary Assembly"/>
    <s v="chromosome"/>
    <m/>
    <s v="NC_002977.6"/>
    <n v="702300"/>
    <n v="703175"/>
    <s v="+"/>
    <s v="WP_010960012.1"/>
    <s v="WP_010960012.1"/>
    <m/>
    <x v="468"/>
    <m/>
    <m/>
    <s v="MCA_RS03315"/>
    <n v="876"/>
    <n v="291"/>
    <m/>
  </r>
  <r>
    <x v="0"/>
    <x v="0"/>
    <x v="0"/>
    <s v="Primary Assembly"/>
    <s v="chromosome"/>
    <m/>
    <s v="NC_002977.6"/>
    <n v="703186"/>
    <n v="703893"/>
    <s v="+"/>
    <m/>
    <m/>
    <m/>
    <x v="0"/>
    <m/>
    <m/>
    <s v="MCA_RS03320"/>
    <n v="708"/>
    <m/>
    <s v="old_locus_tag=MCA0672"/>
  </r>
  <r>
    <x v="1"/>
    <x v="1"/>
    <x v="0"/>
    <s v="Primary Assembly"/>
    <s v="chromosome"/>
    <m/>
    <s v="NC_002977.6"/>
    <n v="703186"/>
    <n v="703893"/>
    <s v="+"/>
    <s v="WP_010960013.1"/>
    <s v="WP_010960013.1"/>
    <m/>
    <x v="469"/>
    <m/>
    <m/>
    <s v="MCA_RS03320"/>
    <n v="708"/>
    <n v="235"/>
    <m/>
  </r>
  <r>
    <x v="0"/>
    <x v="0"/>
    <x v="0"/>
    <s v="Primary Assembly"/>
    <s v="chromosome"/>
    <m/>
    <s v="NC_002977.6"/>
    <n v="703934"/>
    <n v="707800"/>
    <s v="+"/>
    <m/>
    <m/>
    <m/>
    <x v="0"/>
    <m/>
    <m/>
    <s v="MCA_RS03325"/>
    <n v="3867"/>
    <m/>
    <s v="old_locus_tag=MCA0673"/>
  </r>
  <r>
    <x v="1"/>
    <x v="1"/>
    <x v="0"/>
    <s v="Primary Assembly"/>
    <s v="chromosome"/>
    <m/>
    <s v="NC_002977.6"/>
    <n v="703934"/>
    <n v="707800"/>
    <s v="+"/>
    <s v="WP_010960014.1"/>
    <s v="WP_010960014.1"/>
    <m/>
    <x v="470"/>
    <m/>
    <m/>
    <s v="MCA_RS03325"/>
    <n v="3867"/>
    <n v="1288"/>
    <m/>
  </r>
  <r>
    <x v="0"/>
    <x v="0"/>
    <x v="0"/>
    <s v="Primary Assembly"/>
    <s v="chromosome"/>
    <m/>
    <s v="NC_002977.6"/>
    <n v="707879"/>
    <n v="708631"/>
    <s v="+"/>
    <m/>
    <m/>
    <m/>
    <x v="0"/>
    <m/>
    <m/>
    <s v="MCA_RS03330"/>
    <n v="753"/>
    <m/>
    <s v="old_locus_tag=MCA0674"/>
  </r>
  <r>
    <x v="1"/>
    <x v="1"/>
    <x v="0"/>
    <s v="Primary Assembly"/>
    <s v="chromosome"/>
    <m/>
    <s v="NC_002977.6"/>
    <n v="707879"/>
    <n v="708631"/>
    <s v="+"/>
    <s v="WP_010960015.1"/>
    <s v="WP_010960015.1"/>
    <m/>
    <x v="471"/>
    <m/>
    <m/>
    <s v="MCA_RS03330"/>
    <n v="753"/>
    <n v="250"/>
    <m/>
  </r>
  <r>
    <x v="0"/>
    <x v="0"/>
    <x v="0"/>
    <s v="Primary Assembly"/>
    <s v="chromosome"/>
    <m/>
    <s v="NC_002977.6"/>
    <n v="708641"/>
    <n v="708994"/>
    <s v="+"/>
    <m/>
    <m/>
    <m/>
    <x v="0"/>
    <m/>
    <m/>
    <s v="MCA_RS03335"/>
    <n v="354"/>
    <m/>
    <s v="old_locus_tag=MCA0675"/>
  </r>
  <r>
    <x v="1"/>
    <x v="1"/>
    <x v="0"/>
    <s v="Primary Assembly"/>
    <s v="chromosome"/>
    <m/>
    <s v="NC_002977.6"/>
    <n v="708641"/>
    <n v="708994"/>
    <s v="+"/>
    <s v="WP_010960016.1"/>
    <s v="WP_010960016.1"/>
    <m/>
    <x v="472"/>
    <m/>
    <m/>
    <s v="MCA_RS03335"/>
    <n v="354"/>
    <n v="117"/>
    <m/>
  </r>
  <r>
    <x v="0"/>
    <x v="4"/>
    <x v="0"/>
    <s v="Primary Assembly"/>
    <s v="chromosome"/>
    <m/>
    <s v="NC_002977.6"/>
    <n v="709014"/>
    <n v="709098"/>
    <s v="+"/>
    <m/>
    <m/>
    <m/>
    <x v="0"/>
    <m/>
    <m/>
    <s v="MCA_RS03340"/>
    <n v="85"/>
    <m/>
    <s v="old_locus_tag=MCA_tRNA-Leu-3"/>
  </r>
  <r>
    <x v="2"/>
    <x v="5"/>
    <x v="0"/>
    <s v="Primary Assembly"/>
    <s v="chromosome"/>
    <m/>
    <s v="NC_002977.6"/>
    <n v="709014"/>
    <n v="709098"/>
    <s v="+"/>
    <m/>
    <m/>
    <m/>
    <x v="380"/>
    <m/>
    <m/>
    <s v="MCA_RS03340"/>
    <n v="85"/>
    <m/>
    <s v="anticodon=GAG"/>
  </r>
  <r>
    <x v="0"/>
    <x v="0"/>
    <x v="0"/>
    <s v="Primary Assembly"/>
    <s v="chromosome"/>
    <m/>
    <s v="NC_002977.6"/>
    <n v="709251"/>
    <n v="710162"/>
    <s v="+"/>
    <m/>
    <m/>
    <m/>
    <x v="0"/>
    <m/>
    <m/>
    <s v="MCA_RS03345"/>
    <n v="912"/>
    <m/>
    <s v="old_locus_tag=MCA0676"/>
  </r>
  <r>
    <x v="1"/>
    <x v="1"/>
    <x v="0"/>
    <s v="Primary Assembly"/>
    <s v="chromosome"/>
    <m/>
    <s v="NC_002977.6"/>
    <n v="709251"/>
    <n v="710162"/>
    <s v="+"/>
    <s v="WP_010960017.1"/>
    <s v="WP_010960017.1"/>
    <m/>
    <x v="473"/>
    <m/>
    <m/>
    <s v="MCA_RS03345"/>
    <n v="912"/>
    <n v="303"/>
    <m/>
  </r>
  <r>
    <x v="0"/>
    <x v="0"/>
    <x v="0"/>
    <s v="Primary Assembly"/>
    <s v="chromosome"/>
    <m/>
    <s v="NC_002977.6"/>
    <n v="710623"/>
    <n v="711093"/>
    <s v="+"/>
    <m/>
    <m/>
    <m/>
    <x v="0"/>
    <m/>
    <m/>
    <s v="MCA_RS15575"/>
    <n v="471"/>
    <m/>
    <s v="old_locus_tag=MCA0678"/>
  </r>
  <r>
    <x v="1"/>
    <x v="1"/>
    <x v="0"/>
    <s v="Primary Assembly"/>
    <s v="chromosome"/>
    <m/>
    <s v="NC_002977.6"/>
    <n v="710623"/>
    <n v="711093"/>
    <s v="+"/>
    <s v="WP_010960018.1"/>
    <s v="WP_010960018.1"/>
    <m/>
    <x v="474"/>
    <m/>
    <m/>
    <s v="MCA_RS15575"/>
    <n v="471"/>
    <n v="156"/>
    <m/>
  </r>
  <r>
    <x v="0"/>
    <x v="0"/>
    <x v="0"/>
    <s v="Primary Assembly"/>
    <s v="chromosome"/>
    <m/>
    <s v="NC_002977.6"/>
    <n v="711086"/>
    <n v="711487"/>
    <s v="+"/>
    <m/>
    <m/>
    <m/>
    <x v="0"/>
    <m/>
    <m/>
    <s v="MCA_RS03355"/>
    <n v="402"/>
    <m/>
    <m/>
  </r>
  <r>
    <x v="1"/>
    <x v="1"/>
    <x v="0"/>
    <s v="Primary Assembly"/>
    <s v="chromosome"/>
    <m/>
    <s v="NC_002977.6"/>
    <n v="711086"/>
    <n v="711487"/>
    <s v="+"/>
    <s v="WP_041360765.1"/>
    <s v="WP_041360765.1"/>
    <m/>
    <x v="35"/>
    <m/>
    <m/>
    <s v="MCA_RS03355"/>
    <n v="402"/>
    <n v="133"/>
    <m/>
  </r>
  <r>
    <x v="0"/>
    <x v="0"/>
    <x v="0"/>
    <s v="Primary Assembly"/>
    <s v="chromosome"/>
    <m/>
    <s v="NC_002977.6"/>
    <n v="712124"/>
    <n v="713236"/>
    <s v="+"/>
    <m/>
    <m/>
    <m/>
    <x v="0"/>
    <m/>
    <m/>
    <s v="MCA_RS03360"/>
    <n v="1113"/>
    <m/>
    <s v="old_locus_tag=MCA0681"/>
  </r>
  <r>
    <x v="1"/>
    <x v="1"/>
    <x v="0"/>
    <s v="Primary Assembly"/>
    <s v="chromosome"/>
    <m/>
    <s v="NC_002977.6"/>
    <n v="712124"/>
    <n v="713236"/>
    <s v="+"/>
    <s v="WP_010960020.1"/>
    <s v="WP_010960020.1"/>
    <m/>
    <x v="475"/>
    <m/>
    <m/>
    <s v="MCA_RS03360"/>
    <n v="1113"/>
    <n v="370"/>
    <m/>
  </r>
  <r>
    <x v="0"/>
    <x v="0"/>
    <x v="0"/>
    <s v="Primary Assembly"/>
    <s v="chromosome"/>
    <m/>
    <s v="NC_002977.6"/>
    <n v="713276"/>
    <n v="713632"/>
    <s v="+"/>
    <m/>
    <m/>
    <m/>
    <x v="0"/>
    <m/>
    <m/>
    <s v="MCA_RS03365"/>
    <n v="357"/>
    <m/>
    <s v="old_locus_tag=MCA0682"/>
  </r>
  <r>
    <x v="1"/>
    <x v="1"/>
    <x v="0"/>
    <s v="Primary Assembly"/>
    <s v="chromosome"/>
    <m/>
    <s v="NC_002977.6"/>
    <n v="713276"/>
    <n v="713632"/>
    <s v="+"/>
    <s v="WP_010960021.1"/>
    <s v="WP_010960021.1"/>
    <m/>
    <x v="476"/>
    <m/>
    <m/>
    <s v="MCA_RS03365"/>
    <n v="357"/>
    <n v="118"/>
    <m/>
  </r>
  <r>
    <x v="0"/>
    <x v="0"/>
    <x v="0"/>
    <s v="Primary Assembly"/>
    <s v="chromosome"/>
    <m/>
    <s v="NC_002977.6"/>
    <n v="713696"/>
    <n v="715546"/>
    <s v="+"/>
    <m/>
    <m/>
    <m/>
    <x v="0"/>
    <m/>
    <m/>
    <s v="MCA_RS03370"/>
    <n v="1851"/>
    <m/>
    <s v="old_locus_tag=MCA0683"/>
  </r>
  <r>
    <x v="1"/>
    <x v="1"/>
    <x v="0"/>
    <s v="Primary Assembly"/>
    <s v="chromosome"/>
    <m/>
    <s v="NC_002977.6"/>
    <n v="713696"/>
    <n v="715546"/>
    <s v="+"/>
    <s v="WP_010960022.1"/>
    <s v="WP_010960022.1"/>
    <m/>
    <x v="477"/>
    <m/>
    <m/>
    <s v="MCA_RS03370"/>
    <n v="1851"/>
    <n v="616"/>
    <m/>
  </r>
  <r>
    <x v="0"/>
    <x v="0"/>
    <x v="0"/>
    <s v="Primary Assembly"/>
    <s v="chromosome"/>
    <m/>
    <s v="NC_002977.6"/>
    <n v="715558"/>
    <n v="716487"/>
    <s v="+"/>
    <m/>
    <m/>
    <m/>
    <x v="0"/>
    <m/>
    <m/>
    <s v="MCA_RS03375"/>
    <n v="930"/>
    <m/>
    <s v="old_locus_tag=MCA0684"/>
  </r>
  <r>
    <x v="1"/>
    <x v="1"/>
    <x v="0"/>
    <s v="Primary Assembly"/>
    <s v="chromosome"/>
    <m/>
    <s v="NC_002977.6"/>
    <n v="715558"/>
    <n v="716487"/>
    <s v="+"/>
    <s v="WP_010960023.1"/>
    <s v="WP_010960023.1"/>
    <m/>
    <x v="478"/>
    <m/>
    <m/>
    <s v="MCA_RS03375"/>
    <n v="930"/>
    <n v="309"/>
    <m/>
  </r>
  <r>
    <x v="0"/>
    <x v="0"/>
    <x v="0"/>
    <s v="Primary Assembly"/>
    <s v="chromosome"/>
    <m/>
    <s v="NC_002977.6"/>
    <n v="716539"/>
    <n v="717420"/>
    <s v="-"/>
    <m/>
    <m/>
    <m/>
    <x v="0"/>
    <m/>
    <m/>
    <s v="MCA_RS03380"/>
    <n v="882"/>
    <m/>
    <s v="old_locus_tag=MCA0685"/>
  </r>
  <r>
    <x v="1"/>
    <x v="1"/>
    <x v="0"/>
    <s v="Primary Assembly"/>
    <s v="chromosome"/>
    <m/>
    <s v="NC_002977.6"/>
    <n v="716539"/>
    <n v="717420"/>
    <s v="-"/>
    <s v="WP_010960024.1"/>
    <s v="WP_010960024.1"/>
    <m/>
    <x v="479"/>
    <m/>
    <m/>
    <s v="MCA_RS03380"/>
    <n v="882"/>
    <n v="293"/>
    <m/>
  </r>
  <r>
    <x v="0"/>
    <x v="0"/>
    <x v="0"/>
    <s v="Primary Assembly"/>
    <s v="chromosome"/>
    <m/>
    <s v="NC_002977.6"/>
    <n v="717482"/>
    <n v="717766"/>
    <s v="-"/>
    <m/>
    <m/>
    <m/>
    <x v="0"/>
    <m/>
    <m/>
    <s v="MCA_RS03385"/>
    <n v="285"/>
    <m/>
    <s v="old_locus_tag=MCA0686"/>
  </r>
  <r>
    <x v="1"/>
    <x v="1"/>
    <x v="0"/>
    <s v="Primary Assembly"/>
    <s v="chromosome"/>
    <m/>
    <s v="NC_002977.6"/>
    <n v="717482"/>
    <n v="717766"/>
    <s v="-"/>
    <s v="WP_010960025.1"/>
    <s v="WP_010960025.1"/>
    <m/>
    <x v="480"/>
    <m/>
    <m/>
    <s v="MCA_RS03385"/>
    <n v="285"/>
    <n v="94"/>
    <m/>
  </r>
  <r>
    <x v="0"/>
    <x v="0"/>
    <x v="0"/>
    <s v="Primary Assembly"/>
    <s v="chromosome"/>
    <m/>
    <s v="NC_002977.6"/>
    <n v="717763"/>
    <n v="718206"/>
    <s v="-"/>
    <m/>
    <m/>
    <m/>
    <x v="0"/>
    <m/>
    <m/>
    <s v="MCA_RS03390"/>
    <n v="444"/>
    <m/>
    <s v="old_locus_tag=MCA0687"/>
  </r>
  <r>
    <x v="1"/>
    <x v="1"/>
    <x v="0"/>
    <s v="Primary Assembly"/>
    <s v="chromosome"/>
    <m/>
    <s v="NC_002977.6"/>
    <n v="717763"/>
    <n v="718206"/>
    <s v="-"/>
    <s v="WP_010960026.1"/>
    <s v="WP_010960026.1"/>
    <m/>
    <x v="481"/>
    <m/>
    <m/>
    <s v="MCA_RS03390"/>
    <n v="444"/>
    <n v="147"/>
    <m/>
  </r>
  <r>
    <x v="0"/>
    <x v="0"/>
    <x v="0"/>
    <s v="Primary Assembly"/>
    <s v="chromosome"/>
    <m/>
    <s v="NC_002977.6"/>
    <n v="718203"/>
    <n v="719246"/>
    <s v="-"/>
    <m/>
    <m/>
    <m/>
    <x v="0"/>
    <m/>
    <m/>
    <s v="MCA_RS03395"/>
    <n v="1044"/>
    <m/>
    <s v="old_locus_tag=MCA0688"/>
  </r>
  <r>
    <x v="1"/>
    <x v="1"/>
    <x v="0"/>
    <s v="Primary Assembly"/>
    <s v="chromosome"/>
    <m/>
    <s v="NC_002977.6"/>
    <n v="718203"/>
    <n v="719246"/>
    <s v="-"/>
    <s v="WP_010960027.1"/>
    <s v="WP_010960027.1"/>
    <m/>
    <x v="482"/>
    <m/>
    <m/>
    <s v="MCA_RS03395"/>
    <n v="1044"/>
    <n v="347"/>
    <m/>
  </r>
  <r>
    <x v="0"/>
    <x v="0"/>
    <x v="0"/>
    <s v="Primary Assembly"/>
    <s v="chromosome"/>
    <m/>
    <s v="NC_002977.6"/>
    <n v="719836"/>
    <n v="723273"/>
    <s v="+"/>
    <m/>
    <m/>
    <m/>
    <x v="0"/>
    <m/>
    <m/>
    <s v="MCA_RS03400"/>
    <n v="3438"/>
    <m/>
    <s v="old_locus_tag=MCA0690"/>
  </r>
  <r>
    <x v="1"/>
    <x v="1"/>
    <x v="0"/>
    <s v="Primary Assembly"/>
    <s v="chromosome"/>
    <m/>
    <s v="NC_002977.6"/>
    <n v="719836"/>
    <n v="723273"/>
    <s v="+"/>
    <s v="WP_050738164.1"/>
    <s v="WP_050738164.1"/>
    <m/>
    <x v="483"/>
    <m/>
    <m/>
    <s v="MCA_RS03400"/>
    <n v="3438"/>
    <n v="1145"/>
    <m/>
  </r>
  <r>
    <x v="0"/>
    <x v="0"/>
    <x v="0"/>
    <s v="Primary Assembly"/>
    <s v="chromosome"/>
    <m/>
    <s v="NC_002977.6"/>
    <n v="723270"/>
    <n v="726872"/>
    <s v="+"/>
    <m/>
    <m/>
    <m/>
    <x v="0"/>
    <m/>
    <m/>
    <s v="MCA_RS03405"/>
    <n v="3603"/>
    <m/>
    <s v="old_locus_tag=MCA0691"/>
  </r>
  <r>
    <x v="1"/>
    <x v="1"/>
    <x v="0"/>
    <s v="Primary Assembly"/>
    <s v="chromosome"/>
    <m/>
    <s v="NC_002977.6"/>
    <n v="723270"/>
    <n v="726872"/>
    <s v="+"/>
    <s v="WP_010960030.1"/>
    <s v="WP_010960030.1"/>
    <m/>
    <x v="484"/>
    <m/>
    <m/>
    <s v="MCA_RS03405"/>
    <n v="3603"/>
    <n v="1200"/>
    <m/>
  </r>
  <r>
    <x v="0"/>
    <x v="0"/>
    <x v="0"/>
    <s v="Primary Assembly"/>
    <s v="chromosome"/>
    <m/>
    <s v="NC_002977.6"/>
    <n v="726869"/>
    <n v="728680"/>
    <s v="+"/>
    <m/>
    <m/>
    <m/>
    <x v="0"/>
    <m/>
    <m/>
    <s v="MCA_RS03410"/>
    <n v="1812"/>
    <m/>
    <s v="old_locus_tag=MCA0692"/>
  </r>
  <r>
    <x v="1"/>
    <x v="1"/>
    <x v="0"/>
    <s v="Primary Assembly"/>
    <s v="chromosome"/>
    <m/>
    <s v="NC_002977.6"/>
    <n v="726869"/>
    <n v="728680"/>
    <s v="+"/>
    <s v="WP_010960031.1"/>
    <s v="WP_010960031.1"/>
    <m/>
    <x v="485"/>
    <m/>
    <m/>
    <s v="MCA_RS03410"/>
    <n v="1812"/>
    <n v="603"/>
    <m/>
  </r>
  <r>
    <x v="0"/>
    <x v="4"/>
    <x v="0"/>
    <s v="Primary Assembly"/>
    <s v="chromosome"/>
    <m/>
    <s v="NC_002977.6"/>
    <n v="729050"/>
    <n v="729126"/>
    <s v="+"/>
    <m/>
    <m/>
    <m/>
    <x v="0"/>
    <m/>
    <m/>
    <s v="MCA_RS03415"/>
    <n v="77"/>
    <m/>
    <s v="old_locus_tag=MCA_tRNA-Val-2"/>
  </r>
  <r>
    <x v="2"/>
    <x v="5"/>
    <x v="0"/>
    <s v="Primary Assembly"/>
    <s v="chromosome"/>
    <m/>
    <s v="NC_002977.6"/>
    <n v="729050"/>
    <n v="729126"/>
    <s v="+"/>
    <m/>
    <m/>
    <m/>
    <x v="385"/>
    <m/>
    <m/>
    <s v="MCA_RS03415"/>
    <n v="77"/>
    <m/>
    <s v="anticodon=GAC"/>
  </r>
  <r>
    <x v="0"/>
    <x v="0"/>
    <x v="0"/>
    <s v="Primary Assembly"/>
    <s v="chromosome"/>
    <m/>
    <s v="NC_002977.6"/>
    <n v="729200"/>
    <n v="731116"/>
    <s v="+"/>
    <m/>
    <m/>
    <m/>
    <x v="0"/>
    <m/>
    <m/>
    <s v="MCA_RS03420"/>
    <n v="1917"/>
    <m/>
    <s v="old_locus_tag=MCA0693"/>
  </r>
  <r>
    <x v="1"/>
    <x v="1"/>
    <x v="0"/>
    <s v="Primary Assembly"/>
    <s v="chromosome"/>
    <m/>
    <s v="NC_002977.6"/>
    <n v="729200"/>
    <n v="731116"/>
    <s v="+"/>
    <s v="WP_010960032.1"/>
    <s v="WP_010960032.1"/>
    <m/>
    <x v="486"/>
    <m/>
    <m/>
    <s v="MCA_RS03420"/>
    <n v="1917"/>
    <n v="638"/>
    <m/>
  </r>
  <r>
    <x v="0"/>
    <x v="0"/>
    <x v="0"/>
    <s v="Primary Assembly"/>
    <s v="chromosome"/>
    <m/>
    <s v="NC_002977.6"/>
    <n v="731137"/>
    <n v="731667"/>
    <s v="+"/>
    <m/>
    <m/>
    <m/>
    <x v="0"/>
    <m/>
    <m/>
    <s v="MCA_RS03425"/>
    <n v="531"/>
    <m/>
    <m/>
  </r>
  <r>
    <x v="1"/>
    <x v="1"/>
    <x v="0"/>
    <s v="Primary Assembly"/>
    <s v="chromosome"/>
    <m/>
    <s v="NC_002977.6"/>
    <n v="731137"/>
    <n v="731667"/>
    <s v="+"/>
    <s v="WP_081423394.1"/>
    <s v="WP_081423394.1"/>
    <m/>
    <x v="487"/>
    <m/>
    <m/>
    <s v="MCA_RS03425"/>
    <n v="531"/>
    <n v="176"/>
    <m/>
  </r>
  <r>
    <x v="0"/>
    <x v="0"/>
    <x v="0"/>
    <s v="Primary Assembly"/>
    <s v="chromosome"/>
    <m/>
    <s v="NC_002977.6"/>
    <n v="731689"/>
    <n v="731886"/>
    <s v="+"/>
    <m/>
    <m/>
    <m/>
    <x v="0"/>
    <m/>
    <m/>
    <s v="MCA_RS03430"/>
    <n v="198"/>
    <m/>
    <s v="old_locus_tag=MCA0695"/>
  </r>
  <r>
    <x v="1"/>
    <x v="1"/>
    <x v="0"/>
    <s v="Primary Assembly"/>
    <s v="chromosome"/>
    <m/>
    <s v="NC_002977.6"/>
    <n v="731689"/>
    <n v="731886"/>
    <s v="+"/>
    <s v="WP_010960033.1"/>
    <s v="WP_010960033.1"/>
    <m/>
    <x v="488"/>
    <m/>
    <m/>
    <s v="MCA_RS03430"/>
    <n v="198"/>
    <n v="65"/>
    <m/>
  </r>
  <r>
    <x v="0"/>
    <x v="0"/>
    <x v="0"/>
    <s v="Primary Assembly"/>
    <s v="chromosome"/>
    <m/>
    <s v="NC_002977.6"/>
    <n v="731925"/>
    <n v="732272"/>
    <s v="+"/>
    <m/>
    <m/>
    <m/>
    <x v="0"/>
    <m/>
    <m/>
    <s v="MCA_RS03435"/>
    <n v="348"/>
    <m/>
    <s v="old_locus_tag=MCA0696"/>
  </r>
  <r>
    <x v="1"/>
    <x v="1"/>
    <x v="0"/>
    <s v="Primary Assembly"/>
    <s v="chromosome"/>
    <m/>
    <s v="NC_002977.6"/>
    <n v="731925"/>
    <n v="732272"/>
    <s v="+"/>
    <s v="WP_010960034.1"/>
    <s v="WP_010960034.1"/>
    <m/>
    <x v="489"/>
    <m/>
    <m/>
    <s v="MCA_RS03435"/>
    <n v="348"/>
    <n v="115"/>
    <m/>
  </r>
  <r>
    <x v="0"/>
    <x v="0"/>
    <x v="0"/>
    <s v="Primary Assembly"/>
    <s v="chromosome"/>
    <m/>
    <s v="NC_002977.6"/>
    <n v="732350"/>
    <n v="733375"/>
    <s v="+"/>
    <m/>
    <m/>
    <m/>
    <x v="0"/>
    <m/>
    <m/>
    <s v="MCA_RS03440"/>
    <n v="1026"/>
    <m/>
    <s v="old_locus_tag=MCA0697"/>
  </r>
  <r>
    <x v="1"/>
    <x v="1"/>
    <x v="0"/>
    <s v="Primary Assembly"/>
    <s v="chromosome"/>
    <m/>
    <s v="NC_002977.6"/>
    <n v="732350"/>
    <n v="733375"/>
    <s v="+"/>
    <s v="WP_010960035.1"/>
    <s v="WP_010960035.1"/>
    <m/>
    <x v="490"/>
    <m/>
    <m/>
    <s v="MCA_RS03440"/>
    <n v="1026"/>
    <n v="341"/>
    <m/>
  </r>
  <r>
    <x v="0"/>
    <x v="0"/>
    <x v="0"/>
    <s v="Primary Assembly"/>
    <s v="chromosome"/>
    <m/>
    <s v="NC_002977.6"/>
    <n v="733403"/>
    <n v="735778"/>
    <s v="+"/>
    <m/>
    <m/>
    <m/>
    <x v="0"/>
    <m/>
    <m/>
    <s v="MCA_RS03445"/>
    <n v="2376"/>
    <m/>
    <s v="old_locus_tag=MCA0698"/>
  </r>
  <r>
    <x v="1"/>
    <x v="1"/>
    <x v="0"/>
    <s v="Primary Assembly"/>
    <s v="chromosome"/>
    <m/>
    <s v="NC_002977.6"/>
    <n v="733403"/>
    <n v="735778"/>
    <s v="+"/>
    <s v="WP_010960036.1"/>
    <s v="WP_010960036.1"/>
    <m/>
    <x v="491"/>
    <m/>
    <m/>
    <s v="MCA_RS03445"/>
    <n v="2376"/>
    <n v="791"/>
    <m/>
  </r>
  <r>
    <x v="0"/>
    <x v="0"/>
    <x v="0"/>
    <s v="Primary Assembly"/>
    <s v="chromosome"/>
    <m/>
    <s v="NC_002977.6"/>
    <n v="735783"/>
    <n v="736115"/>
    <s v="+"/>
    <m/>
    <m/>
    <m/>
    <x v="0"/>
    <m/>
    <m/>
    <s v="MCA_RS03450"/>
    <n v="333"/>
    <m/>
    <s v="old_locus_tag=MCA0699"/>
  </r>
  <r>
    <x v="1"/>
    <x v="1"/>
    <x v="0"/>
    <s v="Primary Assembly"/>
    <s v="chromosome"/>
    <m/>
    <s v="NC_002977.6"/>
    <n v="735783"/>
    <n v="736115"/>
    <s v="+"/>
    <s v="WP_010960037.1"/>
    <s v="WP_010960037.1"/>
    <m/>
    <x v="492"/>
    <m/>
    <m/>
    <s v="MCA_RS03450"/>
    <n v="333"/>
    <n v="110"/>
    <m/>
  </r>
  <r>
    <x v="0"/>
    <x v="0"/>
    <x v="0"/>
    <s v="Primary Assembly"/>
    <s v="chromosome"/>
    <m/>
    <s v="NC_002977.6"/>
    <n v="736321"/>
    <n v="737367"/>
    <s v="+"/>
    <m/>
    <m/>
    <m/>
    <x v="0"/>
    <m/>
    <m/>
    <s v="MCA_RS03455"/>
    <n v="1047"/>
    <m/>
    <s v="old_locus_tag=MCA0700"/>
  </r>
  <r>
    <x v="1"/>
    <x v="1"/>
    <x v="0"/>
    <s v="Primary Assembly"/>
    <s v="chromosome"/>
    <m/>
    <s v="NC_002977.6"/>
    <n v="736321"/>
    <n v="737367"/>
    <s v="+"/>
    <s v="WP_010960038.1"/>
    <s v="WP_010960038.1"/>
    <m/>
    <x v="493"/>
    <m/>
    <m/>
    <s v="MCA_RS03455"/>
    <n v="1047"/>
    <n v="348"/>
    <m/>
  </r>
  <r>
    <x v="0"/>
    <x v="0"/>
    <x v="0"/>
    <s v="Primary Assembly"/>
    <s v="chromosome"/>
    <m/>
    <s v="NC_002977.6"/>
    <n v="737364"/>
    <n v="738329"/>
    <s v="+"/>
    <m/>
    <m/>
    <m/>
    <x v="0"/>
    <m/>
    <m/>
    <s v="MCA_RS03460"/>
    <n v="966"/>
    <m/>
    <s v="old_locus_tag=MCA0701"/>
  </r>
  <r>
    <x v="1"/>
    <x v="1"/>
    <x v="0"/>
    <s v="Primary Assembly"/>
    <s v="chromosome"/>
    <m/>
    <s v="NC_002977.6"/>
    <n v="737364"/>
    <n v="738329"/>
    <s v="+"/>
    <s v="WP_010960039.1"/>
    <s v="WP_010960039.1"/>
    <m/>
    <x v="494"/>
    <m/>
    <m/>
    <s v="MCA_RS03460"/>
    <n v="966"/>
    <n v="321"/>
    <m/>
  </r>
  <r>
    <x v="0"/>
    <x v="0"/>
    <x v="0"/>
    <s v="Primary Assembly"/>
    <s v="chromosome"/>
    <m/>
    <s v="NC_002977.6"/>
    <n v="738345"/>
    <n v="739445"/>
    <s v="+"/>
    <m/>
    <m/>
    <m/>
    <x v="0"/>
    <m/>
    <m/>
    <s v="MCA_RS03465"/>
    <n v="1101"/>
    <m/>
    <s v="old_locus_tag=MCA0702"/>
  </r>
  <r>
    <x v="1"/>
    <x v="1"/>
    <x v="0"/>
    <s v="Primary Assembly"/>
    <s v="chromosome"/>
    <m/>
    <s v="NC_002977.6"/>
    <n v="738345"/>
    <n v="739445"/>
    <s v="+"/>
    <s v="WP_010960040.1"/>
    <s v="WP_010960040.1"/>
    <m/>
    <x v="495"/>
    <m/>
    <m/>
    <s v="MCA_RS03465"/>
    <n v="1101"/>
    <n v="366"/>
    <m/>
  </r>
  <r>
    <x v="0"/>
    <x v="0"/>
    <x v="0"/>
    <s v="Primary Assembly"/>
    <s v="chromosome"/>
    <m/>
    <s v="NC_002977.6"/>
    <n v="739462"/>
    <n v="740610"/>
    <s v="+"/>
    <m/>
    <m/>
    <m/>
    <x v="0"/>
    <m/>
    <m/>
    <s v="MCA_RS03470"/>
    <n v="1149"/>
    <m/>
    <s v="old_locus_tag=MCA0703"/>
  </r>
  <r>
    <x v="1"/>
    <x v="1"/>
    <x v="0"/>
    <s v="Primary Assembly"/>
    <s v="chromosome"/>
    <m/>
    <s v="NC_002977.6"/>
    <n v="739462"/>
    <n v="740610"/>
    <s v="+"/>
    <s v="WP_010960041.1"/>
    <s v="WP_010960041.1"/>
    <m/>
    <x v="241"/>
    <m/>
    <m/>
    <s v="MCA_RS03470"/>
    <n v="1149"/>
    <n v="382"/>
    <m/>
  </r>
  <r>
    <x v="0"/>
    <x v="0"/>
    <x v="0"/>
    <s v="Primary Assembly"/>
    <s v="chromosome"/>
    <m/>
    <s v="NC_002977.6"/>
    <n v="740576"/>
    <n v="741052"/>
    <s v="-"/>
    <m/>
    <m/>
    <m/>
    <x v="0"/>
    <m/>
    <m/>
    <s v="MCA_RS03475"/>
    <n v="477"/>
    <m/>
    <s v="old_locus_tag=MCA0704"/>
  </r>
  <r>
    <x v="1"/>
    <x v="1"/>
    <x v="0"/>
    <s v="Primary Assembly"/>
    <s v="chromosome"/>
    <m/>
    <s v="NC_002977.6"/>
    <n v="740576"/>
    <n v="741052"/>
    <s v="-"/>
    <s v="WP_010960042.1"/>
    <s v="WP_010960042.1"/>
    <m/>
    <x v="35"/>
    <m/>
    <m/>
    <s v="MCA_RS03475"/>
    <n v="477"/>
    <n v="158"/>
    <m/>
  </r>
  <r>
    <x v="0"/>
    <x v="0"/>
    <x v="0"/>
    <s v="Primary Assembly"/>
    <s v="chromosome"/>
    <m/>
    <s v="NC_002977.6"/>
    <n v="741066"/>
    <n v="743522"/>
    <s v="-"/>
    <m/>
    <m/>
    <m/>
    <x v="0"/>
    <m/>
    <m/>
    <s v="MCA_RS03480"/>
    <n v="2457"/>
    <m/>
    <s v="old_locus_tag=MCA0705"/>
  </r>
  <r>
    <x v="1"/>
    <x v="1"/>
    <x v="0"/>
    <s v="Primary Assembly"/>
    <s v="chromosome"/>
    <m/>
    <s v="NC_002977.6"/>
    <n v="741066"/>
    <n v="743522"/>
    <s v="-"/>
    <s v="WP_041360771.1"/>
    <s v="WP_041360771.1"/>
    <m/>
    <x v="496"/>
    <m/>
    <m/>
    <s v="MCA_RS03480"/>
    <n v="2457"/>
    <n v="818"/>
    <m/>
  </r>
  <r>
    <x v="0"/>
    <x v="0"/>
    <x v="0"/>
    <s v="Primary Assembly"/>
    <s v="chromosome"/>
    <m/>
    <s v="NC_002977.6"/>
    <n v="743738"/>
    <n v="744028"/>
    <s v="+"/>
    <m/>
    <m/>
    <m/>
    <x v="0"/>
    <m/>
    <m/>
    <s v="MCA_RS03485"/>
    <n v="291"/>
    <m/>
    <s v="old_locus_tag=MCA0706"/>
  </r>
  <r>
    <x v="1"/>
    <x v="1"/>
    <x v="0"/>
    <s v="Primary Assembly"/>
    <s v="chromosome"/>
    <m/>
    <s v="NC_002977.6"/>
    <n v="743738"/>
    <n v="744028"/>
    <s v="+"/>
    <s v="WP_010960044.1"/>
    <s v="WP_010960044.1"/>
    <m/>
    <x v="497"/>
    <m/>
    <m/>
    <s v="MCA_RS03485"/>
    <n v="291"/>
    <n v="96"/>
    <m/>
  </r>
  <r>
    <x v="0"/>
    <x v="0"/>
    <x v="0"/>
    <s v="Primary Assembly"/>
    <s v="chromosome"/>
    <m/>
    <s v="NC_002977.6"/>
    <n v="744091"/>
    <n v="745728"/>
    <s v="+"/>
    <m/>
    <m/>
    <m/>
    <x v="0"/>
    <m/>
    <m/>
    <s v="MCA_RS03490"/>
    <n v="1638"/>
    <m/>
    <s v="old_locus_tag=MCA0707"/>
  </r>
  <r>
    <x v="1"/>
    <x v="1"/>
    <x v="0"/>
    <s v="Primary Assembly"/>
    <s v="chromosome"/>
    <m/>
    <s v="NC_002977.6"/>
    <n v="744091"/>
    <n v="745728"/>
    <s v="+"/>
    <s v="WP_010960045.1"/>
    <s v="WP_010960045.1"/>
    <m/>
    <x v="498"/>
    <m/>
    <m/>
    <s v="MCA_RS03490"/>
    <n v="1638"/>
    <n v="545"/>
    <m/>
  </r>
  <r>
    <x v="0"/>
    <x v="0"/>
    <x v="0"/>
    <s v="Primary Assembly"/>
    <s v="chromosome"/>
    <m/>
    <s v="NC_002977.6"/>
    <n v="745897"/>
    <n v="747711"/>
    <s v="+"/>
    <m/>
    <m/>
    <m/>
    <x v="0"/>
    <m/>
    <m/>
    <s v="MCA_RS03495"/>
    <n v="1815"/>
    <m/>
    <s v="old_locus_tag=MCA0708"/>
  </r>
  <r>
    <x v="1"/>
    <x v="1"/>
    <x v="0"/>
    <s v="Primary Assembly"/>
    <s v="chromosome"/>
    <m/>
    <s v="NC_002977.6"/>
    <n v="745897"/>
    <n v="747711"/>
    <s v="+"/>
    <s v="WP_010960046.1"/>
    <s v="WP_010960046.1"/>
    <m/>
    <x v="445"/>
    <m/>
    <m/>
    <s v="MCA_RS03495"/>
    <n v="1815"/>
    <n v="604"/>
    <m/>
  </r>
  <r>
    <x v="0"/>
    <x v="0"/>
    <x v="0"/>
    <s v="Primary Assembly"/>
    <s v="chromosome"/>
    <m/>
    <s v="NC_002977.6"/>
    <n v="747708"/>
    <n v="749243"/>
    <s v="+"/>
    <m/>
    <m/>
    <m/>
    <x v="0"/>
    <m/>
    <m/>
    <s v="MCA_RS03500"/>
    <n v="1536"/>
    <m/>
    <s v="old_locus_tag=MCA0709"/>
  </r>
  <r>
    <x v="1"/>
    <x v="1"/>
    <x v="0"/>
    <s v="Primary Assembly"/>
    <s v="chromosome"/>
    <m/>
    <s v="NC_002977.6"/>
    <n v="747708"/>
    <n v="749243"/>
    <s v="+"/>
    <s v="WP_010960047.1"/>
    <s v="WP_010960047.1"/>
    <m/>
    <x v="499"/>
    <m/>
    <m/>
    <s v="MCA_RS03500"/>
    <n v="1536"/>
    <n v="511"/>
    <m/>
  </r>
  <r>
    <x v="0"/>
    <x v="0"/>
    <x v="0"/>
    <s v="Primary Assembly"/>
    <s v="chromosome"/>
    <m/>
    <s v="NC_002977.6"/>
    <n v="749277"/>
    <n v="749861"/>
    <s v="+"/>
    <m/>
    <m/>
    <m/>
    <x v="0"/>
    <m/>
    <m/>
    <s v="MCA_RS03505"/>
    <n v="585"/>
    <m/>
    <s v="old_locus_tag=MCA0710"/>
  </r>
  <r>
    <x v="1"/>
    <x v="1"/>
    <x v="0"/>
    <s v="Primary Assembly"/>
    <s v="chromosome"/>
    <m/>
    <s v="NC_002977.6"/>
    <n v="749277"/>
    <n v="749861"/>
    <s v="+"/>
    <s v="WP_017364882.1"/>
    <s v="WP_017364882.1"/>
    <m/>
    <x v="19"/>
    <m/>
    <m/>
    <s v="MCA_RS03505"/>
    <n v="585"/>
    <n v="194"/>
    <m/>
  </r>
  <r>
    <x v="0"/>
    <x v="0"/>
    <x v="0"/>
    <s v="Primary Assembly"/>
    <s v="chromosome"/>
    <m/>
    <s v="NC_002977.6"/>
    <n v="749881"/>
    <n v="751149"/>
    <s v="+"/>
    <m/>
    <m/>
    <m/>
    <x v="0"/>
    <m/>
    <m/>
    <s v="MCA_RS03510"/>
    <n v="1269"/>
    <m/>
    <s v="old_locus_tag=MCA0711"/>
  </r>
  <r>
    <x v="1"/>
    <x v="1"/>
    <x v="0"/>
    <s v="Primary Assembly"/>
    <s v="chromosome"/>
    <m/>
    <s v="NC_002977.6"/>
    <n v="749881"/>
    <n v="751149"/>
    <s v="+"/>
    <s v="WP_010960049.1"/>
    <s v="WP_010960049.1"/>
    <m/>
    <x v="35"/>
    <m/>
    <m/>
    <s v="MCA_RS03510"/>
    <n v="1269"/>
    <n v="422"/>
    <m/>
  </r>
  <r>
    <x v="0"/>
    <x v="0"/>
    <x v="0"/>
    <s v="Primary Assembly"/>
    <s v="chromosome"/>
    <m/>
    <s v="NC_002977.6"/>
    <n v="751165"/>
    <n v="753381"/>
    <s v="+"/>
    <m/>
    <m/>
    <m/>
    <x v="0"/>
    <m/>
    <m/>
    <s v="MCA_RS03515"/>
    <n v="2217"/>
    <m/>
    <s v="old_locus_tag=MCA0712"/>
  </r>
  <r>
    <x v="1"/>
    <x v="1"/>
    <x v="0"/>
    <s v="Primary Assembly"/>
    <s v="chromosome"/>
    <m/>
    <s v="NC_002977.6"/>
    <n v="751165"/>
    <n v="753381"/>
    <s v="+"/>
    <s v="WP_010960050.1"/>
    <s v="WP_010960050.1"/>
    <m/>
    <x v="500"/>
    <m/>
    <m/>
    <s v="MCA_RS03515"/>
    <n v="2217"/>
    <n v="738"/>
    <m/>
  </r>
  <r>
    <x v="0"/>
    <x v="0"/>
    <x v="0"/>
    <s v="Primary Assembly"/>
    <s v="chromosome"/>
    <m/>
    <s v="NC_002977.6"/>
    <n v="753404"/>
    <n v="753682"/>
    <s v="+"/>
    <m/>
    <m/>
    <m/>
    <x v="0"/>
    <m/>
    <m/>
    <s v="MCA_RS03520"/>
    <n v="279"/>
    <m/>
    <s v="old_locus_tag=MCA0713"/>
  </r>
  <r>
    <x v="1"/>
    <x v="1"/>
    <x v="0"/>
    <s v="Primary Assembly"/>
    <s v="chromosome"/>
    <m/>
    <s v="NC_002977.6"/>
    <n v="753404"/>
    <n v="753682"/>
    <s v="+"/>
    <s v="WP_010960051.1"/>
    <s v="WP_010960051.1"/>
    <m/>
    <x v="501"/>
    <m/>
    <m/>
    <s v="MCA_RS03520"/>
    <n v="279"/>
    <n v="92"/>
    <m/>
  </r>
  <r>
    <x v="0"/>
    <x v="0"/>
    <x v="0"/>
    <s v="Primary Assembly"/>
    <s v="chromosome"/>
    <m/>
    <s v="NC_002977.6"/>
    <n v="753689"/>
    <n v="754501"/>
    <s v="-"/>
    <m/>
    <m/>
    <m/>
    <x v="0"/>
    <m/>
    <m/>
    <s v="MCA_RS03525"/>
    <n v="813"/>
    <m/>
    <s v="old_locus_tag=MCA0714"/>
  </r>
  <r>
    <x v="1"/>
    <x v="1"/>
    <x v="0"/>
    <s v="Primary Assembly"/>
    <s v="chromosome"/>
    <m/>
    <s v="NC_002977.6"/>
    <n v="753689"/>
    <n v="754501"/>
    <s v="-"/>
    <s v="WP_010960052.1"/>
    <s v="WP_010960052.1"/>
    <m/>
    <x v="502"/>
    <m/>
    <m/>
    <s v="MCA_RS03525"/>
    <n v="813"/>
    <n v="270"/>
    <m/>
  </r>
  <r>
    <x v="0"/>
    <x v="0"/>
    <x v="0"/>
    <s v="Primary Assembly"/>
    <s v="chromosome"/>
    <m/>
    <s v="NC_002977.6"/>
    <n v="754621"/>
    <n v="755016"/>
    <s v="-"/>
    <m/>
    <m/>
    <m/>
    <x v="0"/>
    <m/>
    <m/>
    <s v="MCA_RS03530"/>
    <n v="396"/>
    <m/>
    <s v="old_locus_tag=MCA0715"/>
  </r>
  <r>
    <x v="1"/>
    <x v="1"/>
    <x v="0"/>
    <s v="Primary Assembly"/>
    <s v="chromosome"/>
    <m/>
    <s v="NC_002977.6"/>
    <n v="754621"/>
    <n v="755016"/>
    <s v="-"/>
    <s v="WP_010960053.1"/>
    <s v="WP_010960053.1"/>
    <m/>
    <x v="503"/>
    <m/>
    <m/>
    <s v="MCA_RS03530"/>
    <n v="396"/>
    <n v="131"/>
    <m/>
  </r>
  <r>
    <x v="0"/>
    <x v="0"/>
    <x v="0"/>
    <s v="Primary Assembly"/>
    <s v="chromosome"/>
    <m/>
    <s v="NC_002977.6"/>
    <n v="755264"/>
    <n v="757051"/>
    <s v="+"/>
    <m/>
    <m/>
    <m/>
    <x v="0"/>
    <m/>
    <m/>
    <s v="MCA_RS03535"/>
    <n v="1788"/>
    <m/>
    <s v="old_locus_tag=MCA0716"/>
  </r>
  <r>
    <x v="1"/>
    <x v="1"/>
    <x v="0"/>
    <s v="Primary Assembly"/>
    <s v="chromosome"/>
    <m/>
    <s v="NC_002977.6"/>
    <n v="755264"/>
    <n v="757051"/>
    <s v="+"/>
    <s v="WP_010960054.1"/>
    <s v="WP_010960054.1"/>
    <m/>
    <x v="35"/>
    <m/>
    <m/>
    <s v="MCA_RS03535"/>
    <n v="1788"/>
    <n v="595"/>
    <m/>
  </r>
  <r>
    <x v="0"/>
    <x v="0"/>
    <x v="0"/>
    <s v="Primary Assembly"/>
    <s v="chromosome"/>
    <m/>
    <s v="NC_002977.6"/>
    <n v="757132"/>
    <n v="757938"/>
    <s v="+"/>
    <m/>
    <m/>
    <m/>
    <x v="0"/>
    <m/>
    <m/>
    <s v="MCA_RS03540"/>
    <n v="807"/>
    <m/>
    <s v="old_locus_tag=MCA0717"/>
  </r>
  <r>
    <x v="1"/>
    <x v="1"/>
    <x v="0"/>
    <s v="Primary Assembly"/>
    <s v="chromosome"/>
    <m/>
    <s v="NC_002977.6"/>
    <n v="757132"/>
    <n v="757938"/>
    <s v="+"/>
    <s v="WP_010960055.1"/>
    <s v="WP_010960055.1"/>
    <m/>
    <x v="504"/>
    <m/>
    <m/>
    <s v="MCA_RS03540"/>
    <n v="807"/>
    <n v="268"/>
    <m/>
  </r>
  <r>
    <x v="0"/>
    <x v="0"/>
    <x v="0"/>
    <s v="Primary Assembly"/>
    <s v="chromosome"/>
    <m/>
    <s v="NC_002977.6"/>
    <n v="757996"/>
    <n v="759417"/>
    <s v="+"/>
    <m/>
    <m/>
    <m/>
    <x v="0"/>
    <m/>
    <m/>
    <s v="MCA_RS03545"/>
    <n v="1422"/>
    <m/>
    <s v="old_locus_tag=MCA0718"/>
  </r>
  <r>
    <x v="1"/>
    <x v="1"/>
    <x v="0"/>
    <s v="Primary Assembly"/>
    <s v="chromosome"/>
    <m/>
    <s v="NC_002977.6"/>
    <n v="757996"/>
    <n v="759417"/>
    <s v="+"/>
    <s v="WP_010960056.1"/>
    <s v="WP_010960056.1"/>
    <m/>
    <x v="261"/>
    <m/>
    <m/>
    <s v="MCA_RS03545"/>
    <n v="1422"/>
    <n v="473"/>
    <m/>
  </r>
  <r>
    <x v="0"/>
    <x v="0"/>
    <x v="0"/>
    <s v="Primary Assembly"/>
    <s v="chromosome"/>
    <m/>
    <s v="NC_002977.6"/>
    <n v="759414"/>
    <n v="759881"/>
    <s v="+"/>
    <m/>
    <m/>
    <m/>
    <x v="0"/>
    <m/>
    <m/>
    <s v="MCA_RS03550"/>
    <n v="468"/>
    <m/>
    <s v="old_locus_tag=MCA0719"/>
  </r>
  <r>
    <x v="1"/>
    <x v="1"/>
    <x v="0"/>
    <s v="Primary Assembly"/>
    <s v="chromosome"/>
    <m/>
    <s v="NC_002977.6"/>
    <n v="759414"/>
    <n v="759881"/>
    <s v="+"/>
    <s v="WP_010960057.1"/>
    <s v="WP_010960057.1"/>
    <m/>
    <x v="505"/>
    <m/>
    <m/>
    <s v="MCA_RS03550"/>
    <n v="468"/>
    <n v="155"/>
    <m/>
  </r>
  <r>
    <x v="0"/>
    <x v="0"/>
    <x v="0"/>
    <s v="Primary Assembly"/>
    <s v="chromosome"/>
    <m/>
    <s v="NC_002977.6"/>
    <n v="759892"/>
    <n v="760695"/>
    <s v="+"/>
    <m/>
    <m/>
    <m/>
    <x v="0"/>
    <m/>
    <m/>
    <s v="MCA_RS03555"/>
    <n v="804"/>
    <m/>
    <s v="old_locus_tag=MCA0720"/>
  </r>
  <r>
    <x v="1"/>
    <x v="1"/>
    <x v="0"/>
    <s v="Primary Assembly"/>
    <s v="chromosome"/>
    <m/>
    <s v="NC_002977.6"/>
    <n v="759892"/>
    <n v="760695"/>
    <s v="+"/>
    <s v="WP_010960058.1"/>
    <s v="WP_010960058.1"/>
    <m/>
    <x v="506"/>
    <m/>
    <m/>
    <s v="MCA_RS03555"/>
    <n v="804"/>
    <n v="267"/>
    <m/>
  </r>
  <r>
    <x v="0"/>
    <x v="4"/>
    <x v="0"/>
    <s v="Primary Assembly"/>
    <s v="chromosome"/>
    <m/>
    <s v="NC_002977.6"/>
    <n v="760778"/>
    <n v="760865"/>
    <s v="+"/>
    <m/>
    <m/>
    <m/>
    <x v="0"/>
    <m/>
    <m/>
    <s v="MCA_RS03560"/>
    <n v="88"/>
    <m/>
    <s v="old_locus_tag=MCA_tRNA-Ser-3"/>
  </r>
  <r>
    <x v="2"/>
    <x v="5"/>
    <x v="0"/>
    <s v="Primary Assembly"/>
    <s v="chromosome"/>
    <m/>
    <s v="NC_002977.6"/>
    <n v="760778"/>
    <n v="760865"/>
    <s v="+"/>
    <m/>
    <m/>
    <m/>
    <x v="216"/>
    <m/>
    <m/>
    <s v="MCA_RS03560"/>
    <n v="88"/>
    <m/>
    <s v="anticodon=TGA"/>
  </r>
  <r>
    <x v="0"/>
    <x v="0"/>
    <x v="0"/>
    <s v="Primary Assembly"/>
    <s v="chromosome"/>
    <m/>
    <s v="NC_002977.6"/>
    <n v="761062"/>
    <n v="761271"/>
    <s v="+"/>
    <m/>
    <m/>
    <m/>
    <x v="0"/>
    <m/>
    <m/>
    <s v="MCA_RS03565"/>
    <n v="210"/>
    <m/>
    <m/>
  </r>
  <r>
    <x v="1"/>
    <x v="1"/>
    <x v="0"/>
    <s v="Primary Assembly"/>
    <s v="chromosome"/>
    <m/>
    <s v="NC_002977.6"/>
    <n v="761062"/>
    <n v="761271"/>
    <s v="+"/>
    <s v="WP_041360776.1"/>
    <s v="WP_041360776.1"/>
    <m/>
    <x v="35"/>
    <m/>
    <m/>
    <s v="MCA_RS03565"/>
    <n v="210"/>
    <n v="69"/>
    <m/>
  </r>
  <r>
    <x v="0"/>
    <x v="0"/>
    <x v="0"/>
    <s v="Primary Assembly"/>
    <s v="chromosome"/>
    <m/>
    <s v="NC_002977.6"/>
    <n v="761422"/>
    <n v="762522"/>
    <s v="-"/>
    <m/>
    <m/>
    <m/>
    <x v="0"/>
    <m/>
    <m/>
    <s v="MCA_RS03570"/>
    <n v="1101"/>
    <m/>
    <s v="old_locus_tag=MCA0723"/>
  </r>
  <r>
    <x v="1"/>
    <x v="1"/>
    <x v="0"/>
    <s v="Primary Assembly"/>
    <s v="chromosome"/>
    <m/>
    <s v="NC_002977.6"/>
    <n v="761422"/>
    <n v="762522"/>
    <s v="-"/>
    <s v="WP_010959422.1"/>
    <s v="WP_010959422.1"/>
    <m/>
    <x v="49"/>
    <m/>
    <m/>
    <s v="MCA_RS03570"/>
    <n v="1101"/>
    <n v="366"/>
    <m/>
  </r>
  <r>
    <x v="0"/>
    <x v="0"/>
    <x v="0"/>
    <s v="Primary Assembly"/>
    <s v="chromosome"/>
    <m/>
    <s v="NC_002977.6"/>
    <n v="762597"/>
    <n v="763982"/>
    <s v="-"/>
    <m/>
    <m/>
    <m/>
    <x v="0"/>
    <m/>
    <m/>
    <s v="MCA_RS03575"/>
    <n v="1386"/>
    <m/>
    <s v="old_locus_tag=MCA0724"/>
  </r>
  <r>
    <x v="1"/>
    <x v="1"/>
    <x v="0"/>
    <s v="Primary Assembly"/>
    <s v="chromosome"/>
    <m/>
    <s v="NC_002977.6"/>
    <n v="762597"/>
    <n v="763982"/>
    <s v="-"/>
    <s v="WP_010960060.1"/>
    <s v="WP_010960060.1"/>
    <m/>
    <x v="507"/>
    <m/>
    <m/>
    <s v="MCA_RS03575"/>
    <n v="1386"/>
    <n v="461"/>
    <m/>
  </r>
  <r>
    <x v="0"/>
    <x v="0"/>
    <x v="0"/>
    <s v="Primary Assembly"/>
    <s v="chromosome"/>
    <m/>
    <s v="NC_002977.6"/>
    <n v="764011"/>
    <n v="764493"/>
    <s v="-"/>
    <m/>
    <m/>
    <m/>
    <x v="0"/>
    <m/>
    <m/>
    <s v="MCA_RS03580"/>
    <n v="483"/>
    <m/>
    <s v="old_locus_tag=MCA0725"/>
  </r>
  <r>
    <x v="1"/>
    <x v="1"/>
    <x v="0"/>
    <s v="Primary Assembly"/>
    <s v="chromosome"/>
    <m/>
    <s v="NC_002977.6"/>
    <n v="764011"/>
    <n v="764493"/>
    <s v="-"/>
    <s v="WP_010960061.1"/>
    <s v="WP_010960061.1"/>
    <m/>
    <x v="35"/>
    <m/>
    <m/>
    <s v="MCA_RS03580"/>
    <n v="483"/>
    <n v="160"/>
    <m/>
  </r>
  <r>
    <x v="0"/>
    <x v="0"/>
    <x v="0"/>
    <s v="Primary Assembly"/>
    <s v="chromosome"/>
    <m/>
    <s v="NC_002977.6"/>
    <n v="764490"/>
    <n v="765095"/>
    <s v="-"/>
    <m/>
    <m/>
    <m/>
    <x v="0"/>
    <m/>
    <m/>
    <s v="MCA_RS03585"/>
    <n v="606"/>
    <m/>
    <s v="old_locus_tag=MCA0726"/>
  </r>
  <r>
    <x v="1"/>
    <x v="1"/>
    <x v="0"/>
    <s v="Primary Assembly"/>
    <s v="chromosome"/>
    <m/>
    <s v="NC_002977.6"/>
    <n v="764490"/>
    <n v="765095"/>
    <s v="-"/>
    <s v="WP_010960062.1"/>
    <s v="WP_010960062.1"/>
    <m/>
    <x v="508"/>
    <m/>
    <m/>
    <s v="MCA_RS03585"/>
    <n v="606"/>
    <n v="201"/>
    <m/>
  </r>
  <r>
    <x v="0"/>
    <x v="0"/>
    <x v="0"/>
    <s v="Primary Assembly"/>
    <s v="chromosome"/>
    <m/>
    <s v="NC_002977.6"/>
    <n v="765275"/>
    <n v="765529"/>
    <s v="+"/>
    <m/>
    <m/>
    <m/>
    <x v="0"/>
    <m/>
    <m/>
    <s v="MCA_RS03590"/>
    <n v="255"/>
    <m/>
    <m/>
  </r>
  <r>
    <x v="1"/>
    <x v="1"/>
    <x v="0"/>
    <s v="Primary Assembly"/>
    <s v="chromosome"/>
    <m/>
    <s v="NC_002977.6"/>
    <n v="765275"/>
    <n v="765529"/>
    <s v="+"/>
    <s v="WP_041360779.1"/>
    <s v="WP_041360779.1"/>
    <m/>
    <x v="35"/>
    <m/>
    <m/>
    <s v="MCA_RS03590"/>
    <n v="255"/>
    <n v="84"/>
    <m/>
  </r>
  <r>
    <x v="0"/>
    <x v="0"/>
    <x v="0"/>
    <s v="Primary Assembly"/>
    <s v="chromosome"/>
    <m/>
    <s v="NC_002977.6"/>
    <n v="765587"/>
    <n v="765862"/>
    <s v="+"/>
    <m/>
    <m/>
    <m/>
    <x v="0"/>
    <m/>
    <m/>
    <s v="MCA_RS03595"/>
    <n v="276"/>
    <m/>
    <m/>
  </r>
  <r>
    <x v="1"/>
    <x v="1"/>
    <x v="0"/>
    <s v="Primary Assembly"/>
    <s v="chromosome"/>
    <m/>
    <s v="NC_002977.6"/>
    <n v="765587"/>
    <n v="765862"/>
    <s v="+"/>
    <s v="WP_041360781.1"/>
    <s v="WP_041360781.1"/>
    <m/>
    <x v="509"/>
    <m/>
    <m/>
    <s v="MCA_RS03595"/>
    <n v="276"/>
    <n v="91"/>
    <m/>
  </r>
  <r>
    <x v="0"/>
    <x v="0"/>
    <x v="0"/>
    <s v="Primary Assembly"/>
    <s v="chromosome"/>
    <m/>
    <s v="NC_002977.6"/>
    <n v="765941"/>
    <n v="767665"/>
    <s v="-"/>
    <m/>
    <m/>
    <m/>
    <x v="0"/>
    <m/>
    <m/>
    <s v="MCA_RS03600"/>
    <n v="1725"/>
    <m/>
    <s v="old_locus_tag=MCA0729"/>
  </r>
  <r>
    <x v="1"/>
    <x v="1"/>
    <x v="0"/>
    <s v="Primary Assembly"/>
    <s v="chromosome"/>
    <m/>
    <s v="NC_002977.6"/>
    <n v="765941"/>
    <n v="767665"/>
    <s v="-"/>
    <s v="WP_010960063.1"/>
    <s v="WP_010960063.1"/>
    <m/>
    <x v="35"/>
    <m/>
    <m/>
    <s v="MCA_RS03600"/>
    <n v="1725"/>
    <n v="574"/>
    <m/>
  </r>
  <r>
    <x v="0"/>
    <x v="2"/>
    <x v="0"/>
    <s v="Primary Assembly"/>
    <s v="chromosome"/>
    <m/>
    <s v="NC_002977.6"/>
    <n v="767646"/>
    <n v="772437"/>
    <s v="-"/>
    <m/>
    <m/>
    <m/>
    <x v="0"/>
    <m/>
    <m/>
    <s v="MCA_RS03605"/>
    <n v="4792"/>
    <m/>
    <s v="pseudo"/>
  </r>
  <r>
    <x v="1"/>
    <x v="3"/>
    <x v="0"/>
    <s v="Primary Assembly"/>
    <s v="chromosome"/>
    <m/>
    <s v="NC_002977.6"/>
    <n v="767646"/>
    <n v="772437"/>
    <s v="-"/>
    <m/>
    <m/>
    <m/>
    <x v="35"/>
    <m/>
    <m/>
    <s v="MCA_RS03605"/>
    <n v="4792"/>
    <m/>
    <s v="pseudo"/>
  </r>
  <r>
    <x v="0"/>
    <x v="2"/>
    <x v="0"/>
    <s v="Primary Assembly"/>
    <s v="chromosome"/>
    <m/>
    <s v="NC_002977.6"/>
    <n v="772649"/>
    <n v="773753"/>
    <s v="+"/>
    <m/>
    <m/>
    <m/>
    <x v="0"/>
    <m/>
    <m/>
    <s v="MCA_RS03610"/>
    <n v="1105"/>
    <m/>
    <s v="pseudo"/>
  </r>
  <r>
    <x v="1"/>
    <x v="3"/>
    <x v="0"/>
    <s v="Primary Assembly"/>
    <s v="chromosome"/>
    <m/>
    <s v="NC_002977.6"/>
    <n v="772649"/>
    <n v="773753"/>
    <s v="+"/>
    <m/>
    <m/>
    <m/>
    <x v="510"/>
    <m/>
    <m/>
    <s v="MCA_RS03610"/>
    <n v="1105"/>
    <m/>
    <s v="pseudo"/>
  </r>
  <r>
    <x v="0"/>
    <x v="0"/>
    <x v="0"/>
    <s v="Primary Assembly"/>
    <s v="chromosome"/>
    <m/>
    <s v="NC_002977.6"/>
    <n v="774915"/>
    <n v="775496"/>
    <s v="-"/>
    <m/>
    <m/>
    <m/>
    <x v="0"/>
    <m/>
    <m/>
    <s v="MCA_RS15580"/>
    <n v="582"/>
    <m/>
    <m/>
  </r>
  <r>
    <x v="1"/>
    <x v="1"/>
    <x v="0"/>
    <s v="Primary Assembly"/>
    <s v="chromosome"/>
    <m/>
    <s v="NC_002977.6"/>
    <n v="774915"/>
    <n v="775496"/>
    <s v="-"/>
    <s v="WP_081423395.1"/>
    <s v="WP_081423395.1"/>
    <m/>
    <x v="511"/>
    <m/>
    <m/>
    <s v="MCA_RS15580"/>
    <n v="582"/>
    <n v="193"/>
    <m/>
  </r>
  <r>
    <x v="0"/>
    <x v="2"/>
    <x v="0"/>
    <s v="Primary Assembly"/>
    <s v="chromosome"/>
    <m/>
    <s v="NC_002977.6"/>
    <n v="775711"/>
    <n v="776855"/>
    <s v="-"/>
    <m/>
    <m/>
    <m/>
    <x v="0"/>
    <m/>
    <m/>
    <s v="MCA_RS03615"/>
    <n v="1145"/>
    <m/>
    <s v="pseudo;old_locus_tag=MCA0735"/>
  </r>
  <r>
    <x v="1"/>
    <x v="3"/>
    <x v="0"/>
    <s v="Primary Assembly"/>
    <s v="chromosome"/>
    <m/>
    <s v="NC_002977.6"/>
    <n v="775711"/>
    <n v="776855"/>
    <s v="-"/>
    <m/>
    <m/>
    <m/>
    <x v="212"/>
    <m/>
    <m/>
    <s v="MCA_RS03615"/>
    <n v="1145"/>
    <m/>
    <s v="pseudo"/>
  </r>
  <r>
    <x v="0"/>
    <x v="0"/>
    <x v="0"/>
    <s v="Primary Assembly"/>
    <s v="chromosome"/>
    <m/>
    <s v="NC_002977.6"/>
    <n v="776969"/>
    <n v="777298"/>
    <s v="-"/>
    <m/>
    <m/>
    <m/>
    <x v="0"/>
    <m/>
    <m/>
    <s v="MCA_RS15320"/>
    <n v="330"/>
    <m/>
    <m/>
  </r>
  <r>
    <x v="1"/>
    <x v="1"/>
    <x v="0"/>
    <s v="Primary Assembly"/>
    <s v="chromosome"/>
    <m/>
    <s v="NC_002977.6"/>
    <n v="776969"/>
    <n v="777298"/>
    <s v="-"/>
    <s v="WP_050738165.1"/>
    <s v="WP_050738165.1"/>
    <m/>
    <x v="35"/>
    <m/>
    <m/>
    <s v="MCA_RS15320"/>
    <n v="330"/>
    <n v="109"/>
    <m/>
  </r>
  <r>
    <x v="0"/>
    <x v="0"/>
    <x v="0"/>
    <s v="Primary Assembly"/>
    <s v="chromosome"/>
    <m/>
    <s v="NC_002977.6"/>
    <n v="777502"/>
    <n v="779049"/>
    <s v="-"/>
    <m/>
    <m/>
    <m/>
    <x v="0"/>
    <m/>
    <m/>
    <s v="MCA_RS03630"/>
    <n v="1548"/>
    <m/>
    <s v="old_locus_tag=MCA0738"/>
  </r>
  <r>
    <x v="1"/>
    <x v="1"/>
    <x v="0"/>
    <s v="Primary Assembly"/>
    <s v="chromosome"/>
    <m/>
    <s v="NC_002977.6"/>
    <n v="777502"/>
    <n v="779049"/>
    <s v="-"/>
    <s v="WP_010960068.1"/>
    <s v="WP_010960068.1"/>
    <m/>
    <x v="512"/>
    <m/>
    <m/>
    <s v="MCA_RS03630"/>
    <n v="1548"/>
    <n v="515"/>
    <m/>
  </r>
  <r>
    <x v="0"/>
    <x v="0"/>
    <x v="0"/>
    <s v="Primary Assembly"/>
    <s v="chromosome"/>
    <m/>
    <s v="NC_002977.6"/>
    <n v="779207"/>
    <n v="780094"/>
    <s v="-"/>
    <m/>
    <m/>
    <m/>
    <x v="0"/>
    <m/>
    <m/>
    <s v="MCA_RS03635"/>
    <n v="888"/>
    <m/>
    <s v="old_locus_tag=MCA0739"/>
  </r>
  <r>
    <x v="1"/>
    <x v="1"/>
    <x v="0"/>
    <s v="Primary Assembly"/>
    <s v="chromosome"/>
    <m/>
    <s v="NC_002977.6"/>
    <n v="779207"/>
    <n v="780094"/>
    <s v="-"/>
    <s v="WP_010960069.1"/>
    <s v="WP_010960069.1"/>
    <m/>
    <x v="513"/>
    <m/>
    <m/>
    <s v="MCA_RS03635"/>
    <n v="888"/>
    <n v="295"/>
    <m/>
  </r>
  <r>
    <x v="0"/>
    <x v="0"/>
    <x v="0"/>
    <s v="Primary Assembly"/>
    <s v="chromosome"/>
    <m/>
    <s v="NC_002977.6"/>
    <n v="780162"/>
    <n v="780458"/>
    <s v="-"/>
    <m/>
    <m/>
    <m/>
    <x v="0"/>
    <m/>
    <m/>
    <s v="MCA_RS03640"/>
    <n v="297"/>
    <m/>
    <s v="old_locus_tag=MCA0740"/>
  </r>
  <r>
    <x v="1"/>
    <x v="1"/>
    <x v="0"/>
    <s v="Primary Assembly"/>
    <s v="chromosome"/>
    <m/>
    <s v="NC_002977.6"/>
    <n v="780162"/>
    <n v="780458"/>
    <s v="-"/>
    <s v="WP_010960070.1"/>
    <s v="WP_010960070.1"/>
    <m/>
    <x v="514"/>
    <m/>
    <m/>
    <s v="MCA_RS03640"/>
    <n v="297"/>
    <n v="98"/>
    <m/>
  </r>
  <r>
    <x v="0"/>
    <x v="0"/>
    <x v="0"/>
    <s v="Primary Assembly"/>
    <s v="chromosome"/>
    <m/>
    <s v="NC_002977.6"/>
    <n v="780492"/>
    <n v="781955"/>
    <s v="-"/>
    <m/>
    <m/>
    <m/>
    <x v="0"/>
    <m/>
    <m/>
    <s v="MCA_RS03645"/>
    <n v="1464"/>
    <m/>
    <s v="old_locus_tag=MCA0741"/>
  </r>
  <r>
    <x v="1"/>
    <x v="1"/>
    <x v="0"/>
    <s v="Primary Assembly"/>
    <s v="chromosome"/>
    <m/>
    <s v="NC_002977.6"/>
    <n v="780492"/>
    <n v="781955"/>
    <s v="-"/>
    <s v="WP_010960071.1"/>
    <s v="WP_010960071.1"/>
    <m/>
    <x v="515"/>
    <m/>
    <m/>
    <s v="MCA_RS03645"/>
    <n v="1464"/>
    <n v="487"/>
    <m/>
  </r>
  <r>
    <x v="0"/>
    <x v="0"/>
    <x v="0"/>
    <s v="Primary Assembly"/>
    <s v="chromosome"/>
    <m/>
    <s v="NC_002977.6"/>
    <n v="782037"/>
    <n v="782762"/>
    <s v="-"/>
    <m/>
    <m/>
    <m/>
    <x v="0"/>
    <m/>
    <m/>
    <s v="MCA_RS03650"/>
    <n v="726"/>
    <m/>
    <s v="old_locus_tag=MCA0742"/>
  </r>
  <r>
    <x v="1"/>
    <x v="1"/>
    <x v="0"/>
    <s v="Primary Assembly"/>
    <s v="chromosome"/>
    <m/>
    <s v="NC_002977.6"/>
    <n v="782037"/>
    <n v="782762"/>
    <s v="-"/>
    <s v="WP_010960072.1"/>
    <s v="WP_010960072.1"/>
    <m/>
    <x v="516"/>
    <m/>
    <m/>
    <s v="MCA_RS03650"/>
    <n v="726"/>
    <n v="241"/>
    <m/>
  </r>
  <r>
    <x v="0"/>
    <x v="0"/>
    <x v="0"/>
    <s v="Primary Assembly"/>
    <s v="chromosome"/>
    <m/>
    <s v="NC_002977.6"/>
    <n v="782767"/>
    <n v="783300"/>
    <s v="-"/>
    <m/>
    <m/>
    <m/>
    <x v="0"/>
    <m/>
    <m/>
    <s v="MCA_RS03655"/>
    <n v="534"/>
    <m/>
    <s v="old_locus_tag=MCA0743"/>
  </r>
  <r>
    <x v="1"/>
    <x v="1"/>
    <x v="0"/>
    <s v="Primary Assembly"/>
    <s v="chromosome"/>
    <m/>
    <s v="NC_002977.6"/>
    <n v="782767"/>
    <n v="783300"/>
    <s v="-"/>
    <s v="WP_010960073.1"/>
    <s v="WP_010960073.1"/>
    <m/>
    <x v="517"/>
    <m/>
    <m/>
    <s v="MCA_RS03655"/>
    <n v="534"/>
    <n v="177"/>
    <m/>
  </r>
  <r>
    <x v="0"/>
    <x v="0"/>
    <x v="0"/>
    <s v="Primary Assembly"/>
    <s v="chromosome"/>
    <m/>
    <s v="NC_002977.6"/>
    <n v="783272"/>
    <n v="783799"/>
    <s v="-"/>
    <m/>
    <m/>
    <m/>
    <x v="0"/>
    <m/>
    <m/>
    <s v="MCA_RS03660"/>
    <n v="528"/>
    <m/>
    <s v="old_locus_tag=MCA0744"/>
  </r>
  <r>
    <x v="1"/>
    <x v="1"/>
    <x v="0"/>
    <s v="Primary Assembly"/>
    <s v="chromosome"/>
    <m/>
    <s v="NC_002977.6"/>
    <n v="783272"/>
    <n v="783799"/>
    <s v="-"/>
    <s v="WP_081423442.1"/>
    <s v="WP_081423442.1"/>
    <m/>
    <x v="518"/>
    <m/>
    <m/>
    <s v="MCA_RS03660"/>
    <n v="528"/>
    <n v="175"/>
    <m/>
  </r>
  <r>
    <x v="0"/>
    <x v="0"/>
    <x v="0"/>
    <s v="Primary Assembly"/>
    <s v="chromosome"/>
    <m/>
    <s v="NC_002977.6"/>
    <n v="783844"/>
    <n v="784419"/>
    <s v="-"/>
    <m/>
    <m/>
    <m/>
    <x v="0"/>
    <m/>
    <m/>
    <s v="MCA_RS03665"/>
    <n v="576"/>
    <m/>
    <s v="old_locus_tag=MCA0745"/>
  </r>
  <r>
    <x v="1"/>
    <x v="1"/>
    <x v="0"/>
    <s v="Primary Assembly"/>
    <s v="chromosome"/>
    <m/>
    <s v="NC_002977.6"/>
    <n v="783844"/>
    <n v="784419"/>
    <s v="-"/>
    <s v="WP_010960075.1"/>
    <s v="WP_010960075.1"/>
    <m/>
    <x v="519"/>
    <m/>
    <m/>
    <s v="MCA_RS03665"/>
    <n v="576"/>
    <n v="191"/>
    <m/>
  </r>
  <r>
    <x v="0"/>
    <x v="0"/>
    <x v="0"/>
    <s v="Primary Assembly"/>
    <s v="chromosome"/>
    <m/>
    <s v="NC_002977.6"/>
    <n v="784416"/>
    <n v="785408"/>
    <s v="-"/>
    <m/>
    <m/>
    <m/>
    <x v="0"/>
    <m/>
    <m/>
    <s v="MCA_RS03670"/>
    <n v="993"/>
    <m/>
    <s v="old_locus_tag=MCA0746"/>
  </r>
  <r>
    <x v="1"/>
    <x v="1"/>
    <x v="0"/>
    <s v="Primary Assembly"/>
    <s v="chromosome"/>
    <m/>
    <s v="NC_002977.6"/>
    <n v="784416"/>
    <n v="785408"/>
    <s v="-"/>
    <s v="WP_010960076.1"/>
    <s v="WP_010960076.1"/>
    <m/>
    <x v="520"/>
    <m/>
    <m/>
    <s v="MCA_RS03670"/>
    <n v="993"/>
    <n v="330"/>
    <m/>
  </r>
  <r>
    <x v="0"/>
    <x v="0"/>
    <x v="0"/>
    <s v="Primary Assembly"/>
    <s v="chromosome"/>
    <m/>
    <s v="NC_002977.6"/>
    <n v="785596"/>
    <n v="786003"/>
    <s v="+"/>
    <m/>
    <m/>
    <m/>
    <x v="0"/>
    <m/>
    <m/>
    <s v="MCA_RS03675"/>
    <n v="408"/>
    <m/>
    <s v="old_locus_tag=MCA0747"/>
  </r>
  <r>
    <x v="1"/>
    <x v="1"/>
    <x v="0"/>
    <s v="Primary Assembly"/>
    <s v="chromosome"/>
    <m/>
    <s v="NC_002977.6"/>
    <n v="785596"/>
    <n v="786003"/>
    <s v="+"/>
    <s v="WP_010960077.1"/>
    <s v="WP_010960077.1"/>
    <m/>
    <x v="521"/>
    <m/>
    <m/>
    <s v="MCA_RS03675"/>
    <n v="408"/>
    <n v="135"/>
    <m/>
  </r>
  <r>
    <x v="0"/>
    <x v="0"/>
    <x v="0"/>
    <s v="Primary Assembly"/>
    <s v="chromosome"/>
    <m/>
    <s v="NC_002977.6"/>
    <n v="786068"/>
    <n v="786460"/>
    <s v="+"/>
    <m/>
    <m/>
    <m/>
    <x v="0"/>
    <m/>
    <m/>
    <s v="MCA_RS03680"/>
    <n v="393"/>
    <m/>
    <s v="old_locus_tag=MCA0748"/>
  </r>
  <r>
    <x v="1"/>
    <x v="1"/>
    <x v="0"/>
    <s v="Primary Assembly"/>
    <s v="chromosome"/>
    <m/>
    <s v="NC_002977.6"/>
    <n v="786068"/>
    <n v="786460"/>
    <s v="+"/>
    <s v="WP_010960078.1"/>
    <s v="WP_010960078.1"/>
    <m/>
    <x v="192"/>
    <m/>
    <m/>
    <s v="MCA_RS03680"/>
    <n v="393"/>
    <n v="130"/>
    <m/>
  </r>
  <r>
    <x v="0"/>
    <x v="0"/>
    <x v="0"/>
    <s v="Primary Assembly"/>
    <s v="chromosome"/>
    <m/>
    <s v="NC_002977.6"/>
    <n v="786655"/>
    <n v="787848"/>
    <s v="+"/>
    <m/>
    <m/>
    <m/>
    <x v="0"/>
    <m/>
    <m/>
    <s v="MCA_RS03685"/>
    <n v="1194"/>
    <m/>
    <s v="old_locus_tag=MCA0749"/>
  </r>
  <r>
    <x v="1"/>
    <x v="1"/>
    <x v="0"/>
    <s v="Primary Assembly"/>
    <s v="chromosome"/>
    <m/>
    <s v="NC_002977.6"/>
    <n v="786655"/>
    <n v="787848"/>
    <s v="+"/>
    <s v="WP_010960079.1"/>
    <s v="WP_010960079.1"/>
    <m/>
    <x v="522"/>
    <m/>
    <m/>
    <s v="MCA_RS03685"/>
    <n v="1194"/>
    <n v="397"/>
    <m/>
  </r>
  <r>
    <x v="0"/>
    <x v="6"/>
    <x v="0"/>
    <s v="Primary Assembly"/>
    <s v="chromosome"/>
    <m/>
    <s v="NC_002977.6"/>
    <n v="788144"/>
    <n v="789682"/>
    <s v="+"/>
    <m/>
    <m/>
    <m/>
    <x v="0"/>
    <m/>
    <m/>
    <s v="MCA_RS03690"/>
    <n v="1539"/>
    <m/>
    <s v="old_locus_tag=MCA_Mc16SA"/>
  </r>
  <r>
    <x v="3"/>
    <x v="5"/>
    <x v="0"/>
    <s v="Primary Assembly"/>
    <s v="chromosome"/>
    <m/>
    <s v="NC_002977.6"/>
    <n v="788144"/>
    <n v="789682"/>
    <s v="+"/>
    <m/>
    <m/>
    <m/>
    <x v="523"/>
    <m/>
    <m/>
    <s v="MCA_RS03690"/>
    <n v="1539"/>
    <m/>
    <m/>
  </r>
  <r>
    <x v="0"/>
    <x v="4"/>
    <x v="0"/>
    <s v="Primary Assembly"/>
    <s v="chromosome"/>
    <m/>
    <s v="NC_002977.6"/>
    <n v="789802"/>
    <n v="789878"/>
    <s v="+"/>
    <m/>
    <m/>
    <m/>
    <x v="0"/>
    <m/>
    <m/>
    <s v="MCA_RS03695"/>
    <n v="77"/>
    <m/>
    <s v="old_locus_tag=MCA_tRNA-Ile-1"/>
  </r>
  <r>
    <x v="2"/>
    <x v="5"/>
    <x v="0"/>
    <s v="Primary Assembly"/>
    <s v="chromosome"/>
    <m/>
    <s v="NC_002977.6"/>
    <n v="789802"/>
    <n v="789878"/>
    <s v="+"/>
    <m/>
    <m/>
    <m/>
    <x v="524"/>
    <m/>
    <m/>
    <s v="MCA_RS03695"/>
    <n v="77"/>
    <m/>
    <s v="anticodon=GAT"/>
  </r>
  <r>
    <x v="0"/>
    <x v="4"/>
    <x v="0"/>
    <s v="Primary Assembly"/>
    <s v="chromosome"/>
    <m/>
    <s v="NC_002977.6"/>
    <n v="789888"/>
    <n v="789963"/>
    <s v="+"/>
    <m/>
    <m/>
    <m/>
    <x v="0"/>
    <m/>
    <m/>
    <s v="MCA_RS03700"/>
    <n v="76"/>
    <m/>
    <s v="old_locus_tag=MCA_tRNA-Ala-1"/>
  </r>
  <r>
    <x v="2"/>
    <x v="5"/>
    <x v="0"/>
    <s v="Primary Assembly"/>
    <s v="chromosome"/>
    <m/>
    <s v="NC_002977.6"/>
    <n v="789888"/>
    <n v="789963"/>
    <s v="+"/>
    <m/>
    <m/>
    <m/>
    <x v="525"/>
    <m/>
    <m/>
    <s v="MCA_RS03700"/>
    <n v="76"/>
    <m/>
    <s v="anticodon=TGC"/>
  </r>
  <r>
    <x v="0"/>
    <x v="6"/>
    <x v="0"/>
    <s v="Primary Assembly"/>
    <s v="chromosome"/>
    <m/>
    <s v="NC_002977.6"/>
    <n v="790180"/>
    <n v="793101"/>
    <s v="+"/>
    <m/>
    <m/>
    <m/>
    <x v="0"/>
    <m/>
    <m/>
    <s v="MCA_RS03705"/>
    <n v="2922"/>
    <m/>
    <s v="old_locus_tag=MCA_Mc23SA"/>
  </r>
  <r>
    <x v="3"/>
    <x v="5"/>
    <x v="0"/>
    <s v="Primary Assembly"/>
    <s v="chromosome"/>
    <m/>
    <s v="NC_002977.6"/>
    <n v="790180"/>
    <n v="793101"/>
    <s v="+"/>
    <m/>
    <m/>
    <m/>
    <x v="526"/>
    <m/>
    <m/>
    <s v="MCA_RS03705"/>
    <n v="2922"/>
    <m/>
    <m/>
  </r>
  <r>
    <x v="0"/>
    <x v="6"/>
    <x v="0"/>
    <s v="Primary Assembly"/>
    <s v="chromosome"/>
    <m/>
    <s v="NC_002977.6"/>
    <n v="793179"/>
    <n v="793292"/>
    <s v="+"/>
    <m/>
    <m/>
    <m/>
    <x v="0"/>
    <s v="rrf"/>
    <m/>
    <s v="MCA_RS03710"/>
    <n v="114"/>
    <m/>
    <s v="old_locus_tag=MCA_Mc5SA"/>
  </r>
  <r>
    <x v="3"/>
    <x v="5"/>
    <x v="0"/>
    <s v="Primary Assembly"/>
    <s v="chromosome"/>
    <m/>
    <s v="NC_002977.6"/>
    <n v="793179"/>
    <n v="793292"/>
    <s v="+"/>
    <m/>
    <m/>
    <m/>
    <x v="527"/>
    <s v="rrf"/>
    <m/>
    <s v="MCA_RS03710"/>
    <n v="114"/>
    <m/>
    <m/>
  </r>
  <r>
    <x v="0"/>
    <x v="0"/>
    <x v="0"/>
    <s v="Primary Assembly"/>
    <s v="chromosome"/>
    <m/>
    <s v="NC_002977.6"/>
    <n v="793377"/>
    <n v="794519"/>
    <s v="-"/>
    <m/>
    <m/>
    <m/>
    <x v="0"/>
    <m/>
    <m/>
    <s v="MCA_RS03715"/>
    <n v="1143"/>
    <m/>
    <s v="old_locus_tag=MCA0752"/>
  </r>
  <r>
    <x v="1"/>
    <x v="1"/>
    <x v="0"/>
    <s v="Primary Assembly"/>
    <s v="chromosome"/>
    <m/>
    <s v="NC_002977.6"/>
    <n v="793377"/>
    <n v="794519"/>
    <s v="-"/>
    <s v="WP_010960080.1"/>
    <s v="WP_010960080.1"/>
    <m/>
    <x v="35"/>
    <m/>
    <m/>
    <s v="MCA_RS03715"/>
    <n v="1143"/>
    <n v="380"/>
    <m/>
  </r>
  <r>
    <x v="0"/>
    <x v="0"/>
    <x v="0"/>
    <s v="Primary Assembly"/>
    <s v="chromosome"/>
    <m/>
    <s v="NC_002977.6"/>
    <n v="794625"/>
    <n v="796265"/>
    <s v="-"/>
    <m/>
    <m/>
    <m/>
    <x v="0"/>
    <m/>
    <m/>
    <s v="MCA_RS03720"/>
    <n v="1641"/>
    <m/>
    <s v="old_locus_tag=MCA0753"/>
  </r>
  <r>
    <x v="1"/>
    <x v="1"/>
    <x v="0"/>
    <s v="Primary Assembly"/>
    <s v="chromosome"/>
    <m/>
    <s v="NC_002977.6"/>
    <n v="794625"/>
    <n v="796265"/>
    <s v="-"/>
    <s v="WP_010960081.1"/>
    <s v="WP_010960081.1"/>
    <m/>
    <x v="528"/>
    <m/>
    <m/>
    <s v="MCA_RS03720"/>
    <n v="1641"/>
    <n v="546"/>
    <m/>
  </r>
  <r>
    <x v="0"/>
    <x v="0"/>
    <x v="0"/>
    <s v="Primary Assembly"/>
    <s v="chromosome"/>
    <m/>
    <s v="NC_002977.6"/>
    <n v="796292"/>
    <n v="797656"/>
    <s v="-"/>
    <m/>
    <m/>
    <m/>
    <x v="0"/>
    <m/>
    <m/>
    <s v="MCA_RS03725"/>
    <n v="1365"/>
    <m/>
    <s v="old_locus_tag=MCA0754"/>
  </r>
  <r>
    <x v="1"/>
    <x v="1"/>
    <x v="0"/>
    <s v="Primary Assembly"/>
    <s v="chromosome"/>
    <m/>
    <s v="NC_002977.6"/>
    <n v="796292"/>
    <n v="797656"/>
    <s v="-"/>
    <s v="WP_010960082.1"/>
    <s v="WP_010960082.1"/>
    <m/>
    <x v="35"/>
    <m/>
    <m/>
    <s v="MCA_RS03725"/>
    <n v="1365"/>
    <n v="454"/>
    <m/>
  </r>
  <r>
    <x v="0"/>
    <x v="0"/>
    <x v="0"/>
    <s v="Primary Assembly"/>
    <s v="chromosome"/>
    <m/>
    <s v="NC_002977.6"/>
    <n v="797653"/>
    <n v="799050"/>
    <s v="-"/>
    <m/>
    <m/>
    <m/>
    <x v="0"/>
    <m/>
    <m/>
    <s v="MCA_RS03730"/>
    <n v="1398"/>
    <m/>
    <s v="old_locus_tag=MCA0755"/>
  </r>
  <r>
    <x v="1"/>
    <x v="1"/>
    <x v="0"/>
    <s v="Primary Assembly"/>
    <s v="chromosome"/>
    <m/>
    <s v="NC_002977.6"/>
    <n v="797653"/>
    <n v="799050"/>
    <s v="-"/>
    <s v="WP_081423443.1"/>
    <s v="WP_081423443.1"/>
    <m/>
    <x v="529"/>
    <m/>
    <m/>
    <s v="MCA_RS03730"/>
    <n v="1398"/>
    <n v="465"/>
    <m/>
  </r>
  <r>
    <x v="0"/>
    <x v="0"/>
    <x v="0"/>
    <s v="Primary Assembly"/>
    <s v="chromosome"/>
    <m/>
    <s v="NC_002977.6"/>
    <n v="799280"/>
    <n v="799489"/>
    <s v="+"/>
    <m/>
    <m/>
    <m/>
    <x v="0"/>
    <m/>
    <m/>
    <s v="MCA_RS03735"/>
    <n v="210"/>
    <m/>
    <m/>
  </r>
  <r>
    <x v="1"/>
    <x v="1"/>
    <x v="0"/>
    <s v="Primary Assembly"/>
    <s v="chromosome"/>
    <m/>
    <s v="NC_002977.6"/>
    <n v="799280"/>
    <n v="799489"/>
    <s v="+"/>
    <s v="WP_041360787.1"/>
    <s v="WP_041360787.1"/>
    <m/>
    <x v="35"/>
    <m/>
    <m/>
    <s v="MCA_RS03735"/>
    <n v="210"/>
    <n v="69"/>
    <m/>
  </r>
  <r>
    <x v="0"/>
    <x v="0"/>
    <x v="0"/>
    <s v="Primary Assembly"/>
    <s v="chromosome"/>
    <m/>
    <s v="NC_002977.6"/>
    <n v="799486"/>
    <n v="799749"/>
    <s v="+"/>
    <m/>
    <m/>
    <m/>
    <x v="0"/>
    <m/>
    <m/>
    <s v="MCA_RS03740"/>
    <n v="264"/>
    <m/>
    <m/>
  </r>
  <r>
    <x v="1"/>
    <x v="1"/>
    <x v="0"/>
    <s v="Primary Assembly"/>
    <s v="chromosome"/>
    <m/>
    <s v="NC_002977.6"/>
    <n v="799486"/>
    <n v="799749"/>
    <s v="+"/>
    <s v="WP_041360789.1"/>
    <s v="WP_041360789.1"/>
    <m/>
    <x v="35"/>
    <m/>
    <m/>
    <s v="MCA_RS03740"/>
    <n v="264"/>
    <n v="87"/>
    <m/>
  </r>
  <r>
    <x v="0"/>
    <x v="0"/>
    <x v="0"/>
    <s v="Primary Assembly"/>
    <s v="chromosome"/>
    <m/>
    <s v="NC_002977.6"/>
    <n v="799746"/>
    <n v="800210"/>
    <s v="+"/>
    <m/>
    <m/>
    <m/>
    <x v="0"/>
    <m/>
    <m/>
    <s v="MCA_RS03745"/>
    <n v="465"/>
    <m/>
    <s v="old_locus_tag=MCA0757"/>
  </r>
  <r>
    <x v="1"/>
    <x v="1"/>
    <x v="0"/>
    <s v="Primary Assembly"/>
    <s v="chromosome"/>
    <m/>
    <s v="NC_002977.6"/>
    <n v="799746"/>
    <n v="800210"/>
    <s v="+"/>
    <s v="WP_010960085.1"/>
    <s v="WP_010960085.1"/>
    <m/>
    <x v="35"/>
    <m/>
    <m/>
    <s v="MCA_RS03745"/>
    <n v="465"/>
    <n v="154"/>
    <m/>
  </r>
  <r>
    <x v="0"/>
    <x v="0"/>
    <x v="0"/>
    <s v="Primary Assembly"/>
    <s v="chromosome"/>
    <m/>
    <s v="NC_002977.6"/>
    <n v="800215"/>
    <n v="800532"/>
    <s v="+"/>
    <m/>
    <m/>
    <m/>
    <x v="0"/>
    <m/>
    <m/>
    <s v="MCA_RS03750"/>
    <n v="318"/>
    <m/>
    <s v="old_locus_tag=MCA0758"/>
  </r>
  <r>
    <x v="1"/>
    <x v="1"/>
    <x v="0"/>
    <s v="Primary Assembly"/>
    <s v="chromosome"/>
    <m/>
    <s v="NC_002977.6"/>
    <n v="800215"/>
    <n v="800532"/>
    <s v="+"/>
    <s v="WP_010960086.1"/>
    <s v="WP_010960086.1"/>
    <m/>
    <x v="530"/>
    <m/>
    <m/>
    <s v="MCA_RS03750"/>
    <n v="318"/>
    <n v="105"/>
    <m/>
  </r>
  <r>
    <x v="0"/>
    <x v="0"/>
    <x v="0"/>
    <s v="Primary Assembly"/>
    <s v="chromosome"/>
    <m/>
    <s v="NC_002977.6"/>
    <n v="800605"/>
    <n v="800961"/>
    <s v="+"/>
    <m/>
    <m/>
    <m/>
    <x v="0"/>
    <m/>
    <m/>
    <s v="MCA_RS03755"/>
    <n v="357"/>
    <m/>
    <s v="old_locus_tag=MCA0759"/>
  </r>
  <r>
    <x v="1"/>
    <x v="1"/>
    <x v="0"/>
    <s v="Primary Assembly"/>
    <s v="chromosome"/>
    <m/>
    <s v="NC_002977.6"/>
    <n v="800605"/>
    <n v="800961"/>
    <s v="+"/>
    <s v="WP_017365052.1"/>
    <s v="WP_017365052.1"/>
    <m/>
    <x v="35"/>
    <m/>
    <m/>
    <s v="MCA_RS03755"/>
    <n v="357"/>
    <n v="118"/>
    <m/>
  </r>
  <r>
    <x v="0"/>
    <x v="0"/>
    <x v="0"/>
    <s v="Primary Assembly"/>
    <s v="chromosome"/>
    <m/>
    <s v="NC_002977.6"/>
    <n v="801213"/>
    <n v="801500"/>
    <s v="+"/>
    <m/>
    <m/>
    <m/>
    <x v="0"/>
    <m/>
    <m/>
    <s v="MCA_RS03760"/>
    <n v="288"/>
    <m/>
    <s v="old_locus_tag=MCA0760"/>
  </r>
  <r>
    <x v="1"/>
    <x v="1"/>
    <x v="0"/>
    <s v="Primary Assembly"/>
    <s v="chromosome"/>
    <m/>
    <s v="NC_002977.6"/>
    <n v="801213"/>
    <n v="801500"/>
    <s v="+"/>
    <s v="WP_010960088.1"/>
    <s v="WP_010960088.1"/>
    <m/>
    <x v="164"/>
    <m/>
    <m/>
    <s v="MCA_RS03760"/>
    <n v="288"/>
    <n v="95"/>
    <m/>
  </r>
  <r>
    <x v="0"/>
    <x v="0"/>
    <x v="0"/>
    <s v="Primary Assembly"/>
    <s v="chromosome"/>
    <m/>
    <s v="NC_002977.6"/>
    <n v="801763"/>
    <n v="802227"/>
    <s v="-"/>
    <m/>
    <m/>
    <m/>
    <x v="0"/>
    <m/>
    <m/>
    <s v="MCA_RS03765"/>
    <n v="465"/>
    <m/>
    <s v="old_locus_tag=MCA0762"/>
  </r>
  <r>
    <x v="1"/>
    <x v="1"/>
    <x v="0"/>
    <s v="Primary Assembly"/>
    <s v="chromosome"/>
    <m/>
    <s v="NC_002977.6"/>
    <n v="801763"/>
    <n v="802227"/>
    <s v="-"/>
    <s v="WP_010960090.1"/>
    <s v="WP_010960090.1"/>
    <m/>
    <x v="531"/>
    <m/>
    <m/>
    <s v="MCA_RS03765"/>
    <n v="465"/>
    <n v="154"/>
    <m/>
  </r>
  <r>
    <x v="0"/>
    <x v="0"/>
    <x v="0"/>
    <s v="Primary Assembly"/>
    <s v="chromosome"/>
    <m/>
    <s v="NC_002977.6"/>
    <n v="802377"/>
    <n v="803945"/>
    <s v="+"/>
    <m/>
    <m/>
    <m/>
    <x v="0"/>
    <m/>
    <m/>
    <s v="MCA_RS03770"/>
    <n v="1569"/>
    <m/>
    <s v="old_locus_tag=MCA0763"/>
  </r>
  <r>
    <x v="1"/>
    <x v="1"/>
    <x v="0"/>
    <s v="Primary Assembly"/>
    <s v="chromosome"/>
    <m/>
    <s v="NC_002977.6"/>
    <n v="802377"/>
    <n v="803945"/>
    <s v="+"/>
    <s v="WP_010960091.1"/>
    <s v="WP_010960091.1"/>
    <m/>
    <x v="532"/>
    <m/>
    <m/>
    <s v="MCA_RS03770"/>
    <n v="1569"/>
    <n v="522"/>
    <m/>
  </r>
  <r>
    <x v="0"/>
    <x v="0"/>
    <x v="0"/>
    <s v="Primary Assembly"/>
    <s v="chromosome"/>
    <m/>
    <s v="NC_002977.6"/>
    <n v="803938"/>
    <n v="805473"/>
    <s v="+"/>
    <m/>
    <m/>
    <m/>
    <x v="0"/>
    <m/>
    <m/>
    <s v="MCA_RS03775"/>
    <n v="1536"/>
    <m/>
    <s v="old_locus_tag=MCA0764"/>
  </r>
  <r>
    <x v="1"/>
    <x v="1"/>
    <x v="0"/>
    <s v="Primary Assembly"/>
    <s v="chromosome"/>
    <m/>
    <s v="NC_002977.6"/>
    <n v="803938"/>
    <n v="805473"/>
    <s v="+"/>
    <s v="WP_010960092.1"/>
    <s v="WP_010960092.1"/>
    <m/>
    <x v="533"/>
    <m/>
    <m/>
    <s v="MCA_RS03775"/>
    <n v="1536"/>
    <n v="511"/>
    <m/>
  </r>
  <r>
    <x v="0"/>
    <x v="0"/>
    <x v="0"/>
    <s v="Primary Assembly"/>
    <s v="chromosome"/>
    <m/>
    <s v="NC_002977.6"/>
    <n v="805529"/>
    <n v="806413"/>
    <s v="+"/>
    <m/>
    <m/>
    <m/>
    <x v="0"/>
    <m/>
    <m/>
    <s v="MCA_RS03780"/>
    <n v="885"/>
    <m/>
    <s v="old_locus_tag=MCA0765"/>
  </r>
  <r>
    <x v="1"/>
    <x v="1"/>
    <x v="0"/>
    <s v="Primary Assembly"/>
    <s v="chromosome"/>
    <m/>
    <s v="NC_002977.6"/>
    <n v="805529"/>
    <n v="806413"/>
    <s v="+"/>
    <s v="WP_010960093.1"/>
    <s v="WP_010960093.1"/>
    <m/>
    <x v="35"/>
    <m/>
    <m/>
    <s v="MCA_RS03780"/>
    <n v="885"/>
    <n v="294"/>
    <m/>
  </r>
  <r>
    <x v="0"/>
    <x v="0"/>
    <x v="0"/>
    <s v="Primary Assembly"/>
    <s v="chromosome"/>
    <m/>
    <s v="NC_002977.6"/>
    <n v="806517"/>
    <n v="807038"/>
    <s v="-"/>
    <m/>
    <m/>
    <m/>
    <x v="0"/>
    <m/>
    <m/>
    <s v="MCA_RS03785"/>
    <n v="522"/>
    <m/>
    <s v="old_locus_tag=MCA0766"/>
  </r>
  <r>
    <x v="1"/>
    <x v="1"/>
    <x v="0"/>
    <s v="Primary Assembly"/>
    <s v="chromosome"/>
    <m/>
    <s v="NC_002977.6"/>
    <n v="806517"/>
    <n v="807038"/>
    <s v="-"/>
    <s v="WP_010960094.1"/>
    <s v="WP_010960094.1"/>
    <m/>
    <x v="35"/>
    <m/>
    <m/>
    <s v="MCA_RS03785"/>
    <n v="522"/>
    <n v="173"/>
    <m/>
  </r>
  <r>
    <x v="0"/>
    <x v="0"/>
    <x v="0"/>
    <s v="Primary Assembly"/>
    <s v="chromosome"/>
    <m/>
    <s v="NC_002977.6"/>
    <n v="807108"/>
    <n v="807458"/>
    <s v="+"/>
    <m/>
    <m/>
    <m/>
    <x v="0"/>
    <m/>
    <m/>
    <s v="MCA_RS03790"/>
    <n v="351"/>
    <m/>
    <s v="old_locus_tag=MCA0767"/>
  </r>
  <r>
    <x v="1"/>
    <x v="1"/>
    <x v="0"/>
    <s v="Primary Assembly"/>
    <s v="chromosome"/>
    <m/>
    <s v="NC_002977.6"/>
    <n v="807108"/>
    <n v="807458"/>
    <s v="+"/>
    <s v="WP_010960095.1"/>
    <s v="WP_010960095.1"/>
    <m/>
    <x v="534"/>
    <m/>
    <m/>
    <s v="MCA_RS03790"/>
    <n v="351"/>
    <n v="116"/>
    <m/>
  </r>
  <r>
    <x v="0"/>
    <x v="0"/>
    <x v="0"/>
    <s v="Primary Assembly"/>
    <s v="chromosome"/>
    <m/>
    <s v="NC_002977.6"/>
    <n v="807524"/>
    <n v="808525"/>
    <s v="-"/>
    <m/>
    <m/>
    <m/>
    <x v="0"/>
    <m/>
    <m/>
    <s v="MCA_RS03795"/>
    <n v="1002"/>
    <m/>
    <s v="old_locus_tag=MCA0768"/>
  </r>
  <r>
    <x v="1"/>
    <x v="1"/>
    <x v="0"/>
    <s v="Primary Assembly"/>
    <s v="chromosome"/>
    <m/>
    <s v="NC_002977.6"/>
    <n v="807524"/>
    <n v="808525"/>
    <s v="-"/>
    <s v="WP_010960096.1"/>
    <s v="WP_010960096.1"/>
    <m/>
    <x v="535"/>
    <m/>
    <m/>
    <s v="MCA_RS03795"/>
    <n v="1002"/>
    <n v="333"/>
    <m/>
  </r>
  <r>
    <x v="0"/>
    <x v="0"/>
    <x v="0"/>
    <s v="Primary Assembly"/>
    <s v="chromosome"/>
    <m/>
    <s v="NC_002977.6"/>
    <n v="808541"/>
    <n v="812107"/>
    <s v="-"/>
    <m/>
    <m/>
    <m/>
    <x v="0"/>
    <m/>
    <m/>
    <s v="MCA_RS03800"/>
    <n v="3567"/>
    <m/>
    <s v="old_locus_tag=MCA0769"/>
  </r>
  <r>
    <x v="1"/>
    <x v="1"/>
    <x v="0"/>
    <s v="Primary Assembly"/>
    <s v="chromosome"/>
    <m/>
    <s v="NC_002977.6"/>
    <n v="808541"/>
    <n v="812107"/>
    <s v="-"/>
    <s v="WP_010960097.1"/>
    <s v="WP_010960097.1"/>
    <m/>
    <x v="536"/>
    <m/>
    <m/>
    <s v="MCA_RS03800"/>
    <n v="3567"/>
    <n v="1188"/>
    <m/>
  </r>
  <r>
    <x v="0"/>
    <x v="0"/>
    <x v="0"/>
    <s v="Primary Assembly"/>
    <s v="chromosome"/>
    <m/>
    <s v="NC_002977.6"/>
    <n v="812113"/>
    <n v="813753"/>
    <s v="-"/>
    <m/>
    <m/>
    <m/>
    <x v="0"/>
    <m/>
    <m/>
    <s v="MCA_RS03805"/>
    <n v="1641"/>
    <m/>
    <s v="old_locus_tag=MCA0770"/>
  </r>
  <r>
    <x v="1"/>
    <x v="1"/>
    <x v="0"/>
    <s v="Primary Assembly"/>
    <s v="chromosome"/>
    <m/>
    <s v="NC_002977.6"/>
    <n v="812113"/>
    <n v="813753"/>
    <s v="-"/>
    <s v="WP_010960098.1"/>
    <s v="WP_010960098.1"/>
    <m/>
    <x v="537"/>
    <m/>
    <m/>
    <s v="MCA_RS03805"/>
    <n v="1641"/>
    <n v="546"/>
    <m/>
  </r>
  <r>
    <x v="0"/>
    <x v="0"/>
    <x v="0"/>
    <s v="Primary Assembly"/>
    <s v="chromosome"/>
    <m/>
    <s v="NC_002977.6"/>
    <n v="814117"/>
    <n v="815292"/>
    <s v="-"/>
    <m/>
    <m/>
    <m/>
    <x v="0"/>
    <m/>
    <m/>
    <s v="MCA_RS03810"/>
    <n v="1176"/>
    <m/>
    <s v="old_locus_tag=MCA0771"/>
  </r>
  <r>
    <x v="1"/>
    <x v="1"/>
    <x v="0"/>
    <s v="Primary Assembly"/>
    <s v="chromosome"/>
    <m/>
    <s v="NC_002977.6"/>
    <n v="814117"/>
    <n v="815292"/>
    <s v="-"/>
    <s v="WP_010960099.1"/>
    <s v="WP_010960099.1"/>
    <m/>
    <x v="538"/>
    <m/>
    <m/>
    <s v="MCA_RS03810"/>
    <n v="1176"/>
    <n v="391"/>
    <m/>
  </r>
  <r>
    <x v="0"/>
    <x v="0"/>
    <x v="0"/>
    <s v="Primary Assembly"/>
    <s v="chromosome"/>
    <m/>
    <s v="NC_002977.6"/>
    <n v="815280"/>
    <n v="816011"/>
    <s v="-"/>
    <m/>
    <m/>
    <m/>
    <x v="0"/>
    <m/>
    <m/>
    <s v="MCA_RS03815"/>
    <n v="732"/>
    <m/>
    <s v="old_locus_tag=MCA0772"/>
  </r>
  <r>
    <x v="1"/>
    <x v="1"/>
    <x v="0"/>
    <s v="Primary Assembly"/>
    <s v="chromosome"/>
    <m/>
    <s v="NC_002977.6"/>
    <n v="815280"/>
    <n v="816011"/>
    <s v="-"/>
    <s v="WP_010960100.1"/>
    <s v="WP_010960100.1"/>
    <m/>
    <x v="539"/>
    <m/>
    <m/>
    <s v="MCA_RS03815"/>
    <n v="732"/>
    <n v="243"/>
    <m/>
  </r>
  <r>
    <x v="0"/>
    <x v="0"/>
    <x v="0"/>
    <s v="Primary Assembly"/>
    <s v="chromosome"/>
    <m/>
    <s v="NC_002977.6"/>
    <n v="816019"/>
    <n v="816540"/>
    <s v="-"/>
    <m/>
    <m/>
    <m/>
    <x v="0"/>
    <m/>
    <m/>
    <s v="MCA_RS03820"/>
    <n v="522"/>
    <m/>
    <m/>
  </r>
  <r>
    <x v="1"/>
    <x v="1"/>
    <x v="0"/>
    <s v="Primary Assembly"/>
    <s v="chromosome"/>
    <m/>
    <s v="NC_002977.6"/>
    <n v="816019"/>
    <n v="816540"/>
    <s v="-"/>
    <s v="WP_017365062.1"/>
    <s v="WP_017365062.1"/>
    <m/>
    <x v="35"/>
    <m/>
    <m/>
    <s v="MCA_RS03820"/>
    <n v="522"/>
    <n v="173"/>
    <m/>
  </r>
  <r>
    <x v="0"/>
    <x v="0"/>
    <x v="0"/>
    <s v="Primary Assembly"/>
    <s v="chromosome"/>
    <m/>
    <s v="NC_002977.6"/>
    <n v="816733"/>
    <n v="819384"/>
    <s v="+"/>
    <m/>
    <m/>
    <m/>
    <x v="0"/>
    <m/>
    <m/>
    <s v="MCA_RS03825"/>
    <n v="2652"/>
    <m/>
    <s v="old_locus_tag=MCA0774"/>
  </r>
  <r>
    <x v="1"/>
    <x v="1"/>
    <x v="0"/>
    <s v="Primary Assembly"/>
    <s v="chromosome"/>
    <m/>
    <s v="NC_002977.6"/>
    <n v="816733"/>
    <n v="819384"/>
    <s v="+"/>
    <s v="WP_010960101.1"/>
    <s v="WP_010960101.1"/>
    <m/>
    <x v="540"/>
    <m/>
    <m/>
    <s v="MCA_RS03825"/>
    <n v="2652"/>
    <n v="883"/>
    <m/>
  </r>
  <r>
    <x v="0"/>
    <x v="0"/>
    <x v="0"/>
    <s v="Primary Assembly"/>
    <s v="chromosome"/>
    <m/>
    <s v="NC_002977.6"/>
    <n v="819413"/>
    <n v="820441"/>
    <s v="+"/>
    <m/>
    <m/>
    <m/>
    <x v="0"/>
    <m/>
    <m/>
    <s v="MCA_RS03830"/>
    <n v="1029"/>
    <m/>
    <s v="old_locus_tag=MCA0775"/>
  </r>
  <r>
    <x v="1"/>
    <x v="1"/>
    <x v="0"/>
    <s v="Primary Assembly"/>
    <s v="chromosome"/>
    <m/>
    <s v="NC_002977.6"/>
    <n v="819413"/>
    <n v="820441"/>
    <s v="+"/>
    <s v="WP_010960102.1"/>
    <s v="WP_010960102.1"/>
    <m/>
    <x v="541"/>
    <m/>
    <m/>
    <s v="MCA_RS03830"/>
    <n v="1029"/>
    <n v="342"/>
    <m/>
  </r>
  <r>
    <x v="0"/>
    <x v="0"/>
    <x v="0"/>
    <s v="Primary Assembly"/>
    <s v="chromosome"/>
    <m/>
    <s v="NC_002977.6"/>
    <n v="820452"/>
    <n v="821021"/>
    <s v="-"/>
    <m/>
    <m/>
    <m/>
    <x v="0"/>
    <m/>
    <m/>
    <s v="MCA_RS03835"/>
    <n v="570"/>
    <m/>
    <s v="old_locus_tag=MCA0776"/>
  </r>
  <r>
    <x v="1"/>
    <x v="1"/>
    <x v="0"/>
    <s v="Primary Assembly"/>
    <s v="chromosome"/>
    <m/>
    <s v="NC_002977.6"/>
    <n v="820452"/>
    <n v="821021"/>
    <s v="-"/>
    <s v="WP_010960103.1"/>
    <s v="WP_010960103.1"/>
    <m/>
    <x v="35"/>
    <m/>
    <m/>
    <s v="MCA_RS03835"/>
    <n v="570"/>
    <n v="189"/>
    <m/>
  </r>
  <r>
    <x v="0"/>
    <x v="0"/>
    <x v="0"/>
    <s v="Primary Assembly"/>
    <s v="chromosome"/>
    <m/>
    <s v="NC_002977.6"/>
    <n v="821027"/>
    <n v="821674"/>
    <s v="-"/>
    <m/>
    <m/>
    <m/>
    <x v="0"/>
    <m/>
    <m/>
    <s v="MCA_RS03840"/>
    <n v="648"/>
    <m/>
    <s v="old_locus_tag=MCA0777"/>
  </r>
  <r>
    <x v="1"/>
    <x v="1"/>
    <x v="0"/>
    <s v="Primary Assembly"/>
    <s v="chromosome"/>
    <m/>
    <s v="NC_002977.6"/>
    <n v="821027"/>
    <n v="821674"/>
    <s v="-"/>
    <s v="WP_010960104.1"/>
    <s v="WP_010960104.1"/>
    <m/>
    <x v="539"/>
    <m/>
    <m/>
    <s v="MCA_RS03840"/>
    <n v="648"/>
    <n v="215"/>
    <m/>
  </r>
  <r>
    <x v="0"/>
    <x v="0"/>
    <x v="0"/>
    <s v="Primary Assembly"/>
    <s v="chromosome"/>
    <m/>
    <s v="NC_002977.6"/>
    <n v="821671"/>
    <n v="822990"/>
    <s v="-"/>
    <m/>
    <m/>
    <m/>
    <x v="0"/>
    <m/>
    <m/>
    <s v="MCA_RS03845"/>
    <n v="1320"/>
    <m/>
    <s v="old_locus_tag=MCA0778"/>
  </r>
  <r>
    <x v="1"/>
    <x v="1"/>
    <x v="0"/>
    <s v="Primary Assembly"/>
    <s v="chromosome"/>
    <m/>
    <s v="NC_002977.6"/>
    <n v="821671"/>
    <n v="822990"/>
    <s v="-"/>
    <s v="WP_010960105.1"/>
    <s v="WP_010960105.1"/>
    <m/>
    <x v="542"/>
    <m/>
    <m/>
    <s v="MCA_RS03845"/>
    <n v="1320"/>
    <n v="439"/>
    <m/>
  </r>
  <r>
    <x v="0"/>
    <x v="0"/>
    <x v="0"/>
    <s v="Primary Assembly"/>
    <s v="chromosome"/>
    <m/>
    <s v="NC_002977.6"/>
    <n v="823278"/>
    <n v="825083"/>
    <s v="+"/>
    <m/>
    <m/>
    <m/>
    <x v="0"/>
    <m/>
    <m/>
    <s v="MCA_RS03850"/>
    <n v="1806"/>
    <m/>
    <s v="old_locus_tag=MCA0779"/>
  </r>
  <r>
    <x v="1"/>
    <x v="1"/>
    <x v="0"/>
    <s v="Primary Assembly"/>
    <s v="chromosome"/>
    <m/>
    <s v="NC_002977.6"/>
    <n v="823278"/>
    <n v="825083"/>
    <s v="+"/>
    <s v="WP_010960106.1"/>
    <s v="WP_010960106.1"/>
    <m/>
    <x v="225"/>
    <m/>
    <m/>
    <s v="MCA_RS03850"/>
    <n v="1806"/>
    <n v="601"/>
    <m/>
  </r>
  <r>
    <x v="0"/>
    <x v="0"/>
    <x v="0"/>
    <s v="Primary Assembly"/>
    <s v="chromosome"/>
    <m/>
    <s v="NC_002977.6"/>
    <n v="825153"/>
    <n v="826013"/>
    <s v="+"/>
    <m/>
    <m/>
    <m/>
    <x v="0"/>
    <m/>
    <m/>
    <s v="MCA_RS03855"/>
    <n v="861"/>
    <m/>
    <m/>
  </r>
  <r>
    <x v="1"/>
    <x v="1"/>
    <x v="0"/>
    <s v="Primary Assembly"/>
    <s v="chromosome"/>
    <m/>
    <s v="NC_002977.6"/>
    <n v="825153"/>
    <n v="826013"/>
    <s v="+"/>
    <s v="WP_041360794.1"/>
    <s v="WP_041360794.1"/>
    <m/>
    <x v="543"/>
    <m/>
    <m/>
    <s v="MCA_RS03855"/>
    <n v="861"/>
    <n v="286"/>
    <m/>
  </r>
  <r>
    <x v="0"/>
    <x v="0"/>
    <x v="0"/>
    <s v="Primary Assembly"/>
    <s v="chromosome"/>
    <m/>
    <s v="NC_002977.6"/>
    <n v="826019"/>
    <n v="826498"/>
    <s v="+"/>
    <m/>
    <m/>
    <m/>
    <x v="0"/>
    <m/>
    <m/>
    <s v="MCA_RS03860"/>
    <n v="480"/>
    <m/>
    <s v="old_locus_tag=MCA0781"/>
  </r>
  <r>
    <x v="1"/>
    <x v="1"/>
    <x v="0"/>
    <s v="Primary Assembly"/>
    <s v="chromosome"/>
    <m/>
    <s v="NC_002977.6"/>
    <n v="826019"/>
    <n v="826498"/>
    <s v="+"/>
    <s v="WP_010960108.1"/>
    <s v="WP_010960108.1"/>
    <m/>
    <x v="544"/>
    <m/>
    <m/>
    <s v="MCA_RS03860"/>
    <n v="480"/>
    <n v="159"/>
    <m/>
  </r>
  <r>
    <x v="0"/>
    <x v="0"/>
    <x v="0"/>
    <s v="Primary Assembly"/>
    <s v="chromosome"/>
    <m/>
    <s v="NC_002977.6"/>
    <n v="826543"/>
    <n v="826824"/>
    <s v="+"/>
    <m/>
    <m/>
    <m/>
    <x v="0"/>
    <m/>
    <m/>
    <s v="MCA_RS03865"/>
    <n v="282"/>
    <m/>
    <s v="old_locus_tag=MCA0782"/>
  </r>
  <r>
    <x v="1"/>
    <x v="1"/>
    <x v="0"/>
    <s v="Primary Assembly"/>
    <s v="chromosome"/>
    <m/>
    <s v="NC_002977.6"/>
    <n v="826543"/>
    <n v="826824"/>
    <s v="+"/>
    <s v="WP_026045902.1"/>
    <s v="WP_026045902.1"/>
    <m/>
    <x v="545"/>
    <m/>
    <m/>
    <s v="MCA_RS03865"/>
    <n v="282"/>
    <n v="93"/>
    <m/>
  </r>
  <r>
    <x v="0"/>
    <x v="0"/>
    <x v="0"/>
    <s v="Primary Assembly"/>
    <s v="chromosome"/>
    <m/>
    <s v="NC_002977.6"/>
    <n v="826988"/>
    <n v="828007"/>
    <s v="+"/>
    <m/>
    <m/>
    <m/>
    <x v="0"/>
    <m/>
    <m/>
    <s v="MCA_RS03870"/>
    <n v="1020"/>
    <m/>
    <s v="old_locus_tag=MCA0783"/>
  </r>
  <r>
    <x v="1"/>
    <x v="1"/>
    <x v="0"/>
    <s v="Primary Assembly"/>
    <s v="chromosome"/>
    <m/>
    <s v="NC_002977.6"/>
    <n v="826988"/>
    <n v="828007"/>
    <s v="+"/>
    <s v="WP_010960110.1"/>
    <s v="WP_010960110.1"/>
    <m/>
    <x v="345"/>
    <m/>
    <m/>
    <s v="MCA_RS03870"/>
    <n v="1020"/>
    <n v="339"/>
    <m/>
  </r>
  <r>
    <x v="0"/>
    <x v="0"/>
    <x v="0"/>
    <s v="Primary Assembly"/>
    <s v="chromosome"/>
    <m/>
    <s v="NC_002977.6"/>
    <n v="828004"/>
    <n v="828846"/>
    <s v="+"/>
    <m/>
    <m/>
    <m/>
    <x v="0"/>
    <m/>
    <m/>
    <s v="MCA_RS03875"/>
    <n v="843"/>
    <m/>
    <s v="old_locus_tag=MCA0784"/>
  </r>
  <r>
    <x v="1"/>
    <x v="1"/>
    <x v="0"/>
    <s v="Primary Assembly"/>
    <s v="chromosome"/>
    <m/>
    <s v="NC_002977.6"/>
    <n v="828004"/>
    <n v="828846"/>
    <s v="+"/>
    <s v="WP_010960111.1"/>
    <s v="WP_010960111.1"/>
    <m/>
    <x v="35"/>
    <m/>
    <m/>
    <s v="MCA_RS03875"/>
    <n v="843"/>
    <n v="280"/>
    <m/>
  </r>
  <r>
    <x v="0"/>
    <x v="0"/>
    <x v="0"/>
    <s v="Primary Assembly"/>
    <s v="chromosome"/>
    <m/>
    <s v="NC_002977.6"/>
    <n v="829035"/>
    <n v="829907"/>
    <s v="+"/>
    <m/>
    <m/>
    <m/>
    <x v="0"/>
    <m/>
    <m/>
    <s v="MCA_RS03880"/>
    <n v="873"/>
    <m/>
    <s v="old_locus_tag=MCA0785"/>
  </r>
  <r>
    <x v="1"/>
    <x v="1"/>
    <x v="0"/>
    <s v="Primary Assembly"/>
    <s v="chromosome"/>
    <m/>
    <s v="NC_002977.6"/>
    <n v="829035"/>
    <n v="829907"/>
    <s v="+"/>
    <s v="WP_010960112.1"/>
    <s v="WP_010960112.1"/>
    <m/>
    <x v="35"/>
    <m/>
    <m/>
    <s v="MCA_RS03880"/>
    <n v="873"/>
    <n v="290"/>
    <m/>
  </r>
  <r>
    <x v="0"/>
    <x v="0"/>
    <x v="0"/>
    <s v="Primary Assembly"/>
    <s v="chromosome"/>
    <m/>
    <s v="NC_002977.6"/>
    <n v="829904"/>
    <n v="830887"/>
    <s v="+"/>
    <m/>
    <m/>
    <m/>
    <x v="0"/>
    <m/>
    <m/>
    <s v="MCA_RS03885"/>
    <n v="984"/>
    <m/>
    <s v="old_locus_tag=MCA0786"/>
  </r>
  <r>
    <x v="1"/>
    <x v="1"/>
    <x v="0"/>
    <s v="Primary Assembly"/>
    <s v="chromosome"/>
    <m/>
    <s v="NC_002977.6"/>
    <n v="829904"/>
    <n v="830887"/>
    <s v="+"/>
    <s v="WP_010960113.1"/>
    <s v="WP_010960113.1"/>
    <m/>
    <x v="546"/>
    <m/>
    <m/>
    <s v="MCA_RS03885"/>
    <n v="984"/>
    <n v="327"/>
    <m/>
  </r>
  <r>
    <x v="0"/>
    <x v="0"/>
    <x v="0"/>
    <s v="Primary Assembly"/>
    <s v="chromosome"/>
    <m/>
    <s v="NC_002977.6"/>
    <n v="830884"/>
    <n v="831447"/>
    <s v="+"/>
    <m/>
    <m/>
    <m/>
    <x v="0"/>
    <m/>
    <m/>
    <s v="MCA_RS03890"/>
    <n v="564"/>
    <m/>
    <s v="old_locus_tag=MCA0787"/>
  </r>
  <r>
    <x v="1"/>
    <x v="1"/>
    <x v="0"/>
    <s v="Primary Assembly"/>
    <s v="chromosome"/>
    <m/>
    <s v="NC_002977.6"/>
    <n v="830884"/>
    <n v="831447"/>
    <s v="+"/>
    <s v="WP_041360797.1"/>
    <s v="WP_041360797.1"/>
    <m/>
    <x v="35"/>
    <m/>
    <m/>
    <s v="MCA_RS03890"/>
    <n v="564"/>
    <n v="187"/>
    <m/>
  </r>
  <r>
    <x v="0"/>
    <x v="0"/>
    <x v="0"/>
    <s v="Primary Assembly"/>
    <s v="chromosome"/>
    <m/>
    <s v="NC_002977.6"/>
    <n v="831444"/>
    <n v="832415"/>
    <s v="+"/>
    <m/>
    <m/>
    <m/>
    <x v="0"/>
    <m/>
    <m/>
    <s v="MCA_RS03895"/>
    <n v="972"/>
    <m/>
    <s v="old_locus_tag=MCA0788"/>
  </r>
  <r>
    <x v="1"/>
    <x v="1"/>
    <x v="0"/>
    <s v="Primary Assembly"/>
    <s v="chromosome"/>
    <m/>
    <s v="NC_002977.6"/>
    <n v="831444"/>
    <n v="832415"/>
    <s v="+"/>
    <s v="WP_010960115.1"/>
    <s v="WP_010960115.1"/>
    <m/>
    <x v="546"/>
    <m/>
    <m/>
    <s v="MCA_RS03895"/>
    <n v="972"/>
    <n v="323"/>
    <m/>
  </r>
  <r>
    <x v="0"/>
    <x v="0"/>
    <x v="0"/>
    <s v="Primary Assembly"/>
    <s v="chromosome"/>
    <m/>
    <s v="NC_002977.6"/>
    <n v="832434"/>
    <n v="832958"/>
    <s v="+"/>
    <m/>
    <m/>
    <m/>
    <x v="0"/>
    <m/>
    <m/>
    <s v="MCA_RS03900"/>
    <n v="525"/>
    <m/>
    <s v="old_locus_tag=MCA0789"/>
  </r>
  <r>
    <x v="1"/>
    <x v="1"/>
    <x v="0"/>
    <s v="Primary Assembly"/>
    <s v="chromosome"/>
    <m/>
    <s v="NC_002977.6"/>
    <n v="832434"/>
    <n v="832958"/>
    <s v="+"/>
    <s v="WP_010960116.1"/>
    <s v="WP_010960116.1"/>
    <m/>
    <x v="547"/>
    <m/>
    <m/>
    <s v="MCA_RS03900"/>
    <n v="525"/>
    <n v="174"/>
    <m/>
  </r>
  <r>
    <x v="0"/>
    <x v="2"/>
    <x v="0"/>
    <s v="Primary Assembly"/>
    <s v="chromosome"/>
    <m/>
    <s v="NC_002977.6"/>
    <n v="833122"/>
    <n v="833728"/>
    <s v="-"/>
    <m/>
    <m/>
    <m/>
    <x v="0"/>
    <m/>
    <m/>
    <s v="MCA_RS03905"/>
    <n v="607"/>
    <m/>
    <s v="partial;pseudo"/>
  </r>
  <r>
    <x v="1"/>
    <x v="3"/>
    <x v="0"/>
    <s v="Primary Assembly"/>
    <s v="chromosome"/>
    <m/>
    <s v="NC_002977.6"/>
    <n v="833122"/>
    <n v="833728"/>
    <s v="-"/>
    <m/>
    <m/>
    <m/>
    <x v="548"/>
    <m/>
    <m/>
    <s v="MCA_RS03905"/>
    <n v="607"/>
    <m/>
    <s v="partial;pseudo"/>
  </r>
  <r>
    <x v="0"/>
    <x v="0"/>
    <x v="0"/>
    <s v="Primary Assembly"/>
    <s v="chromosome"/>
    <m/>
    <s v="NC_002977.6"/>
    <n v="833983"/>
    <n v="835224"/>
    <s v="+"/>
    <m/>
    <m/>
    <m/>
    <x v="0"/>
    <m/>
    <m/>
    <s v="MCA_RS03910"/>
    <n v="1242"/>
    <m/>
    <s v="old_locus_tag=MCA0791"/>
  </r>
  <r>
    <x v="1"/>
    <x v="1"/>
    <x v="0"/>
    <s v="Primary Assembly"/>
    <s v="chromosome"/>
    <m/>
    <s v="NC_002977.6"/>
    <n v="833983"/>
    <n v="835224"/>
    <s v="+"/>
    <s v="WP_010960117.1"/>
    <s v="WP_010960117.1"/>
    <m/>
    <x v="549"/>
    <m/>
    <m/>
    <s v="MCA_RS03910"/>
    <n v="1242"/>
    <n v="413"/>
    <m/>
  </r>
  <r>
    <x v="0"/>
    <x v="0"/>
    <x v="0"/>
    <s v="Primary Assembly"/>
    <s v="chromosome"/>
    <m/>
    <s v="NC_002977.6"/>
    <n v="835417"/>
    <n v="835626"/>
    <s v="+"/>
    <m/>
    <m/>
    <m/>
    <x v="0"/>
    <m/>
    <m/>
    <s v="MCA_RS03915"/>
    <n v="210"/>
    <m/>
    <s v="old_locus_tag=MCA0792"/>
  </r>
  <r>
    <x v="1"/>
    <x v="1"/>
    <x v="0"/>
    <s v="Primary Assembly"/>
    <s v="chromosome"/>
    <m/>
    <s v="NC_002977.6"/>
    <n v="835417"/>
    <n v="835626"/>
    <s v="+"/>
    <s v="WP_010960118.1"/>
    <s v="WP_010960118.1"/>
    <m/>
    <x v="550"/>
    <m/>
    <m/>
    <s v="MCA_RS03915"/>
    <n v="210"/>
    <n v="69"/>
    <m/>
  </r>
  <r>
    <x v="0"/>
    <x v="0"/>
    <x v="0"/>
    <s v="Primary Assembly"/>
    <s v="chromosome"/>
    <m/>
    <s v="NC_002977.6"/>
    <n v="835799"/>
    <n v="836065"/>
    <s v="+"/>
    <m/>
    <m/>
    <m/>
    <x v="0"/>
    <m/>
    <m/>
    <s v="MCA_RS03920"/>
    <n v="267"/>
    <m/>
    <m/>
  </r>
  <r>
    <x v="1"/>
    <x v="1"/>
    <x v="0"/>
    <s v="Primary Assembly"/>
    <s v="chromosome"/>
    <m/>
    <s v="NC_002977.6"/>
    <n v="835799"/>
    <n v="836065"/>
    <s v="+"/>
    <s v="WP_026045904.1"/>
    <s v="WP_026045904.1"/>
    <m/>
    <x v="551"/>
    <m/>
    <m/>
    <s v="MCA_RS03920"/>
    <n v="267"/>
    <n v="88"/>
    <m/>
  </r>
  <r>
    <x v="0"/>
    <x v="0"/>
    <x v="0"/>
    <s v="Primary Assembly"/>
    <s v="chromosome"/>
    <m/>
    <s v="NC_002977.6"/>
    <n v="836081"/>
    <n v="836749"/>
    <s v="-"/>
    <m/>
    <m/>
    <m/>
    <x v="0"/>
    <m/>
    <m/>
    <s v="MCA_RS03925"/>
    <n v="669"/>
    <m/>
    <s v="old_locus_tag=MCA0794"/>
  </r>
  <r>
    <x v="1"/>
    <x v="1"/>
    <x v="0"/>
    <s v="Primary Assembly"/>
    <s v="chromosome"/>
    <m/>
    <s v="NC_002977.6"/>
    <n v="836081"/>
    <n v="836749"/>
    <s v="-"/>
    <s v="WP_010960120.1"/>
    <s v="WP_010960120.1"/>
    <m/>
    <x v="552"/>
    <m/>
    <m/>
    <s v="MCA_RS03925"/>
    <n v="669"/>
    <n v="222"/>
    <m/>
  </r>
  <r>
    <x v="0"/>
    <x v="0"/>
    <x v="0"/>
    <s v="Primary Assembly"/>
    <s v="chromosome"/>
    <m/>
    <s v="NC_002977.6"/>
    <n v="836769"/>
    <n v="837131"/>
    <s v="-"/>
    <m/>
    <m/>
    <m/>
    <x v="0"/>
    <m/>
    <m/>
    <s v="MCA_RS03930"/>
    <n v="363"/>
    <m/>
    <s v="old_locus_tag=MCA0795"/>
  </r>
  <r>
    <x v="1"/>
    <x v="1"/>
    <x v="0"/>
    <s v="Primary Assembly"/>
    <s v="chromosome"/>
    <m/>
    <s v="NC_002977.6"/>
    <n v="836769"/>
    <n v="837131"/>
    <s v="-"/>
    <s v="WP_010960121.1"/>
    <s v="WP_010960121.1"/>
    <m/>
    <x v="35"/>
    <m/>
    <m/>
    <s v="MCA_RS03930"/>
    <n v="363"/>
    <n v="120"/>
    <m/>
  </r>
  <r>
    <x v="0"/>
    <x v="0"/>
    <x v="0"/>
    <s v="Primary Assembly"/>
    <s v="chromosome"/>
    <m/>
    <s v="NC_002977.6"/>
    <n v="837293"/>
    <n v="837880"/>
    <s v="-"/>
    <m/>
    <m/>
    <m/>
    <x v="0"/>
    <m/>
    <m/>
    <s v="MCA_RS03935"/>
    <n v="588"/>
    <m/>
    <s v="old_locus_tag=MCA0796"/>
  </r>
  <r>
    <x v="1"/>
    <x v="1"/>
    <x v="0"/>
    <s v="Primary Assembly"/>
    <s v="chromosome"/>
    <m/>
    <s v="NC_002977.6"/>
    <n v="837293"/>
    <n v="837880"/>
    <s v="-"/>
    <s v="WP_010960122.1"/>
    <s v="WP_010960122.1"/>
    <m/>
    <x v="553"/>
    <m/>
    <m/>
    <s v="MCA_RS03935"/>
    <n v="588"/>
    <n v="195"/>
    <m/>
  </r>
  <r>
    <x v="0"/>
    <x v="0"/>
    <x v="0"/>
    <s v="Primary Assembly"/>
    <s v="chromosome"/>
    <m/>
    <s v="NC_002977.6"/>
    <n v="838116"/>
    <n v="838799"/>
    <s v="-"/>
    <m/>
    <m/>
    <m/>
    <x v="0"/>
    <m/>
    <m/>
    <s v="MCA_RS03940"/>
    <n v="684"/>
    <m/>
    <s v="old_locus_tag=MCA0797"/>
  </r>
  <r>
    <x v="1"/>
    <x v="1"/>
    <x v="0"/>
    <s v="Primary Assembly"/>
    <s v="chromosome"/>
    <m/>
    <s v="NC_002977.6"/>
    <n v="838116"/>
    <n v="838799"/>
    <s v="-"/>
    <s v="WP_010960123.1"/>
    <s v="WP_010960123.1"/>
    <m/>
    <x v="554"/>
    <m/>
    <m/>
    <s v="MCA_RS03940"/>
    <n v="684"/>
    <n v="227"/>
    <m/>
  </r>
  <r>
    <x v="0"/>
    <x v="0"/>
    <x v="0"/>
    <s v="Primary Assembly"/>
    <s v="chromosome"/>
    <m/>
    <s v="NC_002977.6"/>
    <n v="838796"/>
    <n v="839356"/>
    <s v="-"/>
    <m/>
    <m/>
    <m/>
    <x v="0"/>
    <m/>
    <m/>
    <s v="MCA_RS03945"/>
    <n v="561"/>
    <m/>
    <s v="old_locus_tag=MCA0798"/>
  </r>
  <r>
    <x v="1"/>
    <x v="1"/>
    <x v="0"/>
    <s v="Primary Assembly"/>
    <s v="chromosome"/>
    <m/>
    <s v="NC_002977.6"/>
    <n v="838796"/>
    <n v="839356"/>
    <s v="-"/>
    <s v="WP_010960124.1"/>
    <s v="WP_010960124.1"/>
    <m/>
    <x v="555"/>
    <m/>
    <m/>
    <s v="MCA_RS03945"/>
    <n v="561"/>
    <n v="186"/>
    <m/>
  </r>
  <r>
    <x v="0"/>
    <x v="0"/>
    <x v="0"/>
    <s v="Primary Assembly"/>
    <s v="chromosome"/>
    <m/>
    <s v="NC_002977.6"/>
    <n v="839353"/>
    <n v="840036"/>
    <s v="-"/>
    <m/>
    <m/>
    <m/>
    <x v="0"/>
    <m/>
    <m/>
    <s v="MCA_RS03950"/>
    <n v="684"/>
    <m/>
    <s v="old_locus_tag=MCA0799"/>
  </r>
  <r>
    <x v="1"/>
    <x v="1"/>
    <x v="0"/>
    <s v="Primary Assembly"/>
    <s v="chromosome"/>
    <m/>
    <s v="NC_002977.6"/>
    <n v="839353"/>
    <n v="840036"/>
    <s v="-"/>
    <s v="WP_010960125.1"/>
    <s v="WP_010960125.1"/>
    <m/>
    <x v="556"/>
    <m/>
    <m/>
    <s v="MCA_RS03950"/>
    <n v="684"/>
    <n v="227"/>
    <m/>
  </r>
  <r>
    <x v="0"/>
    <x v="0"/>
    <x v="0"/>
    <s v="Primary Assembly"/>
    <s v="chromosome"/>
    <m/>
    <s v="NC_002977.6"/>
    <n v="840101"/>
    <n v="841033"/>
    <s v="-"/>
    <m/>
    <m/>
    <m/>
    <x v="0"/>
    <m/>
    <m/>
    <s v="MCA_RS03955"/>
    <n v="933"/>
    <m/>
    <s v="old_locus_tag=MCA0800"/>
  </r>
  <r>
    <x v="1"/>
    <x v="1"/>
    <x v="0"/>
    <s v="Primary Assembly"/>
    <s v="chromosome"/>
    <m/>
    <s v="NC_002977.6"/>
    <n v="840101"/>
    <n v="841033"/>
    <s v="-"/>
    <s v="WP_017365081.1"/>
    <s v="WP_017365081.1"/>
    <m/>
    <x v="23"/>
    <m/>
    <m/>
    <s v="MCA_RS03955"/>
    <n v="933"/>
    <n v="310"/>
    <m/>
  </r>
  <r>
    <x v="0"/>
    <x v="0"/>
    <x v="0"/>
    <s v="Primary Assembly"/>
    <s v="chromosome"/>
    <m/>
    <s v="NC_002977.6"/>
    <n v="841353"/>
    <n v="841625"/>
    <s v="+"/>
    <m/>
    <m/>
    <m/>
    <x v="0"/>
    <m/>
    <m/>
    <s v="MCA_RS03960"/>
    <n v="273"/>
    <m/>
    <m/>
  </r>
  <r>
    <x v="1"/>
    <x v="1"/>
    <x v="0"/>
    <s v="Primary Assembly"/>
    <s v="chromosome"/>
    <m/>
    <s v="NC_002977.6"/>
    <n v="841353"/>
    <n v="841625"/>
    <s v="+"/>
    <s v="WP_050738233.1"/>
    <s v="WP_050738233.1"/>
    <m/>
    <x v="35"/>
    <m/>
    <m/>
    <s v="MCA_RS03960"/>
    <n v="273"/>
    <n v="90"/>
    <m/>
  </r>
  <r>
    <x v="0"/>
    <x v="0"/>
    <x v="0"/>
    <s v="Primary Assembly"/>
    <s v="chromosome"/>
    <m/>
    <s v="NC_002977.6"/>
    <n v="841752"/>
    <n v="841961"/>
    <s v="+"/>
    <m/>
    <m/>
    <m/>
    <x v="0"/>
    <m/>
    <m/>
    <s v="MCA_RS03965"/>
    <n v="210"/>
    <m/>
    <s v="old_locus_tag=MCA0802"/>
  </r>
  <r>
    <x v="1"/>
    <x v="1"/>
    <x v="0"/>
    <s v="Primary Assembly"/>
    <s v="chromosome"/>
    <m/>
    <s v="NC_002977.6"/>
    <n v="841752"/>
    <n v="841961"/>
    <s v="+"/>
    <s v="WP_010960127.1"/>
    <s v="WP_010960127.1"/>
    <m/>
    <x v="35"/>
    <m/>
    <m/>
    <s v="MCA_RS03965"/>
    <n v="210"/>
    <n v="69"/>
    <m/>
  </r>
  <r>
    <x v="0"/>
    <x v="0"/>
    <x v="0"/>
    <s v="Primary Assembly"/>
    <s v="chromosome"/>
    <m/>
    <s v="NC_002977.6"/>
    <n v="842062"/>
    <n v="842469"/>
    <s v="+"/>
    <m/>
    <m/>
    <m/>
    <x v="0"/>
    <m/>
    <m/>
    <s v="MCA_RS03970"/>
    <n v="408"/>
    <m/>
    <m/>
  </r>
  <r>
    <x v="1"/>
    <x v="1"/>
    <x v="0"/>
    <s v="Primary Assembly"/>
    <s v="chromosome"/>
    <m/>
    <s v="NC_002977.6"/>
    <n v="842062"/>
    <n v="842469"/>
    <s v="+"/>
    <s v="WP_050738167.1"/>
    <s v="WP_050738167.1"/>
    <m/>
    <x v="35"/>
    <m/>
    <m/>
    <s v="MCA_RS03970"/>
    <n v="408"/>
    <n v="135"/>
    <m/>
  </r>
  <r>
    <x v="0"/>
    <x v="0"/>
    <x v="0"/>
    <s v="Primary Assembly"/>
    <s v="chromosome"/>
    <m/>
    <s v="NC_002977.6"/>
    <n v="842520"/>
    <n v="843104"/>
    <s v="+"/>
    <m/>
    <m/>
    <m/>
    <x v="0"/>
    <m/>
    <m/>
    <s v="MCA_RS03975"/>
    <n v="585"/>
    <m/>
    <s v="old_locus_tag=MCA0804"/>
  </r>
  <r>
    <x v="1"/>
    <x v="1"/>
    <x v="0"/>
    <s v="Primary Assembly"/>
    <s v="chromosome"/>
    <m/>
    <s v="NC_002977.6"/>
    <n v="842520"/>
    <n v="843104"/>
    <s v="+"/>
    <s v="WP_010960129.1"/>
    <s v="WP_010960129.1"/>
    <m/>
    <x v="557"/>
    <m/>
    <m/>
    <s v="MCA_RS03975"/>
    <n v="585"/>
    <n v="194"/>
    <m/>
  </r>
  <r>
    <x v="0"/>
    <x v="0"/>
    <x v="0"/>
    <s v="Primary Assembly"/>
    <s v="chromosome"/>
    <m/>
    <s v="NC_002977.6"/>
    <n v="843097"/>
    <n v="845592"/>
    <s v="+"/>
    <m/>
    <m/>
    <m/>
    <x v="0"/>
    <m/>
    <m/>
    <s v="MCA_RS03980"/>
    <n v="2496"/>
    <m/>
    <s v="old_locus_tag=MCA0805"/>
  </r>
  <r>
    <x v="1"/>
    <x v="1"/>
    <x v="0"/>
    <s v="Primary Assembly"/>
    <s v="chromosome"/>
    <m/>
    <s v="NC_002977.6"/>
    <n v="843097"/>
    <n v="845592"/>
    <s v="+"/>
    <s v="WP_010960130.1"/>
    <s v="WP_010960130.1"/>
    <m/>
    <x v="496"/>
    <m/>
    <m/>
    <s v="MCA_RS03980"/>
    <n v="2496"/>
    <n v="831"/>
    <m/>
  </r>
  <r>
    <x v="0"/>
    <x v="0"/>
    <x v="0"/>
    <s v="Primary Assembly"/>
    <s v="chromosome"/>
    <m/>
    <s v="NC_002977.6"/>
    <n v="845746"/>
    <n v="846396"/>
    <s v="+"/>
    <m/>
    <m/>
    <m/>
    <x v="0"/>
    <m/>
    <m/>
    <s v="MCA_RS03985"/>
    <n v="651"/>
    <m/>
    <s v="old_locus_tag=MCA0806"/>
  </r>
  <r>
    <x v="1"/>
    <x v="1"/>
    <x v="0"/>
    <s v="Primary Assembly"/>
    <s v="chromosome"/>
    <m/>
    <s v="NC_002977.6"/>
    <n v="845746"/>
    <n v="846396"/>
    <s v="+"/>
    <s v="WP_010960131.1"/>
    <s v="WP_010960131.1"/>
    <m/>
    <x v="35"/>
    <m/>
    <m/>
    <s v="MCA_RS03985"/>
    <n v="651"/>
    <n v="216"/>
    <m/>
  </r>
  <r>
    <x v="0"/>
    <x v="0"/>
    <x v="0"/>
    <s v="Primary Assembly"/>
    <s v="chromosome"/>
    <m/>
    <s v="NC_002977.6"/>
    <n v="846473"/>
    <n v="848152"/>
    <s v="-"/>
    <m/>
    <m/>
    <m/>
    <x v="0"/>
    <m/>
    <m/>
    <s v="MCA_RS03990"/>
    <n v="1680"/>
    <m/>
    <s v="old_locus_tag=MCA0807"/>
  </r>
  <r>
    <x v="1"/>
    <x v="1"/>
    <x v="0"/>
    <s v="Primary Assembly"/>
    <s v="chromosome"/>
    <m/>
    <s v="NC_002977.6"/>
    <n v="846473"/>
    <n v="848152"/>
    <s v="-"/>
    <s v="WP_010960132.1"/>
    <s v="WP_010960132.1"/>
    <m/>
    <x v="558"/>
    <m/>
    <m/>
    <s v="MCA_RS03990"/>
    <n v="1680"/>
    <n v="559"/>
    <m/>
  </r>
  <r>
    <x v="0"/>
    <x v="0"/>
    <x v="0"/>
    <s v="Primary Assembly"/>
    <s v="chromosome"/>
    <m/>
    <s v="NC_002977.6"/>
    <n v="848171"/>
    <n v="848551"/>
    <s v="-"/>
    <m/>
    <m/>
    <m/>
    <x v="0"/>
    <m/>
    <m/>
    <s v="MCA_RS03995"/>
    <n v="381"/>
    <m/>
    <s v="old_locus_tag=MCA0808"/>
  </r>
  <r>
    <x v="1"/>
    <x v="1"/>
    <x v="0"/>
    <s v="Primary Assembly"/>
    <s v="chromosome"/>
    <m/>
    <s v="NC_002977.6"/>
    <n v="848171"/>
    <n v="848551"/>
    <s v="-"/>
    <s v="WP_010960133.1"/>
    <s v="WP_010960133.1"/>
    <m/>
    <x v="35"/>
    <m/>
    <m/>
    <s v="MCA_RS03995"/>
    <n v="381"/>
    <n v="126"/>
    <m/>
  </r>
  <r>
    <x v="0"/>
    <x v="0"/>
    <x v="0"/>
    <s v="Primary Assembly"/>
    <s v="chromosome"/>
    <m/>
    <s v="NC_002977.6"/>
    <n v="848578"/>
    <n v="849966"/>
    <s v="-"/>
    <m/>
    <m/>
    <m/>
    <x v="0"/>
    <m/>
    <m/>
    <s v="MCA_RS04000"/>
    <n v="1389"/>
    <m/>
    <s v="old_locus_tag=MCA0809"/>
  </r>
  <r>
    <x v="1"/>
    <x v="1"/>
    <x v="0"/>
    <s v="Primary Assembly"/>
    <s v="chromosome"/>
    <m/>
    <s v="NC_002977.6"/>
    <n v="848578"/>
    <n v="849966"/>
    <s v="-"/>
    <s v="WP_010960134.1"/>
    <s v="WP_010960134.1"/>
    <m/>
    <x v="559"/>
    <m/>
    <m/>
    <s v="MCA_RS04000"/>
    <n v="1389"/>
    <n v="462"/>
    <m/>
  </r>
  <r>
    <x v="0"/>
    <x v="0"/>
    <x v="0"/>
    <s v="Primary Assembly"/>
    <s v="chromosome"/>
    <m/>
    <s v="NC_002977.6"/>
    <n v="850020"/>
    <n v="852674"/>
    <s v="-"/>
    <m/>
    <m/>
    <m/>
    <x v="0"/>
    <m/>
    <m/>
    <s v="MCA_RS04005"/>
    <n v="2655"/>
    <m/>
    <s v="old_locus_tag=MCA0810"/>
  </r>
  <r>
    <x v="1"/>
    <x v="1"/>
    <x v="0"/>
    <s v="Primary Assembly"/>
    <s v="chromosome"/>
    <m/>
    <s v="NC_002977.6"/>
    <n v="850020"/>
    <n v="852674"/>
    <s v="-"/>
    <s v="WP_010960135.1"/>
    <s v="WP_010960135.1"/>
    <m/>
    <x v="35"/>
    <m/>
    <m/>
    <s v="MCA_RS04005"/>
    <n v="2655"/>
    <n v="884"/>
    <m/>
  </r>
  <r>
    <x v="0"/>
    <x v="0"/>
    <x v="0"/>
    <s v="Primary Assembly"/>
    <s v="chromosome"/>
    <m/>
    <s v="NC_002977.6"/>
    <n v="852683"/>
    <n v="853393"/>
    <s v="-"/>
    <m/>
    <m/>
    <m/>
    <x v="0"/>
    <m/>
    <m/>
    <s v="MCA_RS04010"/>
    <n v="711"/>
    <m/>
    <s v="old_locus_tag=MCA0811"/>
  </r>
  <r>
    <x v="1"/>
    <x v="1"/>
    <x v="0"/>
    <s v="Primary Assembly"/>
    <s v="chromosome"/>
    <m/>
    <s v="NC_002977.6"/>
    <n v="852683"/>
    <n v="853393"/>
    <s v="-"/>
    <s v="WP_010960136.1"/>
    <s v="WP_010960136.1"/>
    <m/>
    <x v="560"/>
    <m/>
    <m/>
    <s v="MCA_RS04010"/>
    <n v="711"/>
    <n v="236"/>
    <m/>
  </r>
  <r>
    <x v="0"/>
    <x v="0"/>
    <x v="0"/>
    <s v="Primary Assembly"/>
    <s v="chromosome"/>
    <m/>
    <s v="NC_002977.6"/>
    <n v="853390"/>
    <n v="855354"/>
    <s v="-"/>
    <m/>
    <m/>
    <m/>
    <x v="0"/>
    <m/>
    <m/>
    <s v="MCA_RS04015"/>
    <n v="1965"/>
    <m/>
    <s v="old_locus_tag=MCA0812"/>
  </r>
  <r>
    <x v="1"/>
    <x v="1"/>
    <x v="0"/>
    <s v="Primary Assembly"/>
    <s v="chromosome"/>
    <m/>
    <s v="NC_002977.6"/>
    <n v="853390"/>
    <n v="855354"/>
    <s v="-"/>
    <s v="WP_010960137.1"/>
    <s v="WP_010960137.1"/>
    <m/>
    <x v="561"/>
    <m/>
    <m/>
    <s v="MCA_RS04015"/>
    <n v="1965"/>
    <n v="654"/>
    <m/>
  </r>
  <r>
    <x v="0"/>
    <x v="0"/>
    <x v="0"/>
    <s v="Primary Assembly"/>
    <s v="chromosome"/>
    <m/>
    <s v="NC_002977.6"/>
    <n v="855386"/>
    <n v="856474"/>
    <s v="-"/>
    <m/>
    <m/>
    <m/>
    <x v="0"/>
    <m/>
    <m/>
    <s v="MCA_RS04020"/>
    <n v="1089"/>
    <m/>
    <s v="old_locus_tag=MCA0813"/>
  </r>
  <r>
    <x v="1"/>
    <x v="1"/>
    <x v="0"/>
    <s v="Primary Assembly"/>
    <s v="chromosome"/>
    <m/>
    <s v="NC_002977.6"/>
    <n v="855386"/>
    <n v="856474"/>
    <s v="-"/>
    <s v="WP_010960138.1"/>
    <s v="WP_010960138.1"/>
    <m/>
    <x v="562"/>
    <m/>
    <m/>
    <s v="MCA_RS04020"/>
    <n v="1089"/>
    <n v="362"/>
    <m/>
  </r>
  <r>
    <x v="0"/>
    <x v="0"/>
    <x v="0"/>
    <s v="Primary Assembly"/>
    <s v="chromosome"/>
    <m/>
    <s v="NC_002977.6"/>
    <n v="856863"/>
    <n v="857978"/>
    <s v="+"/>
    <m/>
    <m/>
    <m/>
    <x v="0"/>
    <m/>
    <m/>
    <s v="MCA_RS04025"/>
    <n v="1116"/>
    <m/>
    <s v="old_locus_tag=MCA0815"/>
  </r>
  <r>
    <x v="1"/>
    <x v="1"/>
    <x v="0"/>
    <s v="Primary Assembly"/>
    <s v="chromosome"/>
    <m/>
    <s v="NC_002977.6"/>
    <n v="856863"/>
    <n v="857978"/>
    <s v="+"/>
    <s v="WP_010960139.1"/>
    <s v="WP_010960139.1"/>
    <m/>
    <x v="563"/>
    <m/>
    <m/>
    <s v="MCA_RS04025"/>
    <n v="1116"/>
    <n v="371"/>
    <m/>
  </r>
  <r>
    <x v="0"/>
    <x v="0"/>
    <x v="0"/>
    <s v="Primary Assembly"/>
    <s v="chromosome"/>
    <m/>
    <s v="NC_002977.6"/>
    <n v="858054"/>
    <n v="858569"/>
    <s v="-"/>
    <m/>
    <m/>
    <m/>
    <x v="0"/>
    <m/>
    <m/>
    <s v="MCA_RS04030"/>
    <n v="516"/>
    <m/>
    <s v="old_locus_tag=MCA0816"/>
  </r>
  <r>
    <x v="1"/>
    <x v="1"/>
    <x v="0"/>
    <s v="Primary Assembly"/>
    <s v="chromosome"/>
    <m/>
    <s v="NC_002977.6"/>
    <n v="858054"/>
    <n v="858569"/>
    <s v="-"/>
    <s v="WP_010960140.1"/>
    <s v="WP_010960140.1"/>
    <m/>
    <x v="564"/>
    <m/>
    <m/>
    <s v="MCA_RS04030"/>
    <n v="516"/>
    <n v="171"/>
    <m/>
  </r>
  <r>
    <x v="0"/>
    <x v="0"/>
    <x v="0"/>
    <s v="Primary Assembly"/>
    <s v="chromosome"/>
    <m/>
    <s v="NC_002977.6"/>
    <n v="858569"/>
    <n v="860488"/>
    <s v="-"/>
    <m/>
    <m/>
    <m/>
    <x v="0"/>
    <m/>
    <m/>
    <s v="MCA_RS04035"/>
    <n v="1920"/>
    <m/>
    <s v="old_locus_tag=MCA0817"/>
  </r>
  <r>
    <x v="1"/>
    <x v="1"/>
    <x v="0"/>
    <s v="Primary Assembly"/>
    <s v="chromosome"/>
    <m/>
    <s v="NC_002977.6"/>
    <n v="858569"/>
    <n v="860488"/>
    <s v="-"/>
    <s v="WP_010960141.1"/>
    <s v="WP_010960141.1"/>
    <m/>
    <x v="565"/>
    <m/>
    <m/>
    <s v="MCA_RS04035"/>
    <n v="1920"/>
    <n v="639"/>
    <m/>
  </r>
  <r>
    <x v="0"/>
    <x v="0"/>
    <x v="0"/>
    <s v="Primary Assembly"/>
    <s v="chromosome"/>
    <m/>
    <s v="NC_002977.6"/>
    <n v="860628"/>
    <n v="861530"/>
    <s v="-"/>
    <m/>
    <m/>
    <m/>
    <x v="0"/>
    <m/>
    <m/>
    <s v="MCA_RS04040"/>
    <n v="903"/>
    <m/>
    <s v="old_locus_tag=MCA0818"/>
  </r>
  <r>
    <x v="1"/>
    <x v="1"/>
    <x v="0"/>
    <s v="Primary Assembly"/>
    <s v="chromosome"/>
    <m/>
    <s v="NC_002977.6"/>
    <n v="860628"/>
    <n v="861530"/>
    <s v="-"/>
    <s v="WP_010960142.1"/>
    <s v="WP_010960142.1"/>
    <m/>
    <x v="566"/>
    <m/>
    <m/>
    <s v="MCA_RS04040"/>
    <n v="903"/>
    <n v="300"/>
    <m/>
  </r>
  <r>
    <x v="0"/>
    <x v="0"/>
    <x v="0"/>
    <s v="Primary Assembly"/>
    <s v="chromosome"/>
    <m/>
    <s v="NC_002977.6"/>
    <n v="861520"/>
    <n v="861750"/>
    <s v="-"/>
    <m/>
    <m/>
    <m/>
    <x v="0"/>
    <m/>
    <m/>
    <s v="MCA_RS04045"/>
    <n v="231"/>
    <m/>
    <s v="old_locus_tag=MCA0819"/>
  </r>
  <r>
    <x v="1"/>
    <x v="1"/>
    <x v="0"/>
    <s v="Primary Assembly"/>
    <s v="chromosome"/>
    <m/>
    <s v="NC_002977.6"/>
    <n v="861520"/>
    <n v="861750"/>
    <s v="-"/>
    <s v="WP_010960143.1"/>
    <s v="WP_010960143.1"/>
    <m/>
    <x v="567"/>
    <m/>
    <m/>
    <s v="MCA_RS04045"/>
    <n v="231"/>
    <n v="76"/>
    <m/>
  </r>
  <r>
    <x v="0"/>
    <x v="0"/>
    <x v="0"/>
    <s v="Primary Assembly"/>
    <s v="chromosome"/>
    <m/>
    <s v="NC_002977.6"/>
    <n v="861907"/>
    <n v="863793"/>
    <s v="+"/>
    <m/>
    <m/>
    <m/>
    <x v="0"/>
    <m/>
    <m/>
    <s v="MCA_RS04050"/>
    <n v="1887"/>
    <m/>
    <s v="old_locus_tag=MCA0820"/>
  </r>
  <r>
    <x v="1"/>
    <x v="1"/>
    <x v="0"/>
    <s v="Primary Assembly"/>
    <s v="chromosome"/>
    <m/>
    <s v="NC_002977.6"/>
    <n v="861907"/>
    <n v="863793"/>
    <s v="+"/>
    <s v="WP_010960144.1"/>
    <s v="WP_010960144.1"/>
    <m/>
    <x v="568"/>
    <m/>
    <m/>
    <s v="MCA_RS04050"/>
    <n v="1887"/>
    <n v="628"/>
    <m/>
  </r>
  <r>
    <x v="0"/>
    <x v="0"/>
    <x v="0"/>
    <s v="Primary Assembly"/>
    <s v="chromosome"/>
    <m/>
    <s v="NC_002977.6"/>
    <n v="863813"/>
    <n v="866047"/>
    <s v="+"/>
    <m/>
    <m/>
    <m/>
    <x v="0"/>
    <m/>
    <m/>
    <s v="MCA_RS04055"/>
    <n v="2235"/>
    <m/>
    <s v="old_locus_tag=MCA0821"/>
  </r>
  <r>
    <x v="1"/>
    <x v="1"/>
    <x v="0"/>
    <s v="Primary Assembly"/>
    <s v="chromosome"/>
    <m/>
    <s v="NC_002977.6"/>
    <n v="863813"/>
    <n v="866047"/>
    <s v="+"/>
    <s v="WP_010960145.1"/>
    <s v="WP_010960145.1"/>
    <m/>
    <x v="569"/>
    <m/>
    <m/>
    <s v="MCA_RS04055"/>
    <n v="2235"/>
    <n v="744"/>
    <m/>
  </r>
  <r>
    <x v="0"/>
    <x v="0"/>
    <x v="0"/>
    <s v="Primary Assembly"/>
    <s v="chromosome"/>
    <m/>
    <s v="NC_002977.6"/>
    <n v="866055"/>
    <n v="866264"/>
    <s v="+"/>
    <m/>
    <m/>
    <m/>
    <x v="0"/>
    <m/>
    <m/>
    <s v="MCA_RS15585"/>
    <n v="210"/>
    <m/>
    <s v="old_locus_tag=MCA0822"/>
  </r>
  <r>
    <x v="1"/>
    <x v="1"/>
    <x v="0"/>
    <s v="Primary Assembly"/>
    <s v="chromosome"/>
    <m/>
    <s v="NC_002977.6"/>
    <n v="866055"/>
    <n v="866264"/>
    <s v="+"/>
    <s v="WP_081423396.1"/>
    <s v="WP_081423396.1"/>
    <m/>
    <x v="35"/>
    <m/>
    <m/>
    <s v="MCA_RS15585"/>
    <n v="210"/>
    <n v="69"/>
    <m/>
  </r>
  <r>
    <x v="0"/>
    <x v="0"/>
    <x v="0"/>
    <s v="Primary Assembly"/>
    <s v="chromosome"/>
    <m/>
    <s v="NC_002977.6"/>
    <n v="866292"/>
    <n v="867380"/>
    <s v="+"/>
    <m/>
    <m/>
    <m/>
    <x v="0"/>
    <m/>
    <m/>
    <s v="MCA_RS04060"/>
    <n v="1089"/>
    <m/>
    <m/>
  </r>
  <r>
    <x v="1"/>
    <x v="1"/>
    <x v="0"/>
    <s v="Primary Assembly"/>
    <s v="chromosome"/>
    <m/>
    <s v="NC_002977.6"/>
    <n v="866292"/>
    <n v="867380"/>
    <s v="+"/>
    <s v="WP_010960147.1"/>
    <s v="WP_010960147.1"/>
    <m/>
    <x v="212"/>
    <m/>
    <m/>
    <s v="MCA_RS04060"/>
    <n v="1089"/>
    <n v="362"/>
    <m/>
  </r>
  <r>
    <x v="0"/>
    <x v="2"/>
    <x v="0"/>
    <s v="Primary Assembly"/>
    <s v="chromosome"/>
    <m/>
    <s v="NC_002977.6"/>
    <n v="867436"/>
    <n v="867588"/>
    <s v="+"/>
    <m/>
    <m/>
    <m/>
    <x v="0"/>
    <m/>
    <m/>
    <s v="MCA_RS15590"/>
    <n v="153"/>
    <m/>
    <s v="partial;pseudo"/>
  </r>
  <r>
    <x v="1"/>
    <x v="3"/>
    <x v="0"/>
    <s v="Primary Assembly"/>
    <s v="chromosome"/>
    <m/>
    <s v="NC_002977.6"/>
    <n v="867436"/>
    <n v="867588"/>
    <s v="+"/>
    <m/>
    <m/>
    <m/>
    <x v="57"/>
    <m/>
    <m/>
    <s v="MCA_RS15590"/>
    <n v="153"/>
    <m/>
    <s v="partial;pseudo"/>
  </r>
  <r>
    <x v="0"/>
    <x v="0"/>
    <x v="0"/>
    <s v="Primary Assembly"/>
    <s v="chromosome"/>
    <m/>
    <s v="NC_002977.6"/>
    <n v="867863"/>
    <n v="868732"/>
    <s v="+"/>
    <m/>
    <m/>
    <m/>
    <x v="0"/>
    <m/>
    <m/>
    <s v="MCA_RS04065"/>
    <n v="870"/>
    <m/>
    <s v="old_locus_tag=MCA0825"/>
  </r>
  <r>
    <x v="1"/>
    <x v="1"/>
    <x v="0"/>
    <s v="Primary Assembly"/>
    <s v="chromosome"/>
    <m/>
    <s v="NC_002977.6"/>
    <n v="867863"/>
    <n v="868732"/>
    <s v="+"/>
    <s v="WP_010960148.1"/>
    <s v="WP_010960148.1"/>
    <m/>
    <x v="277"/>
    <m/>
    <m/>
    <s v="MCA_RS04065"/>
    <n v="870"/>
    <n v="289"/>
    <m/>
  </r>
  <r>
    <x v="0"/>
    <x v="0"/>
    <x v="0"/>
    <s v="Primary Assembly"/>
    <s v="chromosome"/>
    <m/>
    <s v="NC_002977.6"/>
    <n v="868964"/>
    <n v="869389"/>
    <s v="+"/>
    <m/>
    <m/>
    <m/>
    <x v="0"/>
    <m/>
    <m/>
    <s v="MCA_RS04070"/>
    <n v="426"/>
    <m/>
    <s v="old_locus_tag=MCA0826"/>
  </r>
  <r>
    <x v="1"/>
    <x v="1"/>
    <x v="0"/>
    <s v="Primary Assembly"/>
    <s v="chromosome"/>
    <m/>
    <s v="NC_002977.6"/>
    <n v="868964"/>
    <n v="869389"/>
    <s v="+"/>
    <s v="WP_010960149.1"/>
    <s v="WP_010960149.1"/>
    <m/>
    <x v="547"/>
    <m/>
    <m/>
    <s v="MCA_RS04070"/>
    <n v="426"/>
    <n v="141"/>
    <m/>
  </r>
  <r>
    <x v="0"/>
    <x v="0"/>
    <x v="0"/>
    <s v="Primary Assembly"/>
    <s v="chromosome"/>
    <m/>
    <s v="NC_002977.6"/>
    <n v="869400"/>
    <n v="869987"/>
    <s v="-"/>
    <m/>
    <m/>
    <m/>
    <x v="0"/>
    <m/>
    <m/>
    <s v="MCA_RS04075"/>
    <n v="588"/>
    <m/>
    <s v="old_locus_tag=MCA0827"/>
  </r>
  <r>
    <x v="1"/>
    <x v="1"/>
    <x v="0"/>
    <s v="Primary Assembly"/>
    <s v="chromosome"/>
    <m/>
    <s v="NC_002977.6"/>
    <n v="869400"/>
    <n v="869987"/>
    <s v="-"/>
    <s v="WP_010960150.1"/>
    <s v="WP_010960150.1"/>
    <m/>
    <x v="570"/>
    <m/>
    <m/>
    <s v="MCA_RS04075"/>
    <n v="588"/>
    <n v="195"/>
    <m/>
  </r>
  <r>
    <x v="0"/>
    <x v="0"/>
    <x v="0"/>
    <s v="Primary Assembly"/>
    <s v="chromosome"/>
    <m/>
    <s v="NC_002977.6"/>
    <n v="869986"/>
    <n v="870561"/>
    <s v="+"/>
    <m/>
    <m/>
    <m/>
    <x v="0"/>
    <m/>
    <m/>
    <s v="MCA_RS04080"/>
    <n v="576"/>
    <m/>
    <m/>
  </r>
  <r>
    <x v="1"/>
    <x v="1"/>
    <x v="0"/>
    <s v="Primary Assembly"/>
    <s v="chromosome"/>
    <m/>
    <s v="NC_002977.6"/>
    <n v="869986"/>
    <n v="870561"/>
    <s v="+"/>
    <s v="WP_010960151.1"/>
    <s v="WP_010960151.1"/>
    <m/>
    <x v="571"/>
    <m/>
    <m/>
    <s v="MCA_RS04080"/>
    <n v="576"/>
    <n v="191"/>
    <m/>
  </r>
  <r>
    <x v="0"/>
    <x v="0"/>
    <x v="0"/>
    <s v="Primary Assembly"/>
    <s v="chromosome"/>
    <m/>
    <s v="NC_002977.6"/>
    <n v="870447"/>
    <n v="871805"/>
    <s v="+"/>
    <m/>
    <m/>
    <m/>
    <x v="0"/>
    <m/>
    <m/>
    <s v="MCA_RS04085"/>
    <n v="1359"/>
    <m/>
    <s v="old_locus_tag=MCA0829"/>
  </r>
  <r>
    <x v="1"/>
    <x v="1"/>
    <x v="0"/>
    <s v="Primary Assembly"/>
    <s v="chromosome"/>
    <m/>
    <s v="NC_002977.6"/>
    <n v="870447"/>
    <n v="871805"/>
    <s v="+"/>
    <s v="WP_081423397.1"/>
    <s v="WP_081423397.1"/>
    <m/>
    <x v="35"/>
    <m/>
    <m/>
    <s v="MCA_RS04085"/>
    <n v="1359"/>
    <n v="452"/>
    <m/>
  </r>
  <r>
    <x v="0"/>
    <x v="0"/>
    <x v="0"/>
    <s v="Primary Assembly"/>
    <s v="chromosome"/>
    <m/>
    <s v="NC_002977.6"/>
    <n v="871802"/>
    <n v="872455"/>
    <s v="+"/>
    <m/>
    <m/>
    <m/>
    <x v="0"/>
    <m/>
    <m/>
    <s v="MCA_RS04090"/>
    <n v="654"/>
    <m/>
    <s v="old_locus_tag=MCA0830"/>
  </r>
  <r>
    <x v="1"/>
    <x v="1"/>
    <x v="0"/>
    <s v="Primary Assembly"/>
    <s v="chromosome"/>
    <m/>
    <s v="NC_002977.6"/>
    <n v="871802"/>
    <n v="872455"/>
    <s v="+"/>
    <s v="WP_010960153.1"/>
    <s v="WP_010960153.1"/>
    <m/>
    <x v="571"/>
    <m/>
    <m/>
    <s v="MCA_RS04090"/>
    <n v="654"/>
    <n v="217"/>
    <m/>
  </r>
  <r>
    <x v="0"/>
    <x v="0"/>
    <x v="0"/>
    <s v="Primary Assembly"/>
    <s v="chromosome"/>
    <m/>
    <s v="NC_002977.6"/>
    <n v="872452"/>
    <n v="874710"/>
    <s v="+"/>
    <m/>
    <m/>
    <m/>
    <x v="0"/>
    <m/>
    <m/>
    <s v="MCA_RS04095"/>
    <n v="2259"/>
    <m/>
    <s v="old_locus_tag=MCA0831"/>
  </r>
  <r>
    <x v="1"/>
    <x v="1"/>
    <x v="0"/>
    <s v="Primary Assembly"/>
    <s v="chromosome"/>
    <m/>
    <s v="NC_002977.6"/>
    <n v="872452"/>
    <n v="874710"/>
    <s v="+"/>
    <s v="WP_010960154.1"/>
    <s v="WP_010960154.1"/>
    <m/>
    <x v="572"/>
    <m/>
    <m/>
    <s v="MCA_RS04095"/>
    <n v="2259"/>
    <n v="752"/>
    <m/>
  </r>
  <r>
    <x v="0"/>
    <x v="0"/>
    <x v="0"/>
    <s v="Primary Assembly"/>
    <s v="chromosome"/>
    <m/>
    <s v="NC_002977.6"/>
    <n v="874707"/>
    <n v="875774"/>
    <s v="+"/>
    <m/>
    <m/>
    <m/>
    <x v="0"/>
    <m/>
    <m/>
    <s v="MCA_RS04100"/>
    <n v="1068"/>
    <m/>
    <s v="old_locus_tag=MCA0832"/>
  </r>
  <r>
    <x v="1"/>
    <x v="1"/>
    <x v="0"/>
    <s v="Primary Assembly"/>
    <s v="chromosome"/>
    <m/>
    <s v="NC_002977.6"/>
    <n v="874707"/>
    <n v="875774"/>
    <s v="+"/>
    <s v="WP_010960155.1"/>
    <s v="WP_010960155.1"/>
    <m/>
    <x v="573"/>
    <m/>
    <m/>
    <s v="MCA_RS04100"/>
    <n v="1068"/>
    <n v="355"/>
    <m/>
  </r>
  <r>
    <x v="0"/>
    <x v="0"/>
    <x v="0"/>
    <s v="Primary Assembly"/>
    <s v="chromosome"/>
    <m/>
    <s v="NC_002977.6"/>
    <n v="875767"/>
    <n v="876936"/>
    <s v="+"/>
    <m/>
    <m/>
    <m/>
    <x v="0"/>
    <m/>
    <m/>
    <s v="MCA_RS04105"/>
    <n v="1170"/>
    <m/>
    <s v="old_locus_tag=MCA0833"/>
  </r>
  <r>
    <x v="1"/>
    <x v="1"/>
    <x v="0"/>
    <s v="Primary Assembly"/>
    <s v="chromosome"/>
    <m/>
    <s v="NC_002977.6"/>
    <n v="875767"/>
    <n v="876936"/>
    <s v="+"/>
    <s v="WP_010960156.1"/>
    <s v="WP_010960156.1"/>
    <m/>
    <x v="574"/>
    <m/>
    <m/>
    <s v="MCA_RS04105"/>
    <n v="1170"/>
    <n v="389"/>
    <m/>
  </r>
  <r>
    <x v="0"/>
    <x v="2"/>
    <x v="0"/>
    <s v="Primary Assembly"/>
    <s v="chromosome"/>
    <m/>
    <s v="NC_002977.6"/>
    <n v="876976"/>
    <n v="877203"/>
    <s v="+"/>
    <m/>
    <m/>
    <m/>
    <x v="0"/>
    <m/>
    <m/>
    <s v="MCA_RS15595"/>
    <n v="228"/>
    <m/>
    <s v="partial;pseudo"/>
  </r>
  <r>
    <x v="1"/>
    <x v="3"/>
    <x v="0"/>
    <s v="Primary Assembly"/>
    <s v="chromosome"/>
    <m/>
    <s v="NC_002977.6"/>
    <n v="876976"/>
    <n v="877203"/>
    <s v="+"/>
    <m/>
    <m/>
    <m/>
    <x v="575"/>
    <m/>
    <m/>
    <s v="MCA_RS15595"/>
    <n v="228"/>
    <m/>
    <s v="partial;pseudo"/>
  </r>
  <r>
    <x v="0"/>
    <x v="2"/>
    <x v="0"/>
    <s v="Primary Assembly"/>
    <s v="chromosome"/>
    <m/>
    <s v="NC_002977.6"/>
    <n v="877139"/>
    <n v="878781"/>
    <s v="+"/>
    <m/>
    <m/>
    <m/>
    <x v="0"/>
    <m/>
    <m/>
    <s v="MCA_RS04110"/>
    <n v="1643"/>
    <m/>
    <s v="pseudo"/>
  </r>
  <r>
    <x v="1"/>
    <x v="3"/>
    <x v="0"/>
    <s v="Primary Assembly"/>
    <s v="chromosome"/>
    <m/>
    <s v="NC_002977.6"/>
    <n v="877139"/>
    <n v="878781"/>
    <s v="+"/>
    <m/>
    <m/>
    <m/>
    <x v="396"/>
    <m/>
    <m/>
    <s v="MCA_RS04110"/>
    <n v="1643"/>
    <m/>
    <s v="pseudo"/>
  </r>
  <r>
    <x v="0"/>
    <x v="0"/>
    <x v="0"/>
    <s v="Primary Assembly"/>
    <s v="chromosome"/>
    <m/>
    <s v="NC_002977.6"/>
    <n v="878862"/>
    <n v="880022"/>
    <s v="+"/>
    <m/>
    <m/>
    <m/>
    <x v="0"/>
    <m/>
    <m/>
    <s v="MCA_RS04115"/>
    <n v="1161"/>
    <m/>
    <s v="old_locus_tag=MCA0835"/>
  </r>
  <r>
    <x v="1"/>
    <x v="1"/>
    <x v="0"/>
    <s v="Primary Assembly"/>
    <s v="chromosome"/>
    <m/>
    <s v="NC_002977.6"/>
    <n v="878862"/>
    <n v="880022"/>
    <s v="+"/>
    <s v="WP_010960157.1"/>
    <s v="WP_010960157.1"/>
    <m/>
    <x v="576"/>
    <m/>
    <m/>
    <s v="MCA_RS04115"/>
    <n v="1161"/>
    <n v="386"/>
    <m/>
  </r>
  <r>
    <x v="0"/>
    <x v="0"/>
    <x v="0"/>
    <s v="Primary Assembly"/>
    <s v="chromosome"/>
    <m/>
    <s v="NC_002977.6"/>
    <n v="880101"/>
    <n v="881351"/>
    <s v="+"/>
    <m/>
    <m/>
    <m/>
    <x v="0"/>
    <m/>
    <m/>
    <s v="MCA_RS04120"/>
    <n v="1251"/>
    <m/>
    <s v="old_locus_tag=MCA0836"/>
  </r>
  <r>
    <x v="1"/>
    <x v="1"/>
    <x v="0"/>
    <s v="Primary Assembly"/>
    <s v="chromosome"/>
    <m/>
    <s v="NC_002977.6"/>
    <n v="880101"/>
    <n v="881351"/>
    <s v="+"/>
    <s v="WP_010960158.1"/>
    <s v="WP_010960158.1"/>
    <m/>
    <x v="209"/>
    <m/>
    <m/>
    <s v="MCA_RS04120"/>
    <n v="1251"/>
    <n v="416"/>
    <m/>
  </r>
  <r>
    <x v="0"/>
    <x v="0"/>
    <x v="0"/>
    <s v="Primary Assembly"/>
    <s v="chromosome"/>
    <m/>
    <s v="NC_002977.6"/>
    <n v="881348"/>
    <n v="881968"/>
    <s v="+"/>
    <m/>
    <m/>
    <m/>
    <x v="0"/>
    <m/>
    <m/>
    <s v="MCA_RS04125"/>
    <n v="621"/>
    <m/>
    <s v="old_locus_tag=MCA0837"/>
  </r>
  <r>
    <x v="1"/>
    <x v="1"/>
    <x v="0"/>
    <s v="Primary Assembly"/>
    <s v="chromosome"/>
    <m/>
    <s v="NC_002977.6"/>
    <n v="881348"/>
    <n v="881968"/>
    <s v="+"/>
    <s v="WP_010960159.1"/>
    <s v="WP_010960159.1"/>
    <m/>
    <x v="35"/>
    <m/>
    <m/>
    <s v="MCA_RS04125"/>
    <n v="621"/>
    <n v="206"/>
    <m/>
  </r>
  <r>
    <x v="0"/>
    <x v="0"/>
    <x v="0"/>
    <s v="Primary Assembly"/>
    <s v="chromosome"/>
    <m/>
    <s v="NC_002977.6"/>
    <n v="881968"/>
    <n v="885600"/>
    <s v="+"/>
    <m/>
    <m/>
    <m/>
    <x v="0"/>
    <m/>
    <m/>
    <s v="MCA_RS04130"/>
    <n v="3633"/>
    <m/>
    <s v="old_locus_tag=MCA0838"/>
  </r>
  <r>
    <x v="1"/>
    <x v="1"/>
    <x v="0"/>
    <s v="Primary Assembly"/>
    <s v="chromosome"/>
    <m/>
    <s v="NC_002977.6"/>
    <n v="881968"/>
    <n v="885600"/>
    <s v="+"/>
    <s v="WP_010960160.1"/>
    <s v="WP_010960160.1"/>
    <m/>
    <x v="577"/>
    <m/>
    <m/>
    <s v="MCA_RS04130"/>
    <n v="3633"/>
    <n v="1210"/>
    <m/>
  </r>
  <r>
    <x v="0"/>
    <x v="0"/>
    <x v="0"/>
    <s v="Primary Assembly"/>
    <s v="chromosome"/>
    <m/>
    <s v="NC_002977.6"/>
    <n v="886241"/>
    <n v="886984"/>
    <s v="+"/>
    <m/>
    <m/>
    <m/>
    <x v="0"/>
    <m/>
    <m/>
    <s v="MCA_RS04140"/>
    <n v="744"/>
    <m/>
    <s v="old_locus_tag=MCA0840"/>
  </r>
  <r>
    <x v="1"/>
    <x v="1"/>
    <x v="0"/>
    <s v="Primary Assembly"/>
    <s v="chromosome"/>
    <m/>
    <s v="NC_002977.6"/>
    <n v="886241"/>
    <n v="886984"/>
    <s v="+"/>
    <s v="WP_010960162.1"/>
    <s v="WP_010960162.1"/>
    <m/>
    <x v="578"/>
    <m/>
    <m/>
    <s v="MCA_RS04140"/>
    <n v="744"/>
    <n v="247"/>
    <m/>
  </r>
  <r>
    <x v="0"/>
    <x v="0"/>
    <x v="0"/>
    <s v="Primary Assembly"/>
    <s v="chromosome"/>
    <m/>
    <s v="NC_002977.6"/>
    <n v="886981"/>
    <n v="887475"/>
    <s v="-"/>
    <m/>
    <m/>
    <m/>
    <x v="0"/>
    <m/>
    <m/>
    <s v="MCA_RS04145"/>
    <n v="495"/>
    <m/>
    <s v="old_locus_tag=MCA0841"/>
  </r>
  <r>
    <x v="1"/>
    <x v="1"/>
    <x v="0"/>
    <s v="Primary Assembly"/>
    <s v="chromosome"/>
    <m/>
    <s v="NC_002977.6"/>
    <n v="886981"/>
    <n v="887475"/>
    <s v="-"/>
    <s v="WP_010960163.1"/>
    <s v="WP_010960163.1"/>
    <m/>
    <x v="579"/>
    <m/>
    <m/>
    <s v="MCA_RS04145"/>
    <n v="495"/>
    <n v="164"/>
    <m/>
  </r>
  <r>
    <x v="0"/>
    <x v="0"/>
    <x v="0"/>
    <s v="Primary Assembly"/>
    <s v="chromosome"/>
    <m/>
    <s v="NC_002977.6"/>
    <n v="887514"/>
    <n v="888866"/>
    <s v="-"/>
    <m/>
    <m/>
    <m/>
    <x v="0"/>
    <m/>
    <m/>
    <s v="MCA_RS04150"/>
    <n v="1353"/>
    <m/>
    <s v="old_locus_tag=MCA0842"/>
  </r>
  <r>
    <x v="1"/>
    <x v="1"/>
    <x v="0"/>
    <s v="Primary Assembly"/>
    <s v="chromosome"/>
    <m/>
    <s v="NC_002977.6"/>
    <n v="887514"/>
    <n v="888866"/>
    <s v="-"/>
    <s v="WP_026045875.1"/>
    <s v="WP_026045875.1"/>
    <m/>
    <x v="361"/>
    <m/>
    <m/>
    <s v="MCA_RS04150"/>
    <n v="1353"/>
    <n v="450"/>
    <m/>
  </r>
  <r>
    <x v="0"/>
    <x v="0"/>
    <x v="0"/>
    <s v="Primary Assembly"/>
    <s v="chromosome"/>
    <m/>
    <s v="NC_002977.6"/>
    <n v="888926"/>
    <n v="889615"/>
    <s v="-"/>
    <m/>
    <m/>
    <m/>
    <x v="0"/>
    <m/>
    <m/>
    <s v="MCA_RS04155"/>
    <n v="690"/>
    <m/>
    <s v="old_locus_tag=MCA0843"/>
  </r>
  <r>
    <x v="1"/>
    <x v="1"/>
    <x v="0"/>
    <s v="Primary Assembly"/>
    <s v="chromosome"/>
    <m/>
    <s v="NC_002977.6"/>
    <n v="888926"/>
    <n v="889615"/>
    <s v="-"/>
    <s v="WP_010960165.1"/>
    <s v="WP_010960165.1"/>
    <m/>
    <x v="580"/>
    <m/>
    <m/>
    <s v="MCA_RS04155"/>
    <n v="690"/>
    <n v="229"/>
    <m/>
  </r>
  <r>
    <x v="0"/>
    <x v="0"/>
    <x v="0"/>
    <s v="Primary Assembly"/>
    <s v="chromosome"/>
    <m/>
    <s v="NC_002977.6"/>
    <n v="889584"/>
    <n v="890516"/>
    <s v="-"/>
    <m/>
    <m/>
    <m/>
    <x v="0"/>
    <m/>
    <m/>
    <s v="MCA_RS04160"/>
    <n v="933"/>
    <m/>
    <s v="old_locus_tag=MCA0844"/>
  </r>
  <r>
    <x v="1"/>
    <x v="1"/>
    <x v="0"/>
    <s v="Primary Assembly"/>
    <s v="chromosome"/>
    <m/>
    <s v="NC_002977.6"/>
    <n v="889584"/>
    <n v="890516"/>
    <s v="-"/>
    <s v="WP_010960166.1"/>
    <s v="WP_010960166.1"/>
    <m/>
    <x v="581"/>
    <m/>
    <m/>
    <s v="MCA_RS04160"/>
    <n v="933"/>
    <n v="310"/>
    <m/>
  </r>
  <r>
    <x v="0"/>
    <x v="0"/>
    <x v="0"/>
    <s v="Primary Assembly"/>
    <s v="chromosome"/>
    <m/>
    <s v="NC_002977.6"/>
    <n v="890592"/>
    <n v="891017"/>
    <s v="-"/>
    <m/>
    <m/>
    <m/>
    <x v="0"/>
    <m/>
    <m/>
    <s v="MCA_RS04165"/>
    <n v="426"/>
    <m/>
    <s v="old_locus_tag=MCA0845"/>
  </r>
  <r>
    <x v="1"/>
    <x v="1"/>
    <x v="0"/>
    <s v="Primary Assembly"/>
    <s v="chromosome"/>
    <m/>
    <s v="NC_002977.6"/>
    <n v="890592"/>
    <n v="891017"/>
    <s v="-"/>
    <s v="WP_010960167.1"/>
    <s v="WP_010960167.1"/>
    <m/>
    <x v="35"/>
    <m/>
    <m/>
    <s v="MCA_RS04165"/>
    <n v="426"/>
    <n v="141"/>
    <m/>
  </r>
  <r>
    <x v="0"/>
    <x v="0"/>
    <x v="0"/>
    <s v="Primary Assembly"/>
    <s v="chromosome"/>
    <m/>
    <s v="NC_002977.6"/>
    <n v="891054"/>
    <n v="891335"/>
    <s v="-"/>
    <m/>
    <m/>
    <m/>
    <x v="0"/>
    <m/>
    <m/>
    <s v="MCA_RS04170"/>
    <n v="282"/>
    <m/>
    <m/>
  </r>
  <r>
    <x v="1"/>
    <x v="1"/>
    <x v="0"/>
    <s v="Primary Assembly"/>
    <s v="chromosome"/>
    <m/>
    <s v="NC_002977.6"/>
    <n v="891054"/>
    <n v="891335"/>
    <s v="-"/>
    <s v="WP_041360806.1"/>
    <s v="WP_041360806.1"/>
    <m/>
    <x v="35"/>
    <m/>
    <m/>
    <s v="MCA_RS04170"/>
    <n v="282"/>
    <n v="93"/>
    <m/>
  </r>
  <r>
    <x v="0"/>
    <x v="0"/>
    <x v="0"/>
    <s v="Primary Assembly"/>
    <s v="chromosome"/>
    <m/>
    <s v="NC_002977.6"/>
    <n v="891889"/>
    <n v="893178"/>
    <s v="+"/>
    <m/>
    <m/>
    <m/>
    <x v="0"/>
    <m/>
    <m/>
    <s v="MCA_RS04175"/>
    <n v="1290"/>
    <m/>
    <s v="old_locus_tag=MCA0847"/>
  </r>
  <r>
    <x v="1"/>
    <x v="1"/>
    <x v="0"/>
    <s v="Primary Assembly"/>
    <s v="chromosome"/>
    <m/>
    <s v="NC_002977.6"/>
    <n v="891889"/>
    <n v="893178"/>
    <s v="+"/>
    <s v="WP_010960169.1"/>
    <s v="WP_010960169.1"/>
    <m/>
    <x v="582"/>
    <m/>
    <m/>
    <s v="MCA_RS04175"/>
    <n v="1290"/>
    <n v="429"/>
    <m/>
  </r>
  <r>
    <x v="0"/>
    <x v="0"/>
    <x v="0"/>
    <s v="Primary Assembly"/>
    <s v="chromosome"/>
    <m/>
    <s v="NC_002977.6"/>
    <n v="893231"/>
    <n v="895135"/>
    <s v="-"/>
    <m/>
    <m/>
    <m/>
    <x v="0"/>
    <m/>
    <m/>
    <s v="MCA_RS04180"/>
    <n v="1905"/>
    <m/>
    <s v="old_locus_tag=MCA0848"/>
  </r>
  <r>
    <x v="1"/>
    <x v="1"/>
    <x v="0"/>
    <s v="Primary Assembly"/>
    <s v="chromosome"/>
    <m/>
    <s v="NC_002977.6"/>
    <n v="893231"/>
    <n v="895135"/>
    <s v="-"/>
    <s v="WP_010960170.1"/>
    <s v="WP_010960170.1"/>
    <m/>
    <x v="583"/>
    <m/>
    <m/>
    <s v="MCA_RS04180"/>
    <n v="1905"/>
    <n v="634"/>
    <m/>
  </r>
  <r>
    <x v="0"/>
    <x v="0"/>
    <x v="0"/>
    <s v="Primary Assembly"/>
    <s v="chromosome"/>
    <m/>
    <s v="NC_002977.6"/>
    <n v="895495"/>
    <n v="896517"/>
    <s v="-"/>
    <m/>
    <m/>
    <m/>
    <x v="0"/>
    <m/>
    <m/>
    <s v="MCA_RS04185"/>
    <n v="1023"/>
    <m/>
    <s v="old_locus_tag=MCA0850"/>
  </r>
  <r>
    <x v="1"/>
    <x v="1"/>
    <x v="0"/>
    <s v="Primary Assembly"/>
    <s v="chromosome"/>
    <m/>
    <s v="NC_002977.6"/>
    <n v="895495"/>
    <n v="896517"/>
    <s v="-"/>
    <s v="WP_010960171.1"/>
    <s v="WP_010960171.1"/>
    <m/>
    <x v="557"/>
    <m/>
    <m/>
    <s v="MCA_RS04185"/>
    <n v="1023"/>
    <n v="340"/>
    <m/>
  </r>
  <r>
    <x v="0"/>
    <x v="0"/>
    <x v="0"/>
    <s v="Primary Assembly"/>
    <s v="chromosome"/>
    <m/>
    <s v="NC_002977.6"/>
    <n v="896534"/>
    <n v="898447"/>
    <s v="-"/>
    <m/>
    <m/>
    <m/>
    <x v="0"/>
    <m/>
    <m/>
    <s v="MCA_RS04190"/>
    <n v="1914"/>
    <m/>
    <s v="old_locus_tag=MCA0851"/>
  </r>
  <r>
    <x v="1"/>
    <x v="1"/>
    <x v="0"/>
    <s v="Primary Assembly"/>
    <s v="chromosome"/>
    <m/>
    <s v="NC_002977.6"/>
    <n v="896534"/>
    <n v="898447"/>
    <s v="-"/>
    <s v="WP_010960172.1"/>
    <s v="WP_010960172.1"/>
    <m/>
    <x v="584"/>
    <m/>
    <m/>
    <s v="MCA_RS04190"/>
    <n v="1914"/>
    <n v="637"/>
    <m/>
  </r>
  <r>
    <x v="0"/>
    <x v="0"/>
    <x v="0"/>
    <s v="Primary Assembly"/>
    <s v="chromosome"/>
    <m/>
    <s v="NC_002977.6"/>
    <n v="898599"/>
    <n v="899450"/>
    <s v="-"/>
    <m/>
    <m/>
    <m/>
    <x v="0"/>
    <m/>
    <m/>
    <s v="MCA_RS04195"/>
    <n v="852"/>
    <m/>
    <m/>
  </r>
  <r>
    <x v="1"/>
    <x v="1"/>
    <x v="0"/>
    <s v="Primary Assembly"/>
    <s v="chromosome"/>
    <m/>
    <s v="NC_002977.6"/>
    <n v="898599"/>
    <n v="899450"/>
    <s v="-"/>
    <s v="WP_050738168.1"/>
    <s v="WP_050738168.1"/>
    <m/>
    <x v="585"/>
    <m/>
    <m/>
    <s v="MCA_RS04195"/>
    <n v="852"/>
    <n v="283"/>
    <m/>
  </r>
  <r>
    <x v="0"/>
    <x v="0"/>
    <x v="0"/>
    <s v="Primary Assembly"/>
    <s v="chromosome"/>
    <m/>
    <s v="NC_002977.6"/>
    <n v="899506"/>
    <n v="902040"/>
    <s v="-"/>
    <m/>
    <m/>
    <m/>
    <x v="0"/>
    <m/>
    <m/>
    <s v="MCA_RS04200"/>
    <n v="2535"/>
    <m/>
    <s v="old_locus_tag=MCA0853"/>
  </r>
  <r>
    <x v="1"/>
    <x v="1"/>
    <x v="0"/>
    <s v="Primary Assembly"/>
    <s v="chromosome"/>
    <m/>
    <s v="NC_002977.6"/>
    <n v="899506"/>
    <n v="902040"/>
    <s v="-"/>
    <s v="WP_010960173.1"/>
    <s v="WP_010960173.1"/>
    <m/>
    <x v="586"/>
    <m/>
    <m/>
    <s v="MCA_RS04200"/>
    <n v="2535"/>
    <n v="844"/>
    <m/>
  </r>
  <r>
    <x v="0"/>
    <x v="0"/>
    <x v="0"/>
    <s v="Primary Assembly"/>
    <s v="chromosome"/>
    <m/>
    <s v="NC_002977.6"/>
    <n v="902058"/>
    <n v="902990"/>
    <s v="+"/>
    <m/>
    <m/>
    <m/>
    <x v="0"/>
    <m/>
    <m/>
    <s v="MCA_RS04205"/>
    <n v="933"/>
    <m/>
    <s v="old_locus_tag=MCA0854"/>
  </r>
  <r>
    <x v="1"/>
    <x v="1"/>
    <x v="0"/>
    <s v="Primary Assembly"/>
    <s v="chromosome"/>
    <m/>
    <s v="NC_002977.6"/>
    <n v="902058"/>
    <n v="902990"/>
    <s v="+"/>
    <s v="WP_010960174.1"/>
    <s v="WP_010960174.1"/>
    <m/>
    <x v="587"/>
    <m/>
    <m/>
    <s v="MCA_RS04205"/>
    <n v="933"/>
    <n v="310"/>
    <m/>
  </r>
  <r>
    <x v="0"/>
    <x v="0"/>
    <x v="0"/>
    <s v="Primary Assembly"/>
    <s v="chromosome"/>
    <m/>
    <s v="NC_002977.6"/>
    <n v="903021"/>
    <n v="904106"/>
    <s v="+"/>
    <m/>
    <m/>
    <m/>
    <x v="0"/>
    <m/>
    <m/>
    <s v="MCA_RS04210"/>
    <n v="1086"/>
    <m/>
    <s v="old_locus_tag=MCA0855"/>
  </r>
  <r>
    <x v="1"/>
    <x v="1"/>
    <x v="0"/>
    <s v="Primary Assembly"/>
    <s v="chromosome"/>
    <m/>
    <s v="NC_002977.6"/>
    <n v="903021"/>
    <n v="904106"/>
    <s v="+"/>
    <s v="WP_010960175.1"/>
    <s v="WP_010960175.1"/>
    <m/>
    <x v="588"/>
    <m/>
    <m/>
    <s v="MCA_RS04210"/>
    <n v="1086"/>
    <n v="361"/>
    <m/>
  </r>
  <r>
    <x v="0"/>
    <x v="0"/>
    <x v="0"/>
    <s v="Primary Assembly"/>
    <s v="chromosome"/>
    <m/>
    <s v="NC_002977.6"/>
    <n v="904186"/>
    <n v="904458"/>
    <s v="-"/>
    <m/>
    <m/>
    <m/>
    <x v="0"/>
    <m/>
    <m/>
    <s v="MCA_RS04215"/>
    <n v="273"/>
    <m/>
    <s v="old_locus_tag=MCA0856"/>
  </r>
  <r>
    <x v="1"/>
    <x v="1"/>
    <x v="0"/>
    <s v="Primary Assembly"/>
    <s v="chromosome"/>
    <m/>
    <s v="NC_002977.6"/>
    <n v="904186"/>
    <n v="904458"/>
    <s v="-"/>
    <s v="WP_010960176.1"/>
    <s v="WP_010960176.1"/>
    <m/>
    <x v="589"/>
    <m/>
    <m/>
    <s v="MCA_RS04215"/>
    <n v="273"/>
    <n v="90"/>
    <m/>
  </r>
  <r>
    <x v="0"/>
    <x v="0"/>
    <x v="0"/>
    <s v="Primary Assembly"/>
    <s v="chromosome"/>
    <m/>
    <s v="NC_002977.6"/>
    <n v="904474"/>
    <n v="905535"/>
    <s v="-"/>
    <m/>
    <m/>
    <m/>
    <x v="0"/>
    <m/>
    <m/>
    <s v="MCA_RS04220"/>
    <n v="1062"/>
    <m/>
    <s v="old_locus_tag=MCA0857"/>
  </r>
  <r>
    <x v="1"/>
    <x v="1"/>
    <x v="0"/>
    <s v="Primary Assembly"/>
    <s v="chromosome"/>
    <m/>
    <s v="NC_002977.6"/>
    <n v="904474"/>
    <n v="905535"/>
    <s v="-"/>
    <s v="WP_010960177.1"/>
    <s v="WP_010960177.1"/>
    <m/>
    <x v="590"/>
    <m/>
    <m/>
    <s v="MCA_RS04220"/>
    <n v="1062"/>
    <n v="353"/>
    <m/>
  </r>
  <r>
    <x v="0"/>
    <x v="0"/>
    <x v="0"/>
    <s v="Primary Assembly"/>
    <s v="chromosome"/>
    <m/>
    <s v="NC_002977.6"/>
    <n v="905629"/>
    <n v="905757"/>
    <s v="+"/>
    <m/>
    <m/>
    <m/>
    <x v="0"/>
    <m/>
    <m/>
    <s v="MCA_RS15600"/>
    <n v="129"/>
    <m/>
    <m/>
  </r>
  <r>
    <x v="1"/>
    <x v="1"/>
    <x v="0"/>
    <s v="Primary Assembly"/>
    <s v="chromosome"/>
    <m/>
    <s v="NC_002977.6"/>
    <n v="905629"/>
    <n v="905757"/>
    <s v="+"/>
    <s v="WP_017364852.1"/>
    <s v="WP_017364852.1"/>
    <m/>
    <x v="35"/>
    <m/>
    <m/>
    <s v="MCA_RS15600"/>
    <n v="129"/>
    <n v="42"/>
    <m/>
  </r>
  <r>
    <x v="0"/>
    <x v="0"/>
    <x v="0"/>
    <s v="Primary Assembly"/>
    <s v="chromosome"/>
    <m/>
    <s v="NC_002977.6"/>
    <n v="905765"/>
    <n v="907012"/>
    <s v="+"/>
    <m/>
    <m/>
    <m/>
    <x v="0"/>
    <m/>
    <m/>
    <s v="MCA_RS04225"/>
    <n v="1248"/>
    <m/>
    <s v="old_locus_tag=MCA0858"/>
  </r>
  <r>
    <x v="1"/>
    <x v="1"/>
    <x v="0"/>
    <s v="Primary Assembly"/>
    <s v="chromosome"/>
    <m/>
    <s v="NC_002977.6"/>
    <n v="905765"/>
    <n v="907012"/>
    <s v="+"/>
    <s v="WP_010960178.1"/>
    <s v="WP_010960178.1"/>
    <m/>
    <x v="591"/>
    <m/>
    <m/>
    <s v="MCA_RS04225"/>
    <n v="1248"/>
    <n v="415"/>
    <m/>
  </r>
  <r>
    <x v="0"/>
    <x v="0"/>
    <x v="0"/>
    <s v="Primary Assembly"/>
    <s v="chromosome"/>
    <m/>
    <s v="NC_002977.6"/>
    <n v="907022"/>
    <n v="907849"/>
    <s v="+"/>
    <m/>
    <m/>
    <m/>
    <x v="0"/>
    <m/>
    <m/>
    <s v="MCA_RS04230"/>
    <n v="828"/>
    <m/>
    <s v="old_locus_tag=MCA0859"/>
  </r>
  <r>
    <x v="1"/>
    <x v="1"/>
    <x v="0"/>
    <s v="Primary Assembly"/>
    <s v="chromosome"/>
    <m/>
    <s v="NC_002977.6"/>
    <n v="907022"/>
    <n v="907849"/>
    <s v="+"/>
    <s v="WP_010960179.1"/>
    <s v="WP_010960179.1"/>
    <m/>
    <x v="592"/>
    <m/>
    <m/>
    <s v="MCA_RS04230"/>
    <n v="828"/>
    <n v="275"/>
    <m/>
  </r>
  <r>
    <x v="0"/>
    <x v="0"/>
    <x v="0"/>
    <s v="Primary Assembly"/>
    <s v="chromosome"/>
    <m/>
    <s v="NC_002977.6"/>
    <n v="907846"/>
    <n v="908550"/>
    <s v="+"/>
    <m/>
    <m/>
    <m/>
    <x v="0"/>
    <m/>
    <m/>
    <s v="MCA_RS04235"/>
    <n v="705"/>
    <m/>
    <s v="old_locus_tag=MCA0860"/>
  </r>
  <r>
    <x v="1"/>
    <x v="1"/>
    <x v="0"/>
    <s v="Primary Assembly"/>
    <s v="chromosome"/>
    <m/>
    <s v="NC_002977.6"/>
    <n v="907846"/>
    <n v="908550"/>
    <s v="+"/>
    <s v="WP_010960180.1"/>
    <s v="WP_010960180.1"/>
    <m/>
    <x v="593"/>
    <m/>
    <m/>
    <s v="MCA_RS04235"/>
    <n v="705"/>
    <n v="234"/>
    <m/>
  </r>
  <r>
    <x v="0"/>
    <x v="0"/>
    <x v="0"/>
    <s v="Primary Assembly"/>
    <s v="chromosome"/>
    <m/>
    <s v="NC_002977.6"/>
    <n v="908558"/>
    <n v="909472"/>
    <s v="+"/>
    <m/>
    <m/>
    <m/>
    <x v="0"/>
    <m/>
    <m/>
    <s v="MCA_RS04240"/>
    <n v="915"/>
    <m/>
    <s v="old_locus_tag=MCA0861"/>
  </r>
  <r>
    <x v="1"/>
    <x v="1"/>
    <x v="0"/>
    <s v="Primary Assembly"/>
    <s v="chromosome"/>
    <m/>
    <s v="NC_002977.6"/>
    <n v="908558"/>
    <n v="909472"/>
    <s v="+"/>
    <s v="WP_010960181.1"/>
    <s v="WP_010960181.1"/>
    <m/>
    <x v="594"/>
    <m/>
    <m/>
    <s v="MCA_RS04240"/>
    <n v="915"/>
    <n v="304"/>
    <m/>
  </r>
  <r>
    <x v="0"/>
    <x v="0"/>
    <x v="0"/>
    <s v="Primary Assembly"/>
    <s v="chromosome"/>
    <m/>
    <s v="NC_002977.6"/>
    <n v="909441"/>
    <n v="910571"/>
    <s v="+"/>
    <m/>
    <m/>
    <m/>
    <x v="0"/>
    <m/>
    <m/>
    <s v="MCA_RS04245"/>
    <n v="1131"/>
    <m/>
    <s v="old_locus_tag=MCA0862"/>
  </r>
  <r>
    <x v="1"/>
    <x v="1"/>
    <x v="0"/>
    <s v="Primary Assembly"/>
    <s v="chromosome"/>
    <m/>
    <s v="NC_002977.6"/>
    <n v="909441"/>
    <n v="910571"/>
    <s v="+"/>
    <s v="WP_010960182.1"/>
    <s v="WP_010960182.1"/>
    <m/>
    <x v="595"/>
    <m/>
    <m/>
    <s v="MCA_RS04245"/>
    <n v="1131"/>
    <n v="376"/>
    <m/>
  </r>
  <r>
    <x v="0"/>
    <x v="0"/>
    <x v="0"/>
    <s v="Primary Assembly"/>
    <s v="chromosome"/>
    <m/>
    <s v="NC_002977.6"/>
    <n v="910596"/>
    <n v="910889"/>
    <s v="+"/>
    <m/>
    <m/>
    <m/>
    <x v="0"/>
    <m/>
    <m/>
    <s v="MCA_RS04250"/>
    <n v="294"/>
    <m/>
    <s v="old_locus_tag=MCA0863"/>
  </r>
  <r>
    <x v="1"/>
    <x v="1"/>
    <x v="0"/>
    <s v="Primary Assembly"/>
    <s v="chromosome"/>
    <m/>
    <s v="NC_002977.6"/>
    <n v="910596"/>
    <n v="910889"/>
    <s v="+"/>
    <s v="WP_010960183.1"/>
    <s v="WP_010960183.1"/>
    <m/>
    <x v="596"/>
    <m/>
    <m/>
    <s v="MCA_RS04250"/>
    <n v="294"/>
    <n v="97"/>
    <m/>
  </r>
  <r>
    <x v="0"/>
    <x v="0"/>
    <x v="0"/>
    <s v="Primary Assembly"/>
    <s v="chromosome"/>
    <m/>
    <s v="NC_002977.6"/>
    <n v="910891"/>
    <n v="911439"/>
    <s v="-"/>
    <m/>
    <m/>
    <m/>
    <x v="0"/>
    <m/>
    <m/>
    <s v="MCA_RS04255"/>
    <n v="549"/>
    <m/>
    <s v="old_locus_tag=MCA0864"/>
  </r>
  <r>
    <x v="1"/>
    <x v="1"/>
    <x v="0"/>
    <s v="Primary Assembly"/>
    <s v="chromosome"/>
    <m/>
    <s v="NC_002977.6"/>
    <n v="910891"/>
    <n v="911439"/>
    <s v="-"/>
    <s v="WP_010960184.1"/>
    <s v="WP_010960184.1"/>
    <m/>
    <x v="597"/>
    <m/>
    <m/>
    <s v="MCA_RS04255"/>
    <n v="549"/>
    <n v="182"/>
    <m/>
  </r>
  <r>
    <x v="0"/>
    <x v="0"/>
    <x v="0"/>
    <s v="Primary Assembly"/>
    <s v="chromosome"/>
    <m/>
    <s v="NC_002977.6"/>
    <n v="911526"/>
    <n v="912335"/>
    <s v="-"/>
    <m/>
    <m/>
    <m/>
    <x v="0"/>
    <m/>
    <m/>
    <s v="MCA_RS04260"/>
    <n v="810"/>
    <m/>
    <s v="old_locus_tag=MCA0865"/>
  </r>
  <r>
    <x v="1"/>
    <x v="1"/>
    <x v="0"/>
    <s v="Primary Assembly"/>
    <s v="chromosome"/>
    <m/>
    <s v="NC_002977.6"/>
    <n v="911526"/>
    <n v="912335"/>
    <s v="-"/>
    <s v="WP_010960185.1"/>
    <s v="WP_010960185.1"/>
    <m/>
    <x v="19"/>
    <m/>
    <m/>
    <s v="MCA_RS04260"/>
    <n v="810"/>
    <n v="269"/>
    <m/>
  </r>
  <r>
    <x v="0"/>
    <x v="0"/>
    <x v="0"/>
    <s v="Primary Assembly"/>
    <s v="chromosome"/>
    <m/>
    <s v="NC_002977.6"/>
    <n v="912399"/>
    <n v="913913"/>
    <s v="+"/>
    <m/>
    <m/>
    <m/>
    <x v="0"/>
    <m/>
    <m/>
    <s v="MCA_RS04265"/>
    <n v="1515"/>
    <m/>
    <s v="old_locus_tag=MCA0866"/>
  </r>
  <r>
    <x v="1"/>
    <x v="1"/>
    <x v="0"/>
    <s v="Primary Assembly"/>
    <s v="chromosome"/>
    <m/>
    <s v="NC_002977.6"/>
    <n v="912399"/>
    <n v="913913"/>
    <s v="+"/>
    <s v="WP_010960186.1"/>
    <s v="WP_010960186.1"/>
    <m/>
    <x v="598"/>
    <m/>
    <m/>
    <s v="MCA_RS04265"/>
    <n v="1515"/>
    <n v="504"/>
    <m/>
  </r>
  <r>
    <x v="0"/>
    <x v="0"/>
    <x v="0"/>
    <s v="Primary Assembly"/>
    <s v="chromosome"/>
    <m/>
    <s v="NC_002977.6"/>
    <n v="913980"/>
    <n v="914573"/>
    <s v="+"/>
    <m/>
    <m/>
    <m/>
    <x v="0"/>
    <m/>
    <m/>
    <s v="MCA_RS04270"/>
    <n v="594"/>
    <m/>
    <s v="old_locus_tag=MCA0867"/>
  </r>
  <r>
    <x v="1"/>
    <x v="1"/>
    <x v="0"/>
    <s v="Primary Assembly"/>
    <s v="chromosome"/>
    <m/>
    <s v="NC_002977.6"/>
    <n v="913980"/>
    <n v="914573"/>
    <s v="+"/>
    <s v="WP_010960187.1"/>
    <s v="WP_010960187.1"/>
    <m/>
    <x v="599"/>
    <m/>
    <m/>
    <s v="MCA_RS04270"/>
    <n v="594"/>
    <n v="197"/>
    <m/>
  </r>
  <r>
    <x v="0"/>
    <x v="0"/>
    <x v="0"/>
    <s v="Primary Assembly"/>
    <s v="chromosome"/>
    <m/>
    <s v="NC_002977.6"/>
    <n v="914570"/>
    <n v="915667"/>
    <s v="+"/>
    <m/>
    <m/>
    <m/>
    <x v="0"/>
    <m/>
    <m/>
    <s v="MCA_RS04275"/>
    <n v="1098"/>
    <m/>
    <s v="old_locus_tag=MCA0868"/>
  </r>
  <r>
    <x v="1"/>
    <x v="1"/>
    <x v="0"/>
    <s v="Primary Assembly"/>
    <s v="chromosome"/>
    <m/>
    <s v="NC_002977.6"/>
    <n v="914570"/>
    <n v="915667"/>
    <s v="+"/>
    <s v="WP_010960188.1"/>
    <s v="WP_010960188.1"/>
    <m/>
    <x v="600"/>
    <m/>
    <m/>
    <s v="MCA_RS04275"/>
    <n v="1098"/>
    <n v="365"/>
    <m/>
  </r>
  <r>
    <x v="0"/>
    <x v="0"/>
    <x v="0"/>
    <s v="Primary Assembly"/>
    <s v="chromosome"/>
    <m/>
    <s v="NC_002977.6"/>
    <n v="915687"/>
    <n v="916739"/>
    <s v="-"/>
    <m/>
    <m/>
    <m/>
    <x v="0"/>
    <s v="potD"/>
    <m/>
    <s v="MCA_RS04280"/>
    <n v="1053"/>
    <m/>
    <s v="old_locus_tag=MCA0869"/>
  </r>
  <r>
    <x v="1"/>
    <x v="1"/>
    <x v="0"/>
    <s v="Primary Assembly"/>
    <s v="chromosome"/>
    <m/>
    <s v="NC_002977.6"/>
    <n v="915687"/>
    <n v="916739"/>
    <s v="-"/>
    <s v="WP_010960189.1"/>
    <s v="WP_010960189.1"/>
    <m/>
    <x v="601"/>
    <s v="potD"/>
    <m/>
    <s v="MCA_RS04280"/>
    <n v="1053"/>
    <n v="350"/>
    <m/>
  </r>
  <r>
    <x v="0"/>
    <x v="0"/>
    <x v="0"/>
    <s v="Primary Assembly"/>
    <s v="chromosome"/>
    <m/>
    <s v="NC_002977.6"/>
    <n v="916712"/>
    <n v="917524"/>
    <s v="-"/>
    <m/>
    <m/>
    <m/>
    <x v="0"/>
    <m/>
    <m/>
    <s v="MCA_RS04285"/>
    <n v="813"/>
    <m/>
    <s v="old_locus_tag=MCA0870"/>
  </r>
  <r>
    <x v="1"/>
    <x v="1"/>
    <x v="0"/>
    <s v="Primary Assembly"/>
    <s v="chromosome"/>
    <m/>
    <s v="NC_002977.6"/>
    <n v="916712"/>
    <n v="917524"/>
    <s v="-"/>
    <s v="WP_010960190.1"/>
    <s v="WP_010960190.1"/>
    <m/>
    <x v="602"/>
    <m/>
    <m/>
    <s v="MCA_RS04285"/>
    <n v="813"/>
    <n v="270"/>
    <m/>
  </r>
  <r>
    <x v="0"/>
    <x v="0"/>
    <x v="0"/>
    <s v="Primary Assembly"/>
    <s v="chromosome"/>
    <m/>
    <s v="NC_002977.6"/>
    <n v="917624"/>
    <n v="918478"/>
    <s v="-"/>
    <m/>
    <m/>
    <m/>
    <x v="0"/>
    <m/>
    <m/>
    <s v="MCA_RS04290"/>
    <n v="855"/>
    <m/>
    <s v="old_locus_tag=MCA0871"/>
  </r>
  <r>
    <x v="1"/>
    <x v="1"/>
    <x v="0"/>
    <s v="Primary Assembly"/>
    <s v="chromosome"/>
    <m/>
    <s v="NC_002977.6"/>
    <n v="917624"/>
    <n v="918478"/>
    <s v="-"/>
    <s v="WP_010960191.1"/>
    <s v="WP_010960191.1"/>
    <m/>
    <x v="603"/>
    <m/>
    <m/>
    <s v="MCA_RS04290"/>
    <n v="855"/>
    <n v="284"/>
    <m/>
  </r>
  <r>
    <x v="0"/>
    <x v="0"/>
    <x v="0"/>
    <s v="Primary Assembly"/>
    <s v="chromosome"/>
    <m/>
    <s v="NC_002977.6"/>
    <n v="918462"/>
    <n v="919619"/>
    <s v="-"/>
    <m/>
    <m/>
    <m/>
    <x v="0"/>
    <m/>
    <m/>
    <s v="MCA_RS04295"/>
    <n v="1158"/>
    <m/>
    <s v="old_locus_tag=MCA0872"/>
  </r>
  <r>
    <x v="1"/>
    <x v="1"/>
    <x v="0"/>
    <s v="Primary Assembly"/>
    <s v="chromosome"/>
    <m/>
    <s v="NC_002977.6"/>
    <n v="918462"/>
    <n v="919619"/>
    <s v="-"/>
    <s v="WP_010960192.1"/>
    <s v="WP_010960192.1"/>
    <m/>
    <x v="604"/>
    <m/>
    <m/>
    <s v="MCA_RS04295"/>
    <n v="1158"/>
    <n v="385"/>
    <m/>
  </r>
  <r>
    <x v="0"/>
    <x v="0"/>
    <x v="0"/>
    <s v="Primary Assembly"/>
    <s v="chromosome"/>
    <m/>
    <s v="NC_002977.6"/>
    <n v="919712"/>
    <n v="920374"/>
    <s v="+"/>
    <m/>
    <m/>
    <m/>
    <x v="0"/>
    <m/>
    <m/>
    <s v="MCA_RS04300"/>
    <n v="663"/>
    <m/>
    <m/>
  </r>
  <r>
    <x v="1"/>
    <x v="1"/>
    <x v="0"/>
    <s v="Primary Assembly"/>
    <s v="chromosome"/>
    <m/>
    <s v="NC_002977.6"/>
    <n v="919712"/>
    <n v="920374"/>
    <s v="+"/>
    <s v="WP_041360809.1"/>
    <s v="WP_041360809.1"/>
    <m/>
    <x v="35"/>
    <m/>
    <m/>
    <s v="MCA_RS04300"/>
    <n v="663"/>
    <n v="220"/>
    <m/>
  </r>
  <r>
    <x v="0"/>
    <x v="0"/>
    <x v="0"/>
    <s v="Primary Assembly"/>
    <s v="chromosome"/>
    <m/>
    <s v="NC_002977.6"/>
    <n v="920385"/>
    <n v="921584"/>
    <s v="+"/>
    <m/>
    <m/>
    <m/>
    <x v="0"/>
    <m/>
    <m/>
    <s v="MCA_RS04305"/>
    <n v="1200"/>
    <m/>
    <s v="old_locus_tag=MCA0874"/>
  </r>
  <r>
    <x v="1"/>
    <x v="1"/>
    <x v="0"/>
    <s v="Primary Assembly"/>
    <s v="chromosome"/>
    <m/>
    <s v="NC_002977.6"/>
    <n v="920385"/>
    <n v="921584"/>
    <s v="+"/>
    <s v="WP_010960194.1"/>
    <s v="WP_010960194.1"/>
    <m/>
    <x v="307"/>
    <m/>
    <m/>
    <s v="MCA_RS04305"/>
    <n v="1200"/>
    <n v="399"/>
    <m/>
  </r>
  <r>
    <x v="0"/>
    <x v="0"/>
    <x v="0"/>
    <s v="Primary Assembly"/>
    <s v="chromosome"/>
    <m/>
    <s v="NC_002977.6"/>
    <n v="921704"/>
    <n v="923695"/>
    <s v="+"/>
    <m/>
    <m/>
    <m/>
    <x v="0"/>
    <m/>
    <m/>
    <s v="MCA_RS04310"/>
    <n v="1992"/>
    <m/>
    <s v="old_locus_tag=MCA0875"/>
  </r>
  <r>
    <x v="1"/>
    <x v="1"/>
    <x v="0"/>
    <s v="Primary Assembly"/>
    <s v="chromosome"/>
    <m/>
    <s v="NC_002977.6"/>
    <n v="921704"/>
    <n v="923695"/>
    <s v="+"/>
    <s v="WP_010960195.1"/>
    <s v="WP_010960195.1"/>
    <m/>
    <x v="605"/>
    <m/>
    <m/>
    <s v="MCA_RS04310"/>
    <n v="1992"/>
    <n v="663"/>
    <m/>
  </r>
  <r>
    <x v="0"/>
    <x v="0"/>
    <x v="0"/>
    <s v="Primary Assembly"/>
    <s v="chromosome"/>
    <m/>
    <s v="NC_002977.6"/>
    <n v="923734"/>
    <n v="924225"/>
    <s v="+"/>
    <m/>
    <m/>
    <m/>
    <x v="0"/>
    <m/>
    <m/>
    <s v="MCA_RS04315"/>
    <n v="492"/>
    <m/>
    <s v="old_locus_tag=MCA0876"/>
  </r>
  <r>
    <x v="1"/>
    <x v="1"/>
    <x v="0"/>
    <s v="Primary Assembly"/>
    <s v="chromosome"/>
    <m/>
    <s v="NC_002977.6"/>
    <n v="923734"/>
    <n v="924225"/>
    <s v="+"/>
    <s v="WP_041360811.1"/>
    <s v="WP_041360811.1"/>
    <m/>
    <x v="35"/>
    <m/>
    <m/>
    <s v="MCA_RS04315"/>
    <n v="492"/>
    <n v="163"/>
    <m/>
  </r>
  <r>
    <x v="0"/>
    <x v="0"/>
    <x v="0"/>
    <s v="Primary Assembly"/>
    <s v="chromosome"/>
    <m/>
    <s v="NC_002977.6"/>
    <n v="924243"/>
    <n v="924821"/>
    <s v="-"/>
    <m/>
    <m/>
    <m/>
    <x v="0"/>
    <m/>
    <m/>
    <s v="MCA_RS04320"/>
    <n v="579"/>
    <m/>
    <s v="old_locus_tag=MCA0877"/>
  </r>
  <r>
    <x v="1"/>
    <x v="1"/>
    <x v="0"/>
    <s v="Primary Assembly"/>
    <s v="chromosome"/>
    <m/>
    <s v="NC_002977.6"/>
    <n v="924243"/>
    <n v="924821"/>
    <s v="-"/>
    <s v="WP_010960197.1"/>
    <s v="WP_010960197.1"/>
    <m/>
    <x v="606"/>
    <m/>
    <m/>
    <s v="MCA_RS04320"/>
    <n v="579"/>
    <n v="192"/>
    <m/>
  </r>
  <r>
    <x v="0"/>
    <x v="0"/>
    <x v="0"/>
    <s v="Primary Assembly"/>
    <s v="chromosome"/>
    <m/>
    <s v="NC_002977.6"/>
    <n v="925060"/>
    <n v="925539"/>
    <s v="+"/>
    <m/>
    <m/>
    <m/>
    <x v="0"/>
    <m/>
    <m/>
    <s v="MCA_RS04325"/>
    <n v="480"/>
    <m/>
    <s v="old_locus_tag=MCA0878"/>
  </r>
  <r>
    <x v="1"/>
    <x v="1"/>
    <x v="0"/>
    <s v="Primary Assembly"/>
    <s v="chromosome"/>
    <m/>
    <s v="NC_002977.6"/>
    <n v="925060"/>
    <n v="925539"/>
    <s v="+"/>
    <s v="WP_010960198.1"/>
    <s v="WP_010960198.1"/>
    <m/>
    <x v="607"/>
    <m/>
    <m/>
    <s v="MCA_RS04325"/>
    <n v="480"/>
    <n v="159"/>
    <m/>
  </r>
  <r>
    <x v="0"/>
    <x v="0"/>
    <x v="0"/>
    <s v="Primary Assembly"/>
    <s v="chromosome"/>
    <m/>
    <s v="NC_002977.6"/>
    <n v="925588"/>
    <n v="926709"/>
    <s v="+"/>
    <m/>
    <m/>
    <m/>
    <x v="0"/>
    <m/>
    <m/>
    <s v="MCA_RS04330"/>
    <n v="1122"/>
    <m/>
    <s v="old_locus_tag=MCA0879"/>
  </r>
  <r>
    <x v="1"/>
    <x v="1"/>
    <x v="0"/>
    <s v="Primary Assembly"/>
    <s v="chromosome"/>
    <m/>
    <s v="NC_002977.6"/>
    <n v="925588"/>
    <n v="926709"/>
    <s v="+"/>
    <s v="WP_010960199.1"/>
    <s v="WP_010960199.1"/>
    <m/>
    <x v="608"/>
    <m/>
    <m/>
    <s v="MCA_RS04330"/>
    <n v="1122"/>
    <n v="373"/>
    <m/>
  </r>
  <r>
    <x v="0"/>
    <x v="0"/>
    <x v="0"/>
    <s v="Primary Assembly"/>
    <s v="chromosome"/>
    <m/>
    <s v="NC_002977.6"/>
    <n v="926742"/>
    <n v="928367"/>
    <s v="+"/>
    <m/>
    <m/>
    <m/>
    <x v="0"/>
    <m/>
    <m/>
    <s v="MCA_RS04335"/>
    <n v="1626"/>
    <m/>
    <s v="old_locus_tag=MCA0880"/>
  </r>
  <r>
    <x v="1"/>
    <x v="1"/>
    <x v="0"/>
    <s v="Primary Assembly"/>
    <s v="chromosome"/>
    <m/>
    <s v="NC_002977.6"/>
    <n v="926742"/>
    <n v="928367"/>
    <s v="+"/>
    <s v="WP_010960200.1"/>
    <s v="WP_010960200.1"/>
    <m/>
    <x v="609"/>
    <m/>
    <m/>
    <s v="MCA_RS04335"/>
    <n v="1626"/>
    <n v="541"/>
    <m/>
  </r>
  <r>
    <x v="0"/>
    <x v="0"/>
    <x v="0"/>
    <s v="Primary Assembly"/>
    <s v="chromosome"/>
    <m/>
    <s v="NC_002977.6"/>
    <n v="928526"/>
    <n v="929074"/>
    <s v="+"/>
    <m/>
    <m/>
    <m/>
    <x v="0"/>
    <m/>
    <m/>
    <s v="MCA_RS04340"/>
    <n v="549"/>
    <m/>
    <s v="old_locus_tag=MCA0882"/>
  </r>
  <r>
    <x v="1"/>
    <x v="1"/>
    <x v="0"/>
    <s v="Primary Assembly"/>
    <s v="chromosome"/>
    <m/>
    <s v="NC_002977.6"/>
    <n v="928526"/>
    <n v="929074"/>
    <s v="+"/>
    <s v="WP_010960202.1"/>
    <s v="WP_010960202.1"/>
    <m/>
    <x v="610"/>
    <m/>
    <m/>
    <s v="MCA_RS04340"/>
    <n v="549"/>
    <n v="182"/>
    <m/>
  </r>
  <r>
    <x v="0"/>
    <x v="0"/>
    <x v="0"/>
    <s v="Primary Assembly"/>
    <s v="chromosome"/>
    <m/>
    <s v="NC_002977.6"/>
    <n v="929111"/>
    <n v="929977"/>
    <s v="+"/>
    <m/>
    <m/>
    <m/>
    <x v="0"/>
    <m/>
    <m/>
    <s v="MCA_RS04345"/>
    <n v="867"/>
    <m/>
    <s v="old_locus_tag=MCA0883"/>
  </r>
  <r>
    <x v="1"/>
    <x v="1"/>
    <x v="0"/>
    <s v="Primary Assembly"/>
    <s v="chromosome"/>
    <m/>
    <s v="NC_002977.6"/>
    <n v="929111"/>
    <n v="929977"/>
    <s v="+"/>
    <s v="WP_010960203.1"/>
    <s v="WP_010960203.1"/>
    <m/>
    <x v="611"/>
    <m/>
    <m/>
    <s v="MCA_RS04345"/>
    <n v="867"/>
    <n v="288"/>
    <m/>
  </r>
  <r>
    <x v="0"/>
    <x v="0"/>
    <x v="0"/>
    <s v="Primary Assembly"/>
    <s v="chromosome"/>
    <m/>
    <s v="NC_002977.6"/>
    <n v="930464"/>
    <n v="930727"/>
    <s v="-"/>
    <m/>
    <m/>
    <m/>
    <x v="0"/>
    <m/>
    <m/>
    <s v="MCA_RS15605"/>
    <n v="264"/>
    <m/>
    <m/>
  </r>
  <r>
    <x v="1"/>
    <x v="1"/>
    <x v="0"/>
    <s v="Primary Assembly"/>
    <s v="chromosome"/>
    <m/>
    <s v="NC_002977.6"/>
    <n v="930464"/>
    <n v="930727"/>
    <s v="-"/>
    <s v="WP_081423398.1"/>
    <s v="WP_081423398.1"/>
    <m/>
    <x v="35"/>
    <m/>
    <m/>
    <s v="MCA_RS15605"/>
    <n v="264"/>
    <n v="87"/>
    <m/>
  </r>
  <r>
    <x v="0"/>
    <x v="2"/>
    <x v="0"/>
    <s v="Primary Assembly"/>
    <s v="chromosome"/>
    <m/>
    <s v="NC_002977.6"/>
    <n v="930699"/>
    <n v="931917"/>
    <s v="+"/>
    <m/>
    <m/>
    <m/>
    <x v="0"/>
    <m/>
    <m/>
    <s v="MCA_RS04350"/>
    <n v="1219"/>
    <m/>
    <s v="pseudo"/>
  </r>
  <r>
    <x v="1"/>
    <x v="3"/>
    <x v="0"/>
    <s v="Primary Assembly"/>
    <s v="chromosome"/>
    <m/>
    <s v="NC_002977.6"/>
    <n v="930699"/>
    <n v="931917"/>
    <s v="+"/>
    <m/>
    <m/>
    <m/>
    <x v="612"/>
    <m/>
    <m/>
    <s v="MCA_RS04350"/>
    <n v="1219"/>
    <m/>
    <s v="pseudo"/>
  </r>
  <r>
    <x v="0"/>
    <x v="2"/>
    <x v="0"/>
    <s v="Primary Assembly"/>
    <s v="chromosome"/>
    <m/>
    <s v="NC_002977.6"/>
    <n v="931993"/>
    <n v="932091"/>
    <s v="+"/>
    <m/>
    <m/>
    <m/>
    <x v="0"/>
    <m/>
    <m/>
    <s v="MCA_RS15610"/>
    <n v="99"/>
    <m/>
    <s v="partial;pseudo;old_locus_tag=MCA0886"/>
  </r>
  <r>
    <x v="1"/>
    <x v="3"/>
    <x v="0"/>
    <s v="Primary Assembly"/>
    <s v="chromosome"/>
    <m/>
    <s v="NC_002977.6"/>
    <n v="931993"/>
    <n v="932091"/>
    <s v="+"/>
    <m/>
    <m/>
    <m/>
    <x v="35"/>
    <m/>
    <m/>
    <s v="MCA_RS15610"/>
    <n v="99"/>
    <m/>
    <s v="partial;pseudo"/>
  </r>
  <r>
    <x v="0"/>
    <x v="0"/>
    <x v="0"/>
    <s v="Primary Assembly"/>
    <s v="chromosome"/>
    <m/>
    <s v="NC_002977.6"/>
    <n v="932446"/>
    <n v="933396"/>
    <s v="-"/>
    <m/>
    <m/>
    <m/>
    <x v="0"/>
    <m/>
    <m/>
    <s v="MCA_RS04360"/>
    <n v="951"/>
    <m/>
    <s v="old_locus_tag=MCA0887"/>
  </r>
  <r>
    <x v="1"/>
    <x v="1"/>
    <x v="0"/>
    <s v="Primary Assembly"/>
    <s v="chromosome"/>
    <m/>
    <s v="NC_002977.6"/>
    <n v="932446"/>
    <n v="933396"/>
    <s v="-"/>
    <s v="WP_010960204.1"/>
    <s v="WP_010960204.1"/>
    <m/>
    <x v="613"/>
    <m/>
    <m/>
    <s v="MCA_RS04360"/>
    <n v="951"/>
    <n v="316"/>
    <m/>
  </r>
  <r>
    <x v="0"/>
    <x v="0"/>
    <x v="0"/>
    <s v="Primary Assembly"/>
    <s v="chromosome"/>
    <m/>
    <s v="NC_002977.6"/>
    <n v="933524"/>
    <n v="933970"/>
    <s v="+"/>
    <m/>
    <m/>
    <m/>
    <x v="0"/>
    <m/>
    <m/>
    <s v="MCA_RS15615"/>
    <n v="447"/>
    <m/>
    <s v="old_locus_tag=MCA0888"/>
  </r>
  <r>
    <x v="1"/>
    <x v="1"/>
    <x v="0"/>
    <s v="Primary Assembly"/>
    <s v="chromosome"/>
    <m/>
    <s v="NC_002977.6"/>
    <n v="933524"/>
    <n v="933970"/>
    <s v="+"/>
    <s v="WP_081423399.1"/>
    <s v="WP_081423399.1"/>
    <m/>
    <x v="35"/>
    <m/>
    <m/>
    <s v="MCA_RS15615"/>
    <n v="447"/>
    <n v="148"/>
    <m/>
  </r>
  <r>
    <x v="0"/>
    <x v="0"/>
    <x v="0"/>
    <s v="Primary Assembly"/>
    <s v="chromosome"/>
    <m/>
    <s v="NC_002977.6"/>
    <n v="933970"/>
    <n v="934419"/>
    <s v="+"/>
    <m/>
    <m/>
    <m/>
    <x v="0"/>
    <m/>
    <m/>
    <s v="MCA_RS04365"/>
    <n v="450"/>
    <m/>
    <m/>
  </r>
  <r>
    <x v="1"/>
    <x v="1"/>
    <x v="0"/>
    <s v="Primary Assembly"/>
    <s v="chromosome"/>
    <m/>
    <s v="NC_002977.6"/>
    <n v="933970"/>
    <n v="934419"/>
    <s v="+"/>
    <s v="WP_041360814.1"/>
    <s v="WP_041360814.1"/>
    <m/>
    <x v="35"/>
    <m/>
    <m/>
    <s v="MCA_RS04365"/>
    <n v="450"/>
    <n v="149"/>
    <m/>
  </r>
  <r>
    <x v="0"/>
    <x v="0"/>
    <x v="0"/>
    <s v="Primary Assembly"/>
    <s v="chromosome"/>
    <m/>
    <s v="NC_002977.6"/>
    <n v="934322"/>
    <n v="935821"/>
    <s v="+"/>
    <m/>
    <m/>
    <m/>
    <x v="0"/>
    <m/>
    <m/>
    <s v="MCA_RS04370"/>
    <n v="1500"/>
    <m/>
    <m/>
  </r>
  <r>
    <x v="1"/>
    <x v="1"/>
    <x v="0"/>
    <s v="Primary Assembly"/>
    <s v="chromosome"/>
    <m/>
    <s v="NC_002977.6"/>
    <n v="934322"/>
    <n v="935821"/>
    <s v="+"/>
    <s v="WP_081423400.1"/>
    <s v="WP_081423400.1"/>
    <m/>
    <x v="35"/>
    <m/>
    <m/>
    <s v="MCA_RS04370"/>
    <n v="1500"/>
    <n v="499"/>
    <m/>
  </r>
  <r>
    <x v="0"/>
    <x v="0"/>
    <x v="0"/>
    <s v="Primary Assembly"/>
    <s v="chromosome"/>
    <m/>
    <s v="NC_002977.6"/>
    <n v="936205"/>
    <n v="936900"/>
    <s v="+"/>
    <m/>
    <m/>
    <m/>
    <x v="0"/>
    <m/>
    <m/>
    <s v="MCA_RS04375"/>
    <n v="696"/>
    <m/>
    <m/>
  </r>
  <r>
    <x v="1"/>
    <x v="1"/>
    <x v="0"/>
    <s v="Primary Assembly"/>
    <s v="chromosome"/>
    <m/>
    <s v="NC_002977.6"/>
    <n v="936205"/>
    <n v="936900"/>
    <s v="+"/>
    <s v="WP_041360818.1"/>
    <s v="WP_041360818.1"/>
    <m/>
    <x v="35"/>
    <m/>
    <m/>
    <s v="MCA_RS04375"/>
    <n v="696"/>
    <n v="231"/>
    <m/>
  </r>
  <r>
    <x v="0"/>
    <x v="0"/>
    <x v="0"/>
    <s v="Primary Assembly"/>
    <s v="chromosome"/>
    <m/>
    <s v="NC_002977.6"/>
    <n v="936887"/>
    <n v="937921"/>
    <s v="+"/>
    <m/>
    <m/>
    <m/>
    <x v="0"/>
    <m/>
    <m/>
    <s v="MCA_RS04380"/>
    <n v="1035"/>
    <m/>
    <s v="old_locus_tag=MCA0891"/>
  </r>
  <r>
    <x v="1"/>
    <x v="1"/>
    <x v="0"/>
    <s v="Primary Assembly"/>
    <s v="chromosome"/>
    <m/>
    <s v="NC_002977.6"/>
    <n v="936887"/>
    <n v="937921"/>
    <s v="+"/>
    <s v="WP_010960206.1"/>
    <s v="WP_010960206.1"/>
    <m/>
    <x v="614"/>
    <m/>
    <m/>
    <s v="MCA_RS04380"/>
    <n v="1035"/>
    <n v="344"/>
    <m/>
  </r>
  <r>
    <x v="0"/>
    <x v="0"/>
    <x v="0"/>
    <s v="Primary Assembly"/>
    <s v="chromosome"/>
    <m/>
    <s v="NC_002977.6"/>
    <n v="937918"/>
    <n v="938208"/>
    <s v="+"/>
    <m/>
    <m/>
    <m/>
    <x v="0"/>
    <m/>
    <m/>
    <s v="MCA_RS04385"/>
    <n v="291"/>
    <m/>
    <s v="old_locus_tag=MCA0892"/>
  </r>
  <r>
    <x v="1"/>
    <x v="1"/>
    <x v="0"/>
    <s v="Primary Assembly"/>
    <s v="chromosome"/>
    <m/>
    <s v="NC_002977.6"/>
    <n v="937918"/>
    <n v="938208"/>
    <s v="+"/>
    <s v="WP_010960207.1"/>
    <s v="WP_010960207.1"/>
    <m/>
    <x v="615"/>
    <m/>
    <m/>
    <s v="MCA_RS04385"/>
    <n v="291"/>
    <n v="96"/>
    <m/>
  </r>
  <r>
    <x v="0"/>
    <x v="0"/>
    <x v="0"/>
    <s v="Primary Assembly"/>
    <s v="chromosome"/>
    <m/>
    <s v="NC_002977.6"/>
    <n v="938257"/>
    <n v="939087"/>
    <s v="+"/>
    <m/>
    <m/>
    <m/>
    <x v="0"/>
    <m/>
    <m/>
    <s v="MCA_RS04390"/>
    <n v="831"/>
    <m/>
    <s v="old_locus_tag=MCA0893"/>
  </r>
  <r>
    <x v="1"/>
    <x v="1"/>
    <x v="0"/>
    <s v="Primary Assembly"/>
    <s v="chromosome"/>
    <m/>
    <s v="NC_002977.6"/>
    <n v="938257"/>
    <n v="939087"/>
    <s v="+"/>
    <s v="WP_010960208.1"/>
    <s v="WP_010960208.1"/>
    <m/>
    <x v="35"/>
    <m/>
    <m/>
    <s v="MCA_RS04390"/>
    <n v="831"/>
    <n v="276"/>
    <m/>
  </r>
  <r>
    <x v="0"/>
    <x v="0"/>
    <x v="0"/>
    <s v="Primary Assembly"/>
    <s v="chromosome"/>
    <m/>
    <s v="NC_002977.6"/>
    <n v="939163"/>
    <n v="940965"/>
    <s v="+"/>
    <m/>
    <m/>
    <m/>
    <x v="0"/>
    <m/>
    <m/>
    <s v="MCA_RS04395"/>
    <n v="1803"/>
    <m/>
    <s v="old_locus_tag=MCA0894"/>
  </r>
  <r>
    <x v="1"/>
    <x v="1"/>
    <x v="0"/>
    <s v="Primary Assembly"/>
    <s v="chromosome"/>
    <m/>
    <s v="NC_002977.6"/>
    <n v="939163"/>
    <n v="940965"/>
    <s v="+"/>
    <s v="WP_010960209.1"/>
    <s v="WP_010960209.1"/>
    <m/>
    <x v="83"/>
    <m/>
    <m/>
    <s v="MCA_RS04395"/>
    <n v="1803"/>
    <n v="600"/>
    <m/>
  </r>
  <r>
    <x v="0"/>
    <x v="0"/>
    <x v="0"/>
    <s v="Primary Assembly"/>
    <s v="chromosome"/>
    <m/>
    <s v="NC_002977.6"/>
    <n v="941165"/>
    <n v="941434"/>
    <s v="-"/>
    <m/>
    <m/>
    <m/>
    <x v="0"/>
    <m/>
    <m/>
    <s v="MCA_RS15325"/>
    <n v="270"/>
    <m/>
    <m/>
  </r>
  <r>
    <x v="1"/>
    <x v="1"/>
    <x v="0"/>
    <s v="Primary Assembly"/>
    <s v="chromosome"/>
    <m/>
    <s v="NC_002977.6"/>
    <n v="941165"/>
    <n v="941434"/>
    <s v="-"/>
    <s v="WP_050738169.1"/>
    <s v="WP_050738169.1"/>
    <m/>
    <x v="35"/>
    <m/>
    <m/>
    <s v="MCA_RS15325"/>
    <n v="270"/>
    <n v="89"/>
    <m/>
  </r>
  <r>
    <x v="0"/>
    <x v="2"/>
    <x v="0"/>
    <s v="Primary Assembly"/>
    <s v="chromosome"/>
    <m/>
    <s v="NC_002977.6"/>
    <n v="941569"/>
    <n v="941973"/>
    <s v="-"/>
    <m/>
    <m/>
    <m/>
    <x v="0"/>
    <m/>
    <m/>
    <s v="MCA_RS15620"/>
    <n v="405"/>
    <m/>
    <s v="partial;pseudo"/>
  </r>
  <r>
    <x v="1"/>
    <x v="3"/>
    <x v="0"/>
    <s v="Primary Assembly"/>
    <s v="chromosome"/>
    <m/>
    <s v="NC_002977.6"/>
    <n v="941569"/>
    <n v="941973"/>
    <s v="-"/>
    <m/>
    <m/>
    <m/>
    <x v="35"/>
    <m/>
    <m/>
    <s v="MCA_RS15620"/>
    <n v="405"/>
    <m/>
    <s v="partial;pseudo"/>
  </r>
  <r>
    <x v="0"/>
    <x v="2"/>
    <x v="0"/>
    <s v="Primary Assembly"/>
    <s v="chromosome"/>
    <m/>
    <s v="NC_002977.6"/>
    <n v="941987"/>
    <n v="942259"/>
    <s v="-"/>
    <m/>
    <m/>
    <m/>
    <x v="0"/>
    <m/>
    <m/>
    <s v="MCA_RS04405"/>
    <n v="273"/>
    <m/>
    <s v="partial;pseudo"/>
  </r>
  <r>
    <x v="1"/>
    <x v="3"/>
    <x v="0"/>
    <s v="Primary Assembly"/>
    <s v="chromosome"/>
    <m/>
    <s v="NC_002977.6"/>
    <n v="941987"/>
    <n v="942259"/>
    <s v="-"/>
    <m/>
    <m/>
    <m/>
    <x v="616"/>
    <m/>
    <m/>
    <s v="MCA_RS04405"/>
    <n v="273"/>
    <m/>
    <s v="partial;pseudo"/>
  </r>
  <r>
    <x v="0"/>
    <x v="0"/>
    <x v="0"/>
    <s v="Primary Assembly"/>
    <s v="chromosome"/>
    <m/>
    <s v="NC_002977.6"/>
    <n v="942432"/>
    <n v="943286"/>
    <s v="-"/>
    <m/>
    <m/>
    <m/>
    <x v="0"/>
    <m/>
    <m/>
    <s v="MCA_RS04410"/>
    <n v="855"/>
    <m/>
    <s v="old_locus_tag=MCA0898"/>
  </r>
  <r>
    <x v="1"/>
    <x v="1"/>
    <x v="0"/>
    <s v="Primary Assembly"/>
    <s v="chromosome"/>
    <m/>
    <s v="NC_002977.6"/>
    <n v="942432"/>
    <n v="943286"/>
    <s v="-"/>
    <s v="WP_010960210.1"/>
    <s v="WP_010960210.1"/>
    <m/>
    <x v="35"/>
    <m/>
    <m/>
    <s v="MCA_RS04410"/>
    <n v="855"/>
    <n v="284"/>
    <m/>
  </r>
  <r>
    <x v="0"/>
    <x v="0"/>
    <x v="0"/>
    <s v="Primary Assembly"/>
    <s v="chromosome"/>
    <m/>
    <s v="NC_002977.6"/>
    <n v="943502"/>
    <n v="944518"/>
    <s v="-"/>
    <m/>
    <m/>
    <m/>
    <x v="0"/>
    <m/>
    <m/>
    <s v="MCA_RS04415"/>
    <n v="1017"/>
    <m/>
    <s v="old_locus_tag=MCA0899"/>
  </r>
  <r>
    <x v="1"/>
    <x v="1"/>
    <x v="0"/>
    <s v="Primary Assembly"/>
    <s v="chromosome"/>
    <m/>
    <s v="NC_002977.6"/>
    <n v="943502"/>
    <n v="944518"/>
    <s v="-"/>
    <s v="WP_010960211.1"/>
    <s v="WP_010960211.1"/>
    <m/>
    <x v="617"/>
    <m/>
    <m/>
    <s v="MCA_RS04415"/>
    <n v="1017"/>
    <n v="338"/>
    <m/>
  </r>
  <r>
    <x v="0"/>
    <x v="0"/>
    <x v="0"/>
    <s v="Primary Assembly"/>
    <s v="chromosome"/>
    <m/>
    <s v="NC_002977.6"/>
    <n v="944587"/>
    <n v="946206"/>
    <s v="-"/>
    <m/>
    <m/>
    <m/>
    <x v="0"/>
    <m/>
    <m/>
    <s v="MCA_RS04420"/>
    <n v="1620"/>
    <m/>
    <s v="old_locus_tag=MCA0900"/>
  </r>
  <r>
    <x v="1"/>
    <x v="1"/>
    <x v="0"/>
    <s v="Primary Assembly"/>
    <s v="chromosome"/>
    <m/>
    <s v="NC_002977.6"/>
    <n v="944587"/>
    <n v="946206"/>
    <s v="-"/>
    <s v="WP_010960212.1"/>
    <s v="WP_010960212.1"/>
    <m/>
    <x v="35"/>
    <m/>
    <m/>
    <s v="MCA_RS04420"/>
    <n v="1620"/>
    <n v="539"/>
    <m/>
  </r>
  <r>
    <x v="0"/>
    <x v="0"/>
    <x v="0"/>
    <s v="Primary Assembly"/>
    <s v="chromosome"/>
    <m/>
    <s v="NC_002977.6"/>
    <n v="946333"/>
    <n v="946584"/>
    <s v="-"/>
    <m/>
    <m/>
    <m/>
    <x v="0"/>
    <m/>
    <m/>
    <s v="MCA_RS04425"/>
    <n v="252"/>
    <m/>
    <m/>
  </r>
  <r>
    <x v="1"/>
    <x v="1"/>
    <x v="0"/>
    <s v="Primary Assembly"/>
    <s v="chromosome"/>
    <m/>
    <s v="NC_002977.6"/>
    <n v="946333"/>
    <n v="946584"/>
    <s v="-"/>
    <s v="WP_081423401.1"/>
    <s v="WP_081423401.1"/>
    <m/>
    <x v="618"/>
    <m/>
    <m/>
    <s v="MCA_RS04425"/>
    <n v="252"/>
    <n v="83"/>
    <m/>
  </r>
  <r>
    <x v="0"/>
    <x v="0"/>
    <x v="0"/>
    <s v="Primary Assembly"/>
    <s v="chromosome"/>
    <m/>
    <s v="NC_002977.6"/>
    <n v="946680"/>
    <n v="947702"/>
    <s v="+"/>
    <m/>
    <m/>
    <m/>
    <x v="0"/>
    <m/>
    <m/>
    <s v="MCA_RS04430"/>
    <n v="1023"/>
    <m/>
    <s v="old_locus_tag=MCA0902"/>
  </r>
  <r>
    <x v="1"/>
    <x v="1"/>
    <x v="0"/>
    <s v="Primary Assembly"/>
    <s v="chromosome"/>
    <m/>
    <s v="NC_002977.6"/>
    <n v="946680"/>
    <n v="947702"/>
    <s v="+"/>
    <s v="WP_017364327.1"/>
    <s v="WP_017364327.1"/>
    <m/>
    <x v="35"/>
    <m/>
    <m/>
    <s v="MCA_RS04430"/>
    <n v="1023"/>
    <n v="340"/>
    <m/>
  </r>
  <r>
    <x v="0"/>
    <x v="0"/>
    <x v="0"/>
    <s v="Primary Assembly"/>
    <s v="chromosome"/>
    <m/>
    <s v="NC_002977.6"/>
    <n v="947706"/>
    <n v="949553"/>
    <s v="+"/>
    <m/>
    <m/>
    <m/>
    <x v="0"/>
    <m/>
    <m/>
    <s v="MCA_RS04435"/>
    <n v="1848"/>
    <m/>
    <s v="old_locus_tag=MCA0903"/>
  </r>
  <r>
    <x v="1"/>
    <x v="1"/>
    <x v="0"/>
    <s v="Primary Assembly"/>
    <s v="chromosome"/>
    <m/>
    <s v="NC_002977.6"/>
    <n v="947706"/>
    <n v="949553"/>
    <s v="+"/>
    <s v="WP_010960214.1"/>
    <s v="WP_010960214.1"/>
    <m/>
    <x v="619"/>
    <m/>
    <m/>
    <s v="MCA_RS04435"/>
    <n v="1848"/>
    <n v="615"/>
    <m/>
  </r>
  <r>
    <x v="0"/>
    <x v="0"/>
    <x v="0"/>
    <s v="Primary Assembly"/>
    <s v="chromosome"/>
    <m/>
    <s v="NC_002977.6"/>
    <n v="949633"/>
    <n v="950061"/>
    <s v="+"/>
    <m/>
    <m/>
    <m/>
    <x v="0"/>
    <m/>
    <m/>
    <s v="MCA_RS04440"/>
    <n v="429"/>
    <m/>
    <s v="old_locus_tag=MCA0904"/>
  </r>
  <r>
    <x v="1"/>
    <x v="1"/>
    <x v="0"/>
    <s v="Primary Assembly"/>
    <s v="chromosome"/>
    <m/>
    <s v="NC_002977.6"/>
    <n v="949633"/>
    <n v="950061"/>
    <s v="+"/>
    <s v="WP_010960215.1"/>
    <s v="WP_010960215.1"/>
    <m/>
    <x v="620"/>
    <m/>
    <m/>
    <s v="MCA_RS04440"/>
    <n v="429"/>
    <n v="142"/>
    <m/>
  </r>
  <r>
    <x v="0"/>
    <x v="0"/>
    <x v="0"/>
    <s v="Primary Assembly"/>
    <s v="chromosome"/>
    <m/>
    <s v="NC_002977.6"/>
    <n v="950078"/>
    <n v="950470"/>
    <s v="+"/>
    <m/>
    <m/>
    <m/>
    <x v="0"/>
    <m/>
    <m/>
    <s v="MCA_RS04445"/>
    <n v="393"/>
    <m/>
    <s v="old_locus_tag=MCA0905"/>
  </r>
  <r>
    <x v="1"/>
    <x v="1"/>
    <x v="0"/>
    <s v="Primary Assembly"/>
    <s v="chromosome"/>
    <m/>
    <s v="NC_002977.6"/>
    <n v="950078"/>
    <n v="950470"/>
    <s v="+"/>
    <s v="WP_010960216.1"/>
    <s v="WP_010960216.1"/>
    <m/>
    <x v="621"/>
    <m/>
    <m/>
    <s v="MCA_RS04445"/>
    <n v="393"/>
    <n v="130"/>
    <m/>
  </r>
  <r>
    <x v="0"/>
    <x v="4"/>
    <x v="0"/>
    <s v="Primary Assembly"/>
    <s v="chromosome"/>
    <m/>
    <s v="NC_002977.6"/>
    <n v="950482"/>
    <n v="950555"/>
    <s v="+"/>
    <m/>
    <m/>
    <m/>
    <x v="0"/>
    <m/>
    <m/>
    <s v="MCA_RS04450"/>
    <n v="74"/>
    <m/>
    <s v="old_locus_tag=MCA_tRNA-Gln-1"/>
  </r>
  <r>
    <x v="2"/>
    <x v="5"/>
    <x v="0"/>
    <s v="Primary Assembly"/>
    <s v="chromosome"/>
    <m/>
    <s v="NC_002977.6"/>
    <n v="950482"/>
    <n v="950555"/>
    <s v="+"/>
    <m/>
    <m/>
    <m/>
    <x v="622"/>
    <m/>
    <m/>
    <s v="MCA_RS04450"/>
    <n v="74"/>
    <m/>
    <s v="anticodon=CTG"/>
  </r>
  <r>
    <x v="0"/>
    <x v="2"/>
    <x v="0"/>
    <s v="Primary Assembly"/>
    <s v="chromosome"/>
    <m/>
    <s v="NC_002977.6"/>
    <n v="950923"/>
    <n v="952127"/>
    <s v="+"/>
    <m/>
    <m/>
    <m/>
    <x v="0"/>
    <m/>
    <m/>
    <s v="MCA_RS04460"/>
    <n v="1205"/>
    <m/>
    <s v="pseudo;old_locus_tag=MCA0907"/>
  </r>
  <r>
    <x v="1"/>
    <x v="3"/>
    <x v="0"/>
    <s v="Primary Assembly"/>
    <s v="chromosome"/>
    <m/>
    <s v="NC_002977.6"/>
    <n v="950923"/>
    <n v="952127"/>
    <s v="+"/>
    <m/>
    <m/>
    <m/>
    <x v="212"/>
    <m/>
    <m/>
    <s v="MCA_RS04460"/>
    <n v="1205"/>
    <m/>
    <s v="pseudo"/>
  </r>
  <r>
    <x v="0"/>
    <x v="0"/>
    <x v="0"/>
    <s v="Primary Assembly"/>
    <s v="chromosome"/>
    <m/>
    <s v="NC_002977.6"/>
    <n v="952211"/>
    <n v="953740"/>
    <s v="-"/>
    <m/>
    <m/>
    <m/>
    <x v="0"/>
    <m/>
    <m/>
    <s v="MCA_RS04465"/>
    <n v="1530"/>
    <m/>
    <s v="old_locus_tag=MCA0908"/>
  </r>
  <r>
    <x v="1"/>
    <x v="1"/>
    <x v="0"/>
    <s v="Primary Assembly"/>
    <s v="chromosome"/>
    <m/>
    <s v="NC_002977.6"/>
    <n v="952211"/>
    <n v="953740"/>
    <s v="-"/>
    <s v="WP_010960218.1"/>
    <s v="WP_010960218.1"/>
    <m/>
    <x v="202"/>
    <m/>
    <m/>
    <s v="MCA_RS04465"/>
    <n v="1530"/>
    <n v="509"/>
    <m/>
  </r>
  <r>
    <x v="0"/>
    <x v="0"/>
    <x v="0"/>
    <s v="Primary Assembly"/>
    <s v="chromosome"/>
    <m/>
    <s v="NC_002977.6"/>
    <n v="953897"/>
    <n v="954274"/>
    <s v="-"/>
    <m/>
    <m/>
    <m/>
    <x v="0"/>
    <m/>
    <m/>
    <s v="MCA_RS04470"/>
    <n v="378"/>
    <m/>
    <s v="old_locus_tag=MCA0909"/>
  </r>
  <r>
    <x v="1"/>
    <x v="1"/>
    <x v="0"/>
    <s v="Primary Assembly"/>
    <s v="chromosome"/>
    <m/>
    <s v="NC_002977.6"/>
    <n v="953897"/>
    <n v="954274"/>
    <s v="-"/>
    <s v="WP_010960219.1"/>
    <s v="WP_010960219.1"/>
    <m/>
    <x v="281"/>
    <m/>
    <m/>
    <s v="MCA_RS04470"/>
    <n v="378"/>
    <n v="125"/>
    <m/>
  </r>
  <r>
    <x v="0"/>
    <x v="0"/>
    <x v="0"/>
    <s v="Primary Assembly"/>
    <s v="chromosome"/>
    <m/>
    <s v="NC_002977.6"/>
    <n v="954361"/>
    <n v="954939"/>
    <s v="-"/>
    <m/>
    <m/>
    <m/>
    <x v="0"/>
    <m/>
    <m/>
    <s v="MCA_RS04475"/>
    <n v="579"/>
    <m/>
    <s v="old_locus_tag=MCA0910"/>
  </r>
  <r>
    <x v="1"/>
    <x v="1"/>
    <x v="0"/>
    <s v="Primary Assembly"/>
    <s v="chromosome"/>
    <m/>
    <s v="NC_002977.6"/>
    <n v="954361"/>
    <n v="954939"/>
    <s v="-"/>
    <s v="WP_010960220.1"/>
    <s v="WP_010960220.1"/>
    <m/>
    <x v="623"/>
    <m/>
    <m/>
    <s v="MCA_RS04475"/>
    <n v="579"/>
    <n v="192"/>
    <m/>
  </r>
  <r>
    <x v="0"/>
    <x v="0"/>
    <x v="0"/>
    <s v="Primary Assembly"/>
    <s v="chromosome"/>
    <m/>
    <s v="NC_002977.6"/>
    <n v="954974"/>
    <n v="955618"/>
    <s v="-"/>
    <m/>
    <m/>
    <m/>
    <x v="0"/>
    <m/>
    <m/>
    <s v="MCA_RS04480"/>
    <n v="645"/>
    <m/>
    <s v="old_locus_tag=MCA0911"/>
  </r>
  <r>
    <x v="1"/>
    <x v="1"/>
    <x v="0"/>
    <s v="Primary Assembly"/>
    <s v="chromosome"/>
    <m/>
    <s v="NC_002977.6"/>
    <n v="954974"/>
    <n v="955618"/>
    <s v="-"/>
    <s v="WP_010960221.1"/>
    <s v="WP_010960221.1"/>
    <m/>
    <x v="624"/>
    <m/>
    <m/>
    <s v="MCA_RS04480"/>
    <n v="645"/>
    <n v="214"/>
    <m/>
  </r>
  <r>
    <x v="0"/>
    <x v="0"/>
    <x v="0"/>
    <s v="Primary Assembly"/>
    <s v="chromosome"/>
    <m/>
    <s v="NC_002977.6"/>
    <n v="955844"/>
    <n v="957490"/>
    <s v="+"/>
    <m/>
    <m/>
    <m/>
    <x v="0"/>
    <m/>
    <m/>
    <s v="MCA_RS04485"/>
    <n v="1647"/>
    <m/>
    <s v="old_locus_tag=MCA0913"/>
  </r>
  <r>
    <x v="1"/>
    <x v="1"/>
    <x v="0"/>
    <s v="Primary Assembly"/>
    <s v="chromosome"/>
    <m/>
    <s v="NC_002977.6"/>
    <n v="955844"/>
    <n v="957490"/>
    <s v="+"/>
    <s v="WP_010960222.1"/>
    <s v="WP_010960222.1"/>
    <m/>
    <x v="330"/>
    <m/>
    <m/>
    <s v="MCA_RS04485"/>
    <n v="1647"/>
    <n v="548"/>
    <m/>
  </r>
  <r>
    <x v="0"/>
    <x v="0"/>
    <x v="0"/>
    <s v="Primary Assembly"/>
    <s v="chromosome"/>
    <m/>
    <s v="NC_002977.6"/>
    <n v="957595"/>
    <n v="957960"/>
    <s v="+"/>
    <m/>
    <m/>
    <m/>
    <x v="0"/>
    <m/>
    <m/>
    <s v="MCA_RS04490"/>
    <n v="366"/>
    <m/>
    <m/>
  </r>
  <r>
    <x v="1"/>
    <x v="1"/>
    <x v="0"/>
    <s v="Primary Assembly"/>
    <s v="chromosome"/>
    <m/>
    <s v="NC_002977.6"/>
    <n v="957595"/>
    <n v="957960"/>
    <s v="+"/>
    <s v="WP_010960223.1"/>
    <s v="WP_010960223.1"/>
    <m/>
    <x v="625"/>
    <m/>
    <m/>
    <s v="MCA_RS04490"/>
    <n v="366"/>
    <n v="121"/>
    <m/>
  </r>
  <r>
    <x v="0"/>
    <x v="0"/>
    <x v="0"/>
    <s v="Primary Assembly"/>
    <s v="chromosome"/>
    <m/>
    <s v="NC_002977.6"/>
    <n v="957960"/>
    <n v="958634"/>
    <s v="+"/>
    <m/>
    <m/>
    <m/>
    <x v="0"/>
    <m/>
    <m/>
    <s v="MCA_RS04495"/>
    <n v="675"/>
    <m/>
    <s v="old_locus_tag=MCA0915"/>
  </r>
  <r>
    <x v="1"/>
    <x v="1"/>
    <x v="0"/>
    <s v="Primary Assembly"/>
    <s v="chromosome"/>
    <m/>
    <s v="NC_002977.6"/>
    <n v="957960"/>
    <n v="958634"/>
    <s v="+"/>
    <s v="WP_041360823.1"/>
    <s v="WP_041360823.1"/>
    <m/>
    <x v="35"/>
    <m/>
    <m/>
    <s v="MCA_RS04495"/>
    <n v="675"/>
    <n v="224"/>
    <m/>
  </r>
  <r>
    <x v="0"/>
    <x v="2"/>
    <x v="0"/>
    <s v="Primary Assembly"/>
    <s v="chromosome"/>
    <m/>
    <s v="NC_002977.6"/>
    <n v="958654"/>
    <n v="960287"/>
    <s v="+"/>
    <m/>
    <m/>
    <m/>
    <x v="0"/>
    <m/>
    <m/>
    <s v="MCA_RS04500"/>
    <n v="1634"/>
    <m/>
    <s v="pseudo"/>
  </r>
  <r>
    <x v="1"/>
    <x v="3"/>
    <x v="0"/>
    <s v="Primary Assembly"/>
    <s v="chromosome"/>
    <m/>
    <s v="NC_002977.6"/>
    <n v="958654"/>
    <n v="960287"/>
    <s v="+"/>
    <m/>
    <m/>
    <m/>
    <x v="35"/>
    <m/>
    <m/>
    <s v="MCA_RS04500"/>
    <n v="1634"/>
    <m/>
    <s v="pseudo"/>
  </r>
  <r>
    <x v="0"/>
    <x v="0"/>
    <x v="0"/>
    <s v="Primary Assembly"/>
    <s v="chromosome"/>
    <m/>
    <s v="NC_002977.6"/>
    <n v="960284"/>
    <n v="961231"/>
    <s v="+"/>
    <m/>
    <m/>
    <m/>
    <x v="0"/>
    <m/>
    <m/>
    <s v="MCA_RS04510"/>
    <n v="948"/>
    <m/>
    <s v="old_locus_tag=MCA0917"/>
  </r>
  <r>
    <x v="1"/>
    <x v="1"/>
    <x v="0"/>
    <s v="Primary Assembly"/>
    <s v="chromosome"/>
    <m/>
    <s v="NC_002977.6"/>
    <n v="960284"/>
    <n v="961231"/>
    <s v="+"/>
    <s v="WP_010960225.1"/>
    <s v="WP_010960225.1"/>
    <m/>
    <x v="626"/>
    <m/>
    <m/>
    <s v="MCA_RS04510"/>
    <n v="948"/>
    <n v="315"/>
    <m/>
  </r>
  <r>
    <x v="0"/>
    <x v="0"/>
    <x v="0"/>
    <s v="Primary Assembly"/>
    <s v="chromosome"/>
    <m/>
    <s v="NC_002977.6"/>
    <n v="961273"/>
    <n v="961818"/>
    <s v="+"/>
    <m/>
    <m/>
    <m/>
    <x v="0"/>
    <m/>
    <m/>
    <s v="MCA_RS04515"/>
    <n v="546"/>
    <m/>
    <s v="old_locus_tag=MCA0918"/>
  </r>
  <r>
    <x v="1"/>
    <x v="1"/>
    <x v="0"/>
    <s v="Primary Assembly"/>
    <s v="chromosome"/>
    <m/>
    <s v="NC_002977.6"/>
    <n v="961273"/>
    <n v="961818"/>
    <s v="+"/>
    <s v="WP_010960226.1"/>
    <s v="WP_010960226.1"/>
    <m/>
    <x v="627"/>
    <m/>
    <m/>
    <s v="MCA_RS04515"/>
    <n v="546"/>
    <n v="181"/>
    <m/>
  </r>
  <r>
    <x v="0"/>
    <x v="0"/>
    <x v="0"/>
    <s v="Primary Assembly"/>
    <s v="chromosome"/>
    <m/>
    <s v="NC_002977.6"/>
    <n v="961815"/>
    <n v="964190"/>
    <s v="+"/>
    <m/>
    <m/>
    <m/>
    <x v="0"/>
    <m/>
    <m/>
    <s v="MCA_RS04520"/>
    <n v="2376"/>
    <m/>
    <s v="old_locus_tag=MCA0919"/>
  </r>
  <r>
    <x v="1"/>
    <x v="1"/>
    <x v="0"/>
    <s v="Primary Assembly"/>
    <s v="chromosome"/>
    <m/>
    <s v="NC_002977.6"/>
    <n v="961815"/>
    <n v="964190"/>
    <s v="+"/>
    <s v="WP_010960227.1"/>
    <s v="WP_010960227.1"/>
    <m/>
    <x v="19"/>
    <m/>
    <m/>
    <s v="MCA_RS04520"/>
    <n v="2376"/>
    <n v="791"/>
    <m/>
  </r>
  <r>
    <x v="0"/>
    <x v="0"/>
    <x v="0"/>
    <s v="Primary Assembly"/>
    <s v="chromosome"/>
    <m/>
    <s v="NC_002977.6"/>
    <n v="964187"/>
    <n v="964999"/>
    <s v="+"/>
    <m/>
    <m/>
    <m/>
    <x v="0"/>
    <m/>
    <m/>
    <s v="MCA_RS04525"/>
    <n v="813"/>
    <m/>
    <s v="old_locus_tag=MCA0920"/>
  </r>
  <r>
    <x v="1"/>
    <x v="1"/>
    <x v="0"/>
    <s v="Primary Assembly"/>
    <s v="chromosome"/>
    <m/>
    <s v="NC_002977.6"/>
    <n v="964187"/>
    <n v="964999"/>
    <s v="+"/>
    <s v="WP_010960228.1"/>
    <s v="WP_010960228.1"/>
    <m/>
    <x v="628"/>
    <m/>
    <m/>
    <s v="MCA_RS04525"/>
    <n v="813"/>
    <n v="270"/>
    <m/>
  </r>
  <r>
    <x v="0"/>
    <x v="0"/>
    <x v="0"/>
    <s v="Primary Assembly"/>
    <s v="chromosome"/>
    <m/>
    <s v="NC_002977.6"/>
    <n v="964996"/>
    <n v="965721"/>
    <s v="+"/>
    <m/>
    <m/>
    <m/>
    <x v="0"/>
    <m/>
    <m/>
    <s v="MCA_RS04530"/>
    <n v="726"/>
    <m/>
    <s v="old_locus_tag=MCA0921"/>
  </r>
  <r>
    <x v="1"/>
    <x v="1"/>
    <x v="0"/>
    <s v="Primary Assembly"/>
    <s v="chromosome"/>
    <m/>
    <s v="NC_002977.6"/>
    <n v="964996"/>
    <n v="965721"/>
    <s v="+"/>
    <s v="WP_010960229.1"/>
    <s v="WP_010960229.1"/>
    <m/>
    <x v="629"/>
    <m/>
    <m/>
    <s v="MCA_RS04530"/>
    <n v="726"/>
    <n v="241"/>
    <m/>
  </r>
  <r>
    <x v="0"/>
    <x v="0"/>
    <x v="0"/>
    <s v="Primary Assembly"/>
    <s v="chromosome"/>
    <m/>
    <s v="NC_002977.6"/>
    <n v="965866"/>
    <n v="966606"/>
    <s v="-"/>
    <m/>
    <m/>
    <m/>
    <x v="0"/>
    <m/>
    <m/>
    <s v="MCA_RS04535"/>
    <n v="741"/>
    <m/>
    <s v="old_locus_tag=MCA0922"/>
  </r>
  <r>
    <x v="1"/>
    <x v="1"/>
    <x v="0"/>
    <s v="Primary Assembly"/>
    <s v="chromosome"/>
    <m/>
    <s v="NC_002977.6"/>
    <n v="965866"/>
    <n v="966606"/>
    <s v="-"/>
    <s v="WP_041360826.1"/>
    <s v="WP_041360826.1"/>
    <m/>
    <x v="35"/>
    <m/>
    <m/>
    <s v="MCA_RS04535"/>
    <n v="741"/>
    <n v="246"/>
    <m/>
  </r>
  <r>
    <x v="0"/>
    <x v="0"/>
    <x v="0"/>
    <s v="Primary Assembly"/>
    <s v="chromosome"/>
    <m/>
    <s v="NC_002977.6"/>
    <n v="966842"/>
    <n v="968032"/>
    <s v="+"/>
    <m/>
    <m/>
    <m/>
    <x v="0"/>
    <m/>
    <m/>
    <s v="MCA_RS04540"/>
    <n v="1191"/>
    <m/>
    <s v="old_locus_tag=MCA0924"/>
  </r>
  <r>
    <x v="1"/>
    <x v="1"/>
    <x v="0"/>
    <s v="Primary Assembly"/>
    <s v="chromosome"/>
    <m/>
    <s v="NC_002977.6"/>
    <n v="966842"/>
    <n v="968032"/>
    <s v="+"/>
    <s v="WP_010960232.1"/>
    <s v="WP_010960232.1"/>
    <m/>
    <x v="630"/>
    <m/>
    <m/>
    <s v="MCA_RS04540"/>
    <n v="1191"/>
    <n v="396"/>
    <m/>
  </r>
  <r>
    <x v="0"/>
    <x v="0"/>
    <x v="0"/>
    <s v="Primary Assembly"/>
    <s v="chromosome"/>
    <m/>
    <s v="NC_002977.6"/>
    <n v="968029"/>
    <n v="968829"/>
    <s v="+"/>
    <m/>
    <m/>
    <m/>
    <x v="0"/>
    <m/>
    <m/>
    <s v="MCA_RS04545"/>
    <n v="801"/>
    <m/>
    <s v="old_locus_tag=MCA0925"/>
  </r>
  <r>
    <x v="1"/>
    <x v="1"/>
    <x v="0"/>
    <s v="Primary Assembly"/>
    <s v="chromosome"/>
    <m/>
    <s v="NC_002977.6"/>
    <n v="968029"/>
    <n v="968829"/>
    <s v="+"/>
    <s v="WP_010960233.1"/>
    <s v="WP_010960233.1"/>
    <m/>
    <x v="631"/>
    <m/>
    <m/>
    <s v="MCA_RS04545"/>
    <n v="801"/>
    <n v="266"/>
    <m/>
  </r>
  <r>
    <x v="0"/>
    <x v="0"/>
    <x v="0"/>
    <s v="Primary Assembly"/>
    <s v="chromosome"/>
    <m/>
    <s v="NC_002977.6"/>
    <n v="968820"/>
    <n v="969281"/>
    <s v="+"/>
    <m/>
    <m/>
    <m/>
    <x v="0"/>
    <m/>
    <m/>
    <s v="MCA_RS04550"/>
    <n v="462"/>
    <m/>
    <s v="old_locus_tag=MCA0926"/>
  </r>
  <r>
    <x v="1"/>
    <x v="1"/>
    <x v="0"/>
    <s v="Primary Assembly"/>
    <s v="chromosome"/>
    <m/>
    <s v="NC_002977.6"/>
    <n v="968820"/>
    <n v="969281"/>
    <s v="+"/>
    <s v="WP_010960234.1"/>
    <s v="WP_010960234.1"/>
    <m/>
    <x v="632"/>
    <m/>
    <m/>
    <s v="MCA_RS04550"/>
    <n v="462"/>
    <n v="153"/>
    <m/>
  </r>
  <r>
    <x v="0"/>
    <x v="0"/>
    <x v="0"/>
    <s v="Primary Assembly"/>
    <s v="chromosome"/>
    <m/>
    <s v="NC_002977.6"/>
    <n v="969278"/>
    <n v="969997"/>
    <s v="+"/>
    <m/>
    <m/>
    <m/>
    <x v="0"/>
    <m/>
    <m/>
    <s v="MCA_RS04555"/>
    <n v="720"/>
    <m/>
    <s v="old_locus_tag=MCA0927"/>
  </r>
  <r>
    <x v="1"/>
    <x v="1"/>
    <x v="0"/>
    <s v="Primary Assembly"/>
    <s v="chromosome"/>
    <m/>
    <s v="NC_002977.6"/>
    <n v="969278"/>
    <n v="969997"/>
    <s v="+"/>
    <s v="WP_010960235.1"/>
    <s v="WP_010960235.1"/>
    <m/>
    <x v="633"/>
    <m/>
    <m/>
    <s v="MCA_RS04555"/>
    <n v="720"/>
    <n v="239"/>
    <m/>
  </r>
  <r>
    <x v="0"/>
    <x v="0"/>
    <x v="0"/>
    <s v="Primary Assembly"/>
    <s v="chromosome"/>
    <m/>
    <s v="NC_002977.6"/>
    <n v="970013"/>
    <n v="971305"/>
    <s v="+"/>
    <m/>
    <m/>
    <m/>
    <x v="0"/>
    <m/>
    <m/>
    <s v="MCA_RS04560"/>
    <n v="1293"/>
    <m/>
    <s v="old_locus_tag=MCA0928"/>
  </r>
  <r>
    <x v="1"/>
    <x v="1"/>
    <x v="0"/>
    <s v="Primary Assembly"/>
    <s v="chromosome"/>
    <m/>
    <s v="NC_002977.6"/>
    <n v="970013"/>
    <n v="971305"/>
    <s v="+"/>
    <s v="WP_010960236.1"/>
    <s v="WP_010960236.1"/>
    <m/>
    <x v="634"/>
    <m/>
    <m/>
    <s v="MCA_RS04560"/>
    <n v="1293"/>
    <n v="430"/>
    <m/>
  </r>
  <r>
    <x v="0"/>
    <x v="0"/>
    <x v="0"/>
    <s v="Primary Assembly"/>
    <s v="chromosome"/>
    <m/>
    <s v="NC_002977.6"/>
    <n v="972303"/>
    <n v="972596"/>
    <s v="-"/>
    <m/>
    <m/>
    <m/>
    <x v="0"/>
    <m/>
    <m/>
    <s v="MCA_RS04565"/>
    <n v="294"/>
    <m/>
    <s v="old_locus_tag=MCA0929.1"/>
  </r>
  <r>
    <x v="1"/>
    <x v="1"/>
    <x v="0"/>
    <s v="Primary Assembly"/>
    <s v="chromosome"/>
    <m/>
    <s v="NC_002977.6"/>
    <n v="972303"/>
    <n v="972596"/>
    <s v="-"/>
    <s v="WP_010960238.1"/>
    <s v="WP_010960238.1"/>
    <m/>
    <x v="635"/>
    <m/>
    <m/>
    <s v="MCA_RS04565"/>
    <n v="294"/>
    <n v="97"/>
    <m/>
  </r>
  <r>
    <x v="0"/>
    <x v="0"/>
    <x v="0"/>
    <s v="Primary Assembly"/>
    <s v="chromosome"/>
    <m/>
    <s v="NC_002977.6"/>
    <n v="972568"/>
    <n v="973458"/>
    <s v="-"/>
    <m/>
    <m/>
    <m/>
    <x v="0"/>
    <m/>
    <m/>
    <s v="MCA_RS04570"/>
    <n v="891"/>
    <m/>
    <s v="old_locus_tag=MCA0930"/>
  </r>
  <r>
    <x v="1"/>
    <x v="1"/>
    <x v="0"/>
    <s v="Primary Assembly"/>
    <s v="chromosome"/>
    <m/>
    <s v="NC_002977.6"/>
    <n v="972568"/>
    <n v="973458"/>
    <s v="-"/>
    <s v="WP_010960239.1"/>
    <s v="WP_010960239.1"/>
    <m/>
    <x v="636"/>
    <m/>
    <m/>
    <s v="MCA_RS04570"/>
    <n v="891"/>
    <n v="296"/>
    <m/>
  </r>
  <r>
    <x v="0"/>
    <x v="0"/>
    <x v="0"/>
    <s v="Primary Assembly"/>
    <s v="chromosome"/>
    <m/>
    <s v="NC_002977.6"/>
    <n v="973455"/>
    <n v="974174"/>
    <s v="-"/>
    <m/>
    <m/>
    <m/>
    <x v="0"/>
    <m/>
    <m/>
    <s v="MCA_RS04575"/>
    <n v="720"/>
    <m/>
    <s v="old_locus_tag=MCA0931"/>
  </r>
  <r>
    <x v="1"/>
    <x v="1"/>
    <x v="0"/>
    <s v="Primary Assembly"/>
    <s v="chromosome"/>
    <m/>
    <s v="NC_002977.6"/>
    <n v="973455"/>
    <n v="974174"/>
    <s v="-"/>
    <s v="WP_010960240.1"/>
    <s v="WP_010960240.1"/>
    <m/>
    <x v="637"/>
    <m/>
    <m/>
    <s v="MCA_RS04575"/>
    <n v="720"/>
    <n v="239"/>
    <m/>
  </r>
  <r>
    <x v="0"/>
    <x v="0"/>
    <x v="0"/>
    <s v="Primary Assembly"/>
    <s v="chromosome"/>
    <m/>
    <s v="NC_002977.6"/>
    <n v="974171"/>
    <n v="974920"/>
    <s v="-"/>
    <m/>
    <m/>
    <m/>
    <x v="0"/>
    <m/>
    <m/>
    <s v="MCA_RS04580"/>
    <n v="750"/>
    <m/>
    <s v="old_locus_tag=MCA0932"/>
  </r>
  <r>
    <x v="1"/>
    <x v="1"/>
    <x v="0"/>
    <s v="Primary Assembly"/>
    <s v="chromosome"/>
    <m/>
    <s v="NC_002977.6"/>
    <n v="974171"/>
    <n v="974920"/>
    <s v="-"/>
    <s v="WP_010960241.1"/>
    <s v="WP_010960241.1"/>
    <m/>
    <x v="638"/>
    <m/>
    <m/>
    <s v="MCA_RS04580"/>
    <n v="750"/>
    <n v="249"/>
    <m/>
  </r>
  <r>
    <x v="0"/>
    <x v="0"/>
    <x v="0"/>
    <s v="Primary Assembly"/>
    <s v="chromosome"/>
    <m/>
    <s v="NC_002977.6"/>
    <n v="974931"/>
    <n v="976175"/>
    <s v="-"/>
    <m/>
    <m/>
    <m/>
    <x v="0"/>
    <m/>
    <m/>
    <s v="MCA_RS04585"/>
    <n v="1245"/>
    <m/>
    <s v="old_locus_tag=MCA0933"/>
  </r>
  <r>
    <x v="1"/>
    <x v="1"/>
    <x v="0"/>
    <s v="Primary Assembly"/>
    <s v="chromosome"/>
    <m/>
    <s v="NC_002977.6"/>
    <n v="974931"/>
    <n v="976175"/>
    <s v="-"/>
    <s v="WP_010960242.1"/>
    <s v="WP_010960242.1"/>
    <m/>
    <x v="639"/>
    <m/>
    <m/>
    <s v="MCA_RS04585"/>
    <n v="1245"/>
    <n v="414"/>
    <m/>
  </r>
  <r>
    <x v="0"/>
    <x v="0"/>
    <x v="0"/>
    <s v="Primary Assembly"/>
    <s v="chromosome"/>
    <m/>
    <s v="NC_002977.6"/>
    <n v="976249"/>
    <n v="976761"/>
    <s v="-"/>
    <m/>
    <m/>
    <m/>
    <x v="0"/>
    <m/>
    <m/>
    <s v="MCA_RS04590"/>
    <n v="513"/>
    <m/>
    <s v="old_locus_tag=MCA0934"/>
  </r>
  <r>
    <x v="1"/>
    <x v="1"/>
    <x v="0"/>
    <s v="Primary Assembly"/>
    <s v="chromosome"/>
    <m/>
    <s v="NC_002977.6"/>
    <n v="976249"/>
    <n v="976761"/>
    <s v="-"/>
    <s v="WP_010960243.1"/>
    <s v="WP_010960243.1"/>
    <m/>
    <x v="640"/>
    <m/>
    <m/>
    <s v="MCA_RS04590"/>
    <n v="513"/>
    <n v="170"/>
    <m/>
  </r>
  <r>
    <x v="0"/>
    <x v="0"/>
    <x v="0"/>
    <s v="Primary Assembly"/>
    <s v="chromosome"/>
    <m/>
    <s v="NC_002977.6"/>
    <n v="976739"/>
    <n v="978301"/>
    <s v="-"/>
    <m/>
    <m/>
    <m/>
    <x v="0"/>
    <m/>
    <m/>
    <s v="MCA_RS04595"/>
    <n v="1563"/>
    <m/>
    <s v="old_locus_tag=MCA0935"/>
  </r>
  <r>
    <x v="1"/>
    <x v="1"/>
    <x v="0"/>
    <s v="Primary Assembly"/>
    <s v="chromosome"/>
    <m/>
    <s v="NC_002977.6"/>
    <n v="976739"/>
    <n v="978301"/>
    <s v="-"/>
    <s v="WP_010960244.1"/>
    <s v="WP_010960244.1"/>
    <m/>
    <x v="641"/>
    <m/>
    <m/>
    <s v="MCA_RS04595"/>
    <n v="1563"/>
    <n v="520"/>
    <m/>
  </r>
  <r>
    <x v="0"/>
    <x v="0"/>
    <x v="0"/>
    <s v="Primary Assembly"/>
    <s v="chromosome"/>
    <m/>
    <s v="NC_002977.6"/>
    <n v="978285"/>
    <n v="980930"/>
    <s v="-"/>
    <m/>
    <m/>
    <m/>
    <x v="0"/>
    <m/>
    <m/>
    <s v="MCA_RS04600"/>
    <n v="2646"/>
    <m/>
    <s v="old_locus_tag=MCA0936"/>
  </r>
  <r>
    <x v="1"/>
    <x v="1"/>
    <x v="0"/>
    <s v="Primary Assembly"/>
    <s v="chromosome"/>
    <m/>
    <s v="NC_002977.6"/>
    <n v="978285"/>
    <n v="980930"/>
    <s v="-"/>
    <s v="WP_010960245.1"/>
    <s v="WP_010960245.1"/>
    <m/>
    <x v="462"/>
    <m/>
    <m/>
    <s v="MCA_RS04600"/>
    <n v="2646"/>
    <n v="881"/>
    <m/>
  </r>
  <r>
    <x v="0"/>
    <x v="0"/>
    <x v="0"/>
    <s v="Primary Assembly"/>
    <s v="chromosome"/>
    <m/>
    <s v="NC_002977.6"/>
    <n v="980996"/>
    <n v="981193"/>
    <s v="-"/>
    <m/>
    <m/>
    <m/>
    <x v="0"/>
    <m/>
    <m/>
    <s v="MCA_RS15625"/>
    <n v="198"/>
    <m/>
    <m/>
  </r>
  <r>
    <x v="1"/>
    <x v="1"/>
    <x v="0"/>
    <s v="Primary Assembly"/>
    <s v="chromosome"/>
    <m/>
    <s v="NC_002977.6"/>
    <n v="980996"/>
    <n v="981193"/>
    <s v="-"/>
    <s v="WP_081423444.1"/>
    <s v="WP_081423444.1"/>
    <m/>
    <x v="642"/>
    <m/>
    <m/>
    <s v="MCA_RS15625"/>
    <n v="198"/>
    <n v="65"/>
    <m/>
  </r>
  <r>
    <x v="0"/>
    <x v="0"/>
    <x v="0"/>
    <s v="Primary Assembly"/>
    <s v="chromosome"/>
    <m/>
    <s v="NC_002977.6"/>
    <n v="981768"/>
    <n v="982226"/>
    <s v="+"/>
    <m/>
    <m/>
    <m/>
    <x v="0"/>
    <m/>
    <m/>
    <s v="MCA_RS04615"/>
    <n v="459"/>
    <m/>
    <s v="old_locus_tag=MCA0938"/>
  </r>
  <r>
    <x v="1"/>
    <x v="1"/>
    <x v="0"/>
    <s v="Primary Assembly"/>
    <s v="chromosome"/>
    <m/>
    <s v="NC_002977.6"/>
    <n v="981768"/>
    <n v="982226"/>
    <s v="+"/>
    <s v="WP_010960246.1"/>
    <s v="WP_010960246.1"/>
    <m/>
    <x v="35"/>
    <m/>
    <m/>
    <s v="MCA_RS04615"/>
    <n v="459"/>
    <n v="152"/>
    <m/>
  </r>
  <r>
    <x v="0"/>
    <x v="0"/>
    <x v="0"/>
    <s v="Primary Assembly"/>
    <s v="chromosome"/>
    <m/>
    <s v="NC_002977.6"/>
    <n v="982720"/>
    <n v="983109"/>
    <s v="+"/>
    <m/>
    <m/>
    <m/>
    <x v="0"/>
    <m/>
    <m/>
    <s v="MCA_RS04620"/>
    <n v="390"/>
    <m/>
    <s v="old_locus_tag=MCA0940"/>
  </r>
  <r>
    <x v="1"/>
    <x v="1"/>
    <x v="0"/>
    <s v="Primary Assembly"/>
    <s v="chromosome"/>
    <m/>
    <s v="NC_002977.6"/>
    <n v="982720"/>
    <n v="983109"/>
    <s v="+"/>
    <s v="WP_010960247.1"/>
    <s v="WP_010960247.1"/>
    <m/>
    <x v="643"/>
    <m/>
    <m/>
    <s v="MCA_RS04620"/>
    <n v="390"/>
    <n v="129"/>
    <m/>
  </r>
  <r>
    <x v="0"/>
    <x v="0"/>
    <x v="0"/>
    <s v="Primary Assembly"/>
    <s v="chromosome"/>
    <m/>
    <s v="NC_002977.6"/>
    <n v="983200"/>
    <n v="985626"/>
    <s v="-"/>
    <m/>
    <m/>
    <m/>
    <x v="0"/>
    <m/>
    <m/>
    <s v="MCA_RS04625"/>
    <n v="2427"/>
    <m/>
    <s v="old_locus_tag=MCA0941"/>
  </r>
  <r>
    <x v="1"/>
    <x v="1"/>
    <x v="0"/>
    <s v="Primary Assembly"/>
    <s v="chromosome"/>
    <m/>
    <s v="NC_002977.6"/>
    <n v="983200"/>
    <n v="985626"/>
    <s v="-"/>
    <s v="WP_010960248.1"/>
    <s v="WP_010960248.1"/>
    <m/>
    <x v="644"/>
    <m/>
    <m/>
    <s v="MCA_RS04625"/>
    <n v="2427"/>
    <n v="808"/>
    <m/>
  </r>
  <r>
    <x v="0"/>
    <x v="0"/>
    <x v="0"/>
    <s v="Primary Assembly"/>
    <s v="chromosome"/>
    <m/>
    <s v="NC_002977.6"/>
    <n v="985637"/>
    <n v="987256"/>
    <s v="-"/>
    <m/>
    <m/>
    <m/>
    <x v="0"/>
    <m/>
    <m/>
    <s v="MCA_RS04630"/>
    <n v="1620"/>
    <m/>
    <s v="old_locus_tag=MCA0942"/>
  </r>
  <r>
    <x v="1"/>
    <x v="1"/>
    <x v="0"/>
    <s v="Primary Assembly"/>
    <s v="chromosome"/>
    <m/>
    <s v="NC_002977.6"/>
    <n v="985637"/>
    <n v="987256"/>
    <s v="-"/>
    <s v="WP_010960249.1"/>
    <s v="WP_010960249.1"/>
    <m/>
    <x v="645"/>
    <m/>
    <m/>
    <s v="MCA_RS04630"/>
    <n v="1620"/>
    <n v="539"/>
    <m/>
  </r>
  <r>
    <x v="0"/>
    <x v="0"/>
    <x v="0"/>
    <s v="Primary Assembly"/>
    <s v="chromosome"/>
    <m/>
    <s v="NC_002977.6"/>
    <n v="987253"/>
    <n v="988371"/>
    <s v="-"/>
    <m/>
    <m/>
    <m/>
    <x v="0"/>
    <m/>
    <m/>
    <s v="MCA_RS04635"/>
    <n v="1119"/>
    <m/>
    <s v="old_locus_tag=MCA0943"/>
  </r>
  <r>
    <x v="1"/>
    <x v="1"/>
    <x v="0"/>
    <s v="Primary Assembly"/>
    <s v="chromosome"/>
    <m/>
    <s v="NC_002977.6"/>
    <n v="987253"/>
    <n v="988371"/>
    <s v="-"/>
    <s v="WP_010960250.1"/>
    <s v="WP_010960250.1"/>
    <m/>
    <x v="35"/>
    <m/>
    <m/>
    <s v="MCA_RS04635"/>
    <n v="1119"/>
    <n v="372"/>
    <m/>
  </r>
  <r>
    <x v="0"/>
    <x v="0"/>
    <x v="0"/>
    <s v="Primary Assembly"/>
    <s v="chromosome"/>
    <m/>
    <s v="NC_002977.6"/>
    <n v="988370"/>
    <n v="988729"/>
    <s v="+"/>
    <m/>
    <m/>
    <m/>
    <x v="0"/>
    <m/>
    <m/>
    <s v="MCA_RS04640"/>
    <n v="360"/>
    <m/>
    <s v="old_locus_tag=MCA0944"/>
  </r>
  <r>
    <x v="1"/>
    <x v="1"/>
    <x v="0"/>
    <s v="Primary Assembly"/>
    <s v="chromosome"/>
    <m/>
    <s v="NC_002977.6"/>
    <n v="988370"/>
    <n v="988729"/>
    <s v="+"/>
    <s v="WP_010960251.1"/>
    <s v="WP_010960251.1"/>
    <m/>
    <x v="35"/>
    <m/>
    <m/>
    <s v="MCA_RS04640"/>
    <n v="360"/>
    <n v="119"/>
    <m/>
  </r>
  <r>
    <x v="0"/>
    <x v="0"/>
    <x v="0"/>
    <s v="Primary Assembly"/>
    <s v="chromosome"/>
    <m/>
    <s v="NC_002977.6"/>
    <n v="988815"/>
    <n v="989513"/>
    <s v="+"/>
    <m/>
    <m/>
    <m/>
    <x v="0"/>
    <m/>
    <m/>
    <s v="MCA_RS04645"/>
    <n v="699"/>
    <m/>
    <s v="old_locus_tag=MCA0945"/>
  </r>
  <r>
    <x v="1"/>
    <x v="1"/>
    <x v="0"/>
    <s v="Primary Assembly"/>
    <s v="chromosome"/>
    <m/>
    <s v="NC_002977.6"/>
    <n v="988815"/>
    <n v="989513"/>
    <s v="+"/>
    <s v="WP_017364181.1"/>
    <s v="WP_017364181.1"/>
    <m/>
    <x v="646"/>
    <m/>
    <m/>
    <s v="MCA_RS04645"/>
    <n v="699"/>
    <n v="232"/>
    <m/>
  </r>
  <r>
    <x v="0"/>
    <x v="0"/>
    <x v="0"/>
    <s v="Primary Assembly"/>
    <s v="chromosome"/>
    <m/>
    <s v="NC_002977.6"/>
    <n v="989712"/>
    <n v="991337"/>
    <s v="+"/>
    <m/>
    <m/>
    <m/>
    <x v="0"/>
    <m/>
    <m/>
    <s v="MCA_RS04650"/>
    <n v="1626"/>
    <m/>
    <s v="old_locus_tag=MCA0947"/>
  </r>
  <r>
    <x v="1"/>
    <x v="1"/>
    <x v="0"/>
    <s v="Primary Assembly"/>
    <s v="chromosome"/>
    <m/>
    <s v="NC_002977.6"/>
    <n v="989712"/>
    <n v="991337"/>
    <s v="+"/>
    <s v="WP_017364182.1"/>
    <s v="WP_017364182.1"/>
    <m/>
    <x v="35"/>
    <m/>
    <m/>
    <s v="MCA_RS04650"/>
    <n v="1626"/>
    <n v="541"/>
    <m/>
  </r>
  <r>
    <x v="0"/>
    <x v="0"/>
    <x v="0"/>
    <s v="Primary Assembly"/>
    <s v="chromosome"/>
    <m/>
    <s v="NC_002977.6"/>
    <n v="991386"/>
    <n v="991757"/>
    <s v="+"/>
    <m/>
    <m/>
    <m/>
    <x v="0"/>
    <m/>
    <m/>
    <s v="MCA_RS04655"/>
    <n v="372"/>
    <m/>
    <s v="old_locus_tag=MCA0948"/>
  </r>
  <r>
    <x v="1"/>
    <x v="1"/>
    <x v="0"/>
    <s v="Primary Assembly"/>
    <s v="chromosome"/>
    <m/>
    <s v="NC_002977.6"/>
    <n v="991386"/>
    <n v="991757"/>
    <s v="+"/>
    <s v="WP_010960254.1"/>
    <s v="WP_010960254.1"/>
    <m/>
    <x v="647"/>
    <m/>
    <m/>
    <s v="MCA_RS04655"/>
    <n v="372"/>
    <n v="123"/>
    <m/>
  </r>
  <r>
    <x v="0"/>
    <x v="0"/>
    <x v="0"/>
    <s v="Primary Assembly"/>
    <s v="chromosome"/>
    <m/>
    <s v="NC_002977.6"/>
    <n v="991850"/>
    <n v="992905"/>
    <s v="+"/>
    <m/>
    <m/>
    <m/>
    <x v="0"/>
    <m/>
    <m/>
    <s v="MCA_RS04660"/>
    <n v="1056"/>
    <m/>
    <s v="old_locus_tag=MCA0949"/>
  </r>
  <r>
    <x v="1"/>
    <x v="1"/>
    <x v="0"/>
    <s v="Primary Assembly"/>
    <s v="chromosome"/>
    <m/>
    <s v="NC_002977.6"/>
    <n v="991850"/>
    <n v="992905"/>
    <s v="+"/>
    <s v="WP_010960255.1"/>
    <s v="WP_010960255.1"/>
    <m/>
    <x v="648"/>
    <m/>
    <m/>
    <s v="MCA_RS04660"/>
    <n v="1056"/>
    <n v="351"/>
    <m/>
  </r>
  <r>
    <x v="0"/>
    <x v="0"/>
    <x v="0"/>
    <s v="Primary Assembly"/>
    <s v="chromosome"/>
    <m/>
    <s v="NC_002977.6"/>
    <n v="993038"/>
    <n v="994288"/>
    <s v="+"/>
    <m/>
    <m/>
    <m/>
    <x v="0"/>
    <m/>
    <m/>
    <s v="MCA_RS04665"/>
    <n v="1251"/>
    <m/>
    <s v="old_locus_tag=MCA0950"/>
  </r>
  <r>
    <x v="1"/>
    <x v="1"/>
    <x v="0"/>
    <s v="Primary Assembly"/>
    <s v="chromosome"/>
    <m/>
    <s v="NC_002977.6"/>
    <n v="993038"/>
    <n v="994288"/>
    <s v="+"/>
    <s v="WP_081423402.1"/>
    <s v="WP_081423402.1"/>
    <m/>
    <x v="649"/>
    <m/>
    <m/>
    <s v="MCA_RS04665"/>
    <n v="1251"/>
    <n v="416"/>
    <m/>
  </r>
  <r>
    <x v="0"/>
    <x v="0"/>
    <x v="0"/>
    <s v="Primary Assembly"/>
    <s v="chromosome"/>
    <m/>
    <s v="NC_002977.6"/>
    <n v="994343"/>
    <n v="995344"/>
    <s v="+"/>
    <m/>
    <m/>
    <m/>
    <x v="0"/>
    <m/>
    <m/>
    <s v="MCA_RS04670"/>
    <n v="1002"/>
    <m/>
    <s v="old_locus_tag=MCA0951"/>
  </r>
  <r>
    <x v="1"/>
    <x v="1"/>
    <x v="0"/>
    <s v="Primary Assembly"/>
    <s v="chromosome"/>
    <m/>
    <s v="NC_002977.6"/>
    <n v="994343"/>
    <n v="995344"/>
    <s v="+"/>
    <s v="WP_010960257.1"/>
    <s v="WP_010960257.1"/>
    <m/>
    <x v="35"/>
    <m/>
    <m/>
    <s v="MCA_RS04670"/>
    <n v="1002"/>
    <n v="333"/>
    <m/>
  </r>
  <r>
    <x v="0"/>
    <x v="0"/>
    <x v="0"/>
    <s v="Primary Assembly"/>
    <s v="chromosome"/>
    <m/>
    <s v="NC_002977.6"/>
    <n v="995346"/>
    <n v="996077"/>
    <s v="-"/>
    <m/>
    <m/>
    <m/>
    <x v="0"/>
    <m/>
    <m/>
    <s v="MCA_RS04675"/>
    <n v="732"/>
    <m/>
    <s v="old_locus_tag=MCA0952"/>
  </r>
  <r>
    <x v="1"/>
    <x v="1"/>
    <x v="0"/>
    <s v="Primary Assembly"/>
    <s v="chromosome"/>
    <m/>
    <s v="NC_002977.6"/>
    <n v="995346"/>
    <n v="996077"/>
    <s v="-"/>
    <s v="WP_010960258.1"/>
    <s v="WP_010960258.1"/>
    <m/>
    <x v="650"/>
    <m/>
    <m/>
    <s v="MCA_RS04675"/>
    <n v="732"/>
    <n v="243"/>
    <m/>
  </r>
  <r>
    <x v="0"/>
    <x v="0"/>
    <x v="0"/>
    <s v="Primary Assembly"/>
    <s v="chromosome"/>
    <m/>
    <s v="NC_002977.6"/>
    <n v="996082"/>
    <n v="996759"/>
    <s v="-"/>
    <m/>
    <m/>
    <m/>
    <x v="0"/>
    <m/>
    <m/>
    <s v="MCA_RS04680"/>
    <n v="678"/>
    <m/>
    <s v="old_locus_tag=MCA0953"/>
  </r>
  <r>
    <x v="1"/>
    <x v="1"/>
    <x v="0"/>
    <s v="Primary Assembly"/>
    <s v="chromosome"/>
    <m/>
    <s v="NC_002977.6"/>
    <n v="996082"/>
    <n v="996759"/>
    <s v="-"/>
    <s v="WP_010960259.1"/>
    <s v="WP_010960259.1"/>
    <m/>
    <x v="651"/>
    <m/>
    <m/>
    <s v="MCA_RS04680"/>
    <n v="678"/>
    <n v="225"/>
    <m/>
  </r>
  <r>
    <x v="0"/>
    <x v="0"/>
    <x v="0"/>
    <s v="Primary Assembly"/>
    <s v="chromosome"/>
    <m/>
    <s v="NC_002977.6"/>
    <n v="996935"/>
    <n v="997558"/>
    <s v="-"/>
    <m/>
    <m/>
    <m/>
    <x v="0"/>
    <m/>
    <m/>
    <s v="MCA_RS04685"/>
    <n v="624"/>
    <m/>
    <s v="old_locus_tag=MCA0954"/>
  </r>
  <r>
    <x v="1"/>
    <x v="1"/>
    <x v="0"/>
    <s v="Primary Assembly"/>
    <s v="chromosome"/>
    <m/>
    <s v="NC_002977.6"/>
    <n v="996935"/>
    <n v="997558"/>
    <s v="-"/>
    <s v="WP_026597610.1"/>
    <s v="WP_026597610.1"/>
    <m/>
    <x v="652"/>
    <m/>
    <m/>
    <s v="MCA_RS04685"/>
    <n v="624"/>
    <n v="207"/>
    <m/>
  </r>
  <r>
    <x v="0"/>
    <x v="0"/>
    <x v="0"/>
    <s v="Primary Assembly"/>
    <s v="chromosome"/>
    <m/>
    <s v="NC_002977.6"/>
    <n v="997607"/>
    <n v="998578"/>
    <s v="-"/>
    <m/>
    <m/>
    <m/>
    <x v="0"/>
    <m/>
    <m/>
    <s v="MCA_RS04690"/>
    <n v="972"/>
    <m/>
    <s v="old_locus_tag=MCA0955"/>
  </r>
  <r>
    <x v="1"/>
    <x v="1"/>
    <x v="0"/>
    <s v="Primary Assembly"/>
    <s v="chromosome"/>
    <m/>
    <s v="NC_002977.6"/>
    <n v="997607"/>
    <n v="998578"/>
    <s v="-"/>
    <s v="WP_010960261.1"/>
    <s v="WP_010960261.1"/>
    <m/>
    <x v="653"/>
    <m/>
    <m/>
    <s v="MCA_RS04690"/>
    <n v="972"/>
    <n v="323"/>
    <m/>
  </r>
  <r>
    <x v="0"/>
    <x v="0"/>
    <x v="0"/>
    <s v="Primary Assembly"/>
    <s v="chromosome"/>
    <m/>
    <s v="NC_002977.6"/>
    <n v="998578"/>
    <n v="1000182"/>
    <s v="-"/>
    <m/>
    <m/>
    <m/>
    <x v="0"/>
    <m/>
    <m/>
    <s v="MCA_RS04695"/>
    <n v="1605"/>
    <m/>
    <s v="old_locus_tag=MCA0956"/>
  </r>
  <r>
    <x v="1"/>
    <x v="1"/>
    <x v="0"/>
    <s v="Primary Assembly"/>
    <s v="chromosome"/>
    <m/>
    <s v="NC_002977.6"/>
    <n v="998578"/>
    <n v="1000182"/>
    <s v="-"/>
    <s v="WP_081423403.1"/>
    <s v="WP_081423403.1"/>
    <m/>
    <x v="654"/>
    <m/>
    <m/>
    <s v="MCA_RS04695"/>
    <n v="1605"/>
    <n v="534"/>
    <m/>
  </r>
  <r>
    <x v="0"/>
    <x v="0"/>
    <x v="0"/>
    <s v="Primary Assembly"/>
    <s v="chromosome"/>
    <m/>
    <s v="NC_002977.6"/>
    <n v="1000316"/>
    <n v="1001032"/>
    <s v="-"/>
    <m/>
    <m/>
    <m/>
    <x v="0"/>
    <m/>
    <m/>
    <s v="MCA_RS04700"/>
    <n v="717"/>
    <m/>
    <s v="old_locus_tag=MCA0957"/>
  </r>
  <r>
    <x v="1"/>
    <x v="1"/>
    <x v="0"/>
    <s v="Primary Assembly"/>
    <s v="chromosome"/>
    <m/>
    <s v="NC_002977.6"/>
    <n v="1000316"/>
    <n v="1001032"/>
    <s v="-"/>
    <s v="WP_010960263.1"/>
    <s v="WP_010960263.1"/>
    <m/>
    <x v="655"/>
    <m/>
    <m/>
    <s v="MCA_RS04700"/>
    <n v="717"/>
    <n v="238"/>
    <m/>
  </r>
  <r>
    <x v="0"/>
    <x v="0"/>
    <x v="0"/>
    <s v="Primary Assembly"/>
    <s v="chromosome"/>
    <m/>
    <s v="NC_002977.6"/>
    <n v="1001034"/>
    <n v="1001816"/>
    <s v="-"/>
    <m/>
    <m/>
    <m/>
    <x v="0"/>
    <m/>
    <m/>
    <s v="MCA_RS04705"/>
    <n v="783"/>
    <m/>
    <s v="old_locus_tag=MCA0958"/>
  </r>
  <r>
    <x v="1"/>
    <x v="1"/>
    <x v="0"/>
    <s v="Primary Assembly"/>
    <s v="chromosome"/>
    <m/>
    <s v="NC_002977.6"/>
    <n v="1001034"/>
    <n v="1001816"/>
    <s v="-"/>
    <s v="WP_041360837.1"/>
    <s v="WP_041360837.1"/>
    <m/>
    <x v="35"/>
    <m/>
    <m/>
    <s v="MCA_RS04705"/>
    <n v="783"/>
    <n v="260"/>
    <m/>
  </r>
  <r>
    <x v="0"/>
    <x v="0"/>
    <x v="0"/>
    <s v="Primary Assembly"/>
    <s v="chromosome"/>
    <m/>
    <s v="NC_002977.6"/>
    <n v="1001839"/>
    <n v="1002489"/>
    <s v="-"/>
    <m/>
    <m/>
    <m/>
    <x v="0"/>
    <m/>
    <m/>
    <s v="MCA_RS04710"/>
    <n v="651"/>
    <m/>
    <s v="old_locus_tag=MCA0959"/>
  </r>
  <r>
    <x v="1"/>
    <x v="1"/>
    <x v="0"/>
    <s v="Primary Assembly"/>
    <s v="chromosome"/>
    <m/>
    <s v="NC_002977.6"/>
    <n v="1001839"/>
    <n v="1002489"/>
    <s v="-"/>
    <s v="WP_010960265.1"/>
    <s v="WP_010960265.1"/>
    <m/>
    <x v="656"/>
    <m/>
    <m/>
    <s v="MCA_RS04710"/>
    <n v="651"/>
    <n v="216"/>
    <m/>
  </r>
  <r>
    <x v="0"/>
    <x v="0"/>
    <x v="0"/>
    <s v="Primary Assembly"/>
    <s v="chromosome"/>
    <m/>
    <s v="NC_002977.6"/>
    <n v="1002486"/>
    <n v="1002812"/>
    <s v="-"/>
    <m/>
    <m/>
    <m/>
    <x v="0"/>
    <m/>
    <m/>
    <s v="MCA_RS04715"/>
    <n v="327"/>
    <m/>
    <s v="old_locus_tag=MCA0960"/>
  </r>
  <r>
    <x v="1"/>
    <x v="1"/>
    <x v="0"/>
    <s v="Primary Assembly"/>
    <s v="chromosome"/>
    <m/>
    <s v="NC_002977.6"/>
    <n v="1002486"/>
    <n v="1002812"/>
    <s v="-"/>
    <s v="WP_010960266.1"/>
    <s v="WP_010960266.1"/>
    <m/>
    <x v="657"/>
    <m/>
    <m/>
    <s v="MCA_RS04715"/>
    <n v="327"/>
    <n v="108"/>
    <m/>
  </r>
  <r>
    <x v="0"/>
    <x v="0"/>
    <x v="0"/>
    <s v="Primary Assembly"/>
    <s v="chromosome"/>
    <m/>
    <s v="NC_002977.6"/>
    <n v="1002860"/>
    <n v="1004218"/>
    <s v="+"/>
    <m/>
    <m/>
    <m/>
    <x v="0"/>
    <m/>
    <m/>
    <s v="MCA_RS04720"/>
    <n v="1359"/>
    <m/>
    <s v="old_locus_tag=MCA0961"/>
  </r>
  <r>
    <x v="1"/>
    <x v="1"/>
    <x v="0"/>
    <s v="Primary Assembly"/>
    <s v="chromosome"/>
    <m/>
    <s v="NC_002977.6"/>
    <n v="1002860"/>
    <n v="1004218"/>
    <s v="+"/>
    <s v="WP_010960267.1"/>
    <s v="WP_010960267.1"/>
    <m/>
    <x v="658"/>
    <m/>
    <m/>
    <s v="MCA_RS04720"/>
    <n v="1359"/>
    <n v="452"/>
    <m/>
  </r>
  <r>
    <x v="0"/>
    <x v="0"/>
    <x v="0"/>
    <s v="Primary Assembly"/>
    <s v="chromosome"/>
    <m/>
    <s v="NC_002977.6"/>
    <n v="1004204"/>
    <n v="1005733"/>
    <s v="-"/>
    <m/>
    <m/>
    <m/>
    <x v="0"/>
    <m/>
    <m/>
    <s v="MCA_RS04725"/>
    <n v="1530"/>
    <m/>
    <s v="old_locus_tag=MCA0962"/>
  </r>
  <r>
    <x v="1"/>
    <x v="1"/>
    <x v="0"/>
    <s v="Primary Assembly"/>
    <s v="chromosome"/>
    <m/>
    <s v="NC_002977.6"/>
    <n v="1004204"/>
    <n v="1005733"/>
    <s v="-"/>
    <s v="WP_010960268.1"/>
    <s v="WP_010960268.1"/>
    <m/>
    <x v="35"/>
    <m/>
    <m/>
    <s v="MCA_RS04725"/>
    <n v="1530"/>
    <n v="509"/>
    <m/>
  </r>
  <r>
    <x v="0"/>
    <x v="0"/>
    <x v="0"/>
    <s v="Primary Assembly"/>
    <s v="chromosome"/>
    <m/>
    <s v="NC_002977.6"/>
    <n v="1005733"/>
    <n v="1008012"/>
    <s v="-"/>
    <m/>
    <m/>
    <m/>
    <x v="0"/>
    <m/>
    <m/>
    <s v="MCA_RS04730"/>
    <n v="2280"/>
    <m/>
    <s v="old_locus_tag=MCA0963"/>
  </r>
  <r>
    <x v="1"/>
    <x v="1"/>
    <x v="0"/>
    <s v="Primary Assembly"/>
    <s v="chromosome"/>
    <m/>
    <s v="NC_002977.6"/>
    <n v="1005733"/>
    <n v="1008012"/>
    <s v="-"/>
    <s v="WP_010960269.1"/>
    <s v="WP_010960269.1"/>
    <m/>
    <x v="659"/>
    <m/>
    <m/>
    <s v="MCA_RS04730"/>
    <n v="2280"/>
    <n v="759"/>
    <m/>
  </r>
  <r>
    <x v="0"/>
    <x v="0"/>
    <x v="0"/>
    <s v="Primary Assembly"/>
    <s v="chromosome"/>
    <m/>
    <s v="NC_002977.6"/>
    <n v="1007963"/>
    <n v="1009768"/>
    <s v="+"/>
    <m/>
    <m/>
    <m/>
    <x v="0"/>
    <m/>
    <m/>
    <s v="MCA_RS04735"/>
    <n v="1806"/>
    <m/>
    <s v="old_locus_tag=MCA0964"/>
  </r>
  <r>
    <x v="1"/>
    <x v="1"/>
    <x v="0"/>
    <s v="Primary Assembly"/>
    <s v="chromosome"/>
    <m/>
    <s v="NC_002977.6"/>
    <n v="1007963"/>
    <n v="1009768"/>
    <s v="+"/>
    <s v="WP_010960270.1"/>
    <s v="WP_010960270.1"/>
    <m/>
    <x v="660"/>
    <m/>
    <m/>
    <s v="MCA_RS04735"/>
    <n v="1806"/>
    <n v="601"/>
    <m/>
  </r>
  <r>
    <x v="0"/>
    <x v="0"/>
    <x v="0"/>
    <s v="Primary Assembly"/>
    <s v="chromosome"/>
    <m/>
    <s v="NC_002977.6"/>
    <n v="1009839"/>
    <n v="1010276"/>
    <s v="+"/>
    <m/>
    <m/>
    <m/>
    <x v="0"/>
    <m/>
    <m/>
    <s v="MCA_RS04740"/>
    <n v="438"/>
    <m/>
    <s v="old_locus_tag=MCA0965"/>
  </r>
  <r>
    <x v="1"/>
    <x v="1"/>
    <x v="0"/>
    <s v="Primary Assembly"/>
    <s v="chromosome"/>
    <m/>
    <s v="NC_002977.6"/>
    <n v="1009839"/>
    <n v="1010276"/>
    <s v="+"/>
    <s v="WP_010960271.1"/>
    <s v="WP_010960271.1"/>
    <m/>
    <x v="35"/>
    <m/>
    <m/>
    <s v="MCA_RS04740"/>
    <n v="438"/>
    <n v="145"/>
    <m/>
  </r>
  <r>
    <x v="0"/>
    <x v="0"/>
    <x v="0"/>
    <s v="Primary Assembly"/>
    <s v="chromosome"/>
    <m/>
    <s v="NC_002977.6"/>
    <n v="1010404"/>
    <n v="1011564"/>
    <s v="+"/>
    <m/>
    <m/>
    <m/>
    <x v="0"/>
    <m/>
    <m/>
    <s v="MCA_RS04745"/>
    <n v="1161"/>
    <m/>
    <s v="old_locus_tag=MCA0967"/>
  </r>
  <r>
    <x v="1"/>
    <x v="1"/>
    <x v="0"/>
    <s v="Primary Assembly"/>
    <s v="chromosome"/>
    <m/>
    <s v="NC_002977.6"/>
    <n v="1010404"/>
    <n v="1011564"/>
    <s v="+"/>
    <s v="WP_010960272.1"/>
    <s v="WP_010960272.1"/>
    <m/>
    <x v="661"/>
    <m/>
    <m/>
    <s v="MCA_RS04745"/>
    <n v="1161"/>
    <n v="386"/>
    <m/>
  </r>
  <r>
    <x v="0"/>
    <x v="0"/>
    <x v="0"/>
    <s v="Primary Assembly"/>
    <s v="chromosome"/>
    <m/>
    <s v="NC_002977.6"/>
    <n v="1011561"/>
    <n v="1012433"/>
    <s v="+"/>
    <m/>
    <m/>
    <m/>
    <x v="0"/>
    <m/>
    <m/>
    <s v="MCA_RS04750"/>
    <n v="873"/>
    <m/>
    <s v="old_locus_tag=MCA0968"/>
  </r>
  <r>
    <x v="1"/>
    <x v="1"/>
    <x v="0"/>
    <s v="Primary Assembly"/>
    <s v="chromosome"/>
    <m/>
    <s v="NC_002977.6"/>
    <n v="1011561"/>
    <n v="1012433"/>
    <s v="+"/>
    <s v="WP_010960273.1"/>
    <s v="WP_010960273.1"/>
    <m/>
    <x v="662"/>
    <m/>
    <m/>
    <s v="MCA_RS04750"/>
    <n v="873"/>
    <n v="290"/>
    <m/>
  </r>
  <r>
    <x v="0"/>
    <x v="0"/>
    <x v="0"/>
    <s v="Primary Assembly"/>
    <s v="chromosome"/>
    <m/>
    <s v="NC_002977.6"/>
    <n v="1012471"/>
    <n v="1014090"/>
    <s v="+"/>
    <m/>
    <m/>
    <m/>
    <x v="0"/>
    <m/>
    <m/>
    <s v="MCA_RS04755"/>
    <n v="1620"/>
    <m/>
    <s v="old_locus_tag=MCA0969"/>
  </r>
  <r>
    <x v="1"/>
    <x v="1"/>
    <x v="0"/>
    <s v="Primary Assembly"/>
    <s v="chromosome"/>
    <m/>
    <s v="NC_002977.6"/>
    <n v="1012471"/>
    <n v="1014090"/>
    <s v="+"/>
    <s v="WP_010960274.1"/>
    <s v="WP_010960274.1"/>
    <m/>
    <x v="663"/>
    <m/>
    <m/>
    <s v="MCA_RS04755"/>
    <n v="1620"/>
    <n v="539"/>
    <m/>
  </r>
  <r>
    <x v="0"/>
    <x v="0"/>
    <x v="0"/>
    <s v="Primary Assembly"/>
    <s v="chromosome"/>
    <m/>
    <s v="NC_002977.6"/>
    <n v="1014060"/>
    <n v="1015004"/>
    <s v="-"/>
    <m/>
    <m/>
    <m/>
    <x v="0"/>
    <m/>
    <m/>
    <s v="MCA_RS04760"/>
    <n v="945"/>
    <m/>
    <s v="old_locus_tag=MCA0970"/>
  </r>
  <r>
    <x v="1"/>
    <x v="1"/>
    <x v="0"/>
    <s v="Primary Assembly"/>
    <s v="chromosome"/>
    <m/>
    <s v="NC_002977.6"/>
    <n v="1014060"/>
    <n v="1015004"/>
    <s v="-"/>
    <s v="WP_010960275.1"/>
    <s v="WP_010960275.1"/>
    <m/>
    <x v="664"/>
    <m/>
    <m/>
    <s v="MCA_RS04760"/>
    <n v="945"/>
    <n v="314"/>
    <m/>
  </r>
  <r>
    <x v="0"/>
    <x v="0"/>
    <x v="0"/>
    <s v="Primary Assembly"/>
    <s v="chromosome"/>
    <m/>
    <s v="NC_002977.6"/>
    <n v="1014977"/>
    <n v="1015837"/>
    <s v="-"/>
    <m/>
    <m/>
    <m/>
    <x v="0"/>
    <m/>
    <m/>
    <s v="MCA_RS04765"/>
    <n v="861"/>
    <m/>
    <s v="old_locus_tag=MCA0971"/>
  </r>
  <r>
    <x v="1"/>
    <x v="1"/>
    <x v="0"/>
    <s v="Primary Assembly"/>
    <s v="chromosome"/>
    <m/>
    <s v="NC_002977.6"/>
    <n v="1014977"/>
    <n v="1015837"/>
    <s v="-"/>
    <s v="WP_010960276.1"/>
    <s v="WP_010960276.1"/>
    <m/>
    <x v="665"/>
    <m/>
    <m/>
    <s v="MCA_RS04765"/>
    <n v="861"/>
    <n v="286"/>
    <m/>
  </r>
  <r>
    <x v="0"/>
    <x v="0"/>
    <x v="0"/>
    <s v="Primary Assembly"/>
    <s v="chromosome"/>
    <m/>
    <s v="NC_002977.6"/>
    <n v="1015882"/>
    <n v="1016886"/>
    <s v="+"/>
    <m/>
    <m/>
    <m/>
    <x v="0"/>
    <m/>
    <m/>
    <s v="MCA_RS04770"/>
    <n v="1005"/>
    <m/>
    <s v="old_locus_tag=MCA0972"/>
  </r>
  <r>
    <x v="1"/>
    <x v="1"/>
    <x v="0"/>
    <s v="Primary Assembly"/>
    <s v="chromosome"/>
    <m/>
    <s v="NC_002977.6"/>
    <n v="1015882"/>
    <n v="1016886"/>
    <s v="+"/>
    <s v="WP_010960277.1"/>
    <s v="WP_010960277.1"/>
    <m/>
    <x v="666"/>
    <m/>
    <m/>
    <s v="MCA_RS04770"/>
    <n v="1005"/>
    <n v="334"/>
    <m/>
  </r>
  <r>
    <x v="0"/>
    <x v="0"/>
    <x v="0"/>
    <s v="Primary Assembly"/>
    <s v="chromosome"/>
    <m/>
    <s v="NC_002977.6"/>
    <n v="1016886"/>
    <n v="1017608"/>
    <s v="+"/>
    <m/>
    <m/>
    <m/>
    <x v="0"/>
    <m/>
    <m/>
    <s v="MCA_RS04775"/>
    <n v="723"/>
    <m/>
    <s v="old_locus_tag=MCA0973"/>
  </r>
  <r>
    <x v="1"/>
    <x v="1"/>
    <x v="0"/>
    <s v="Primary Assembly"/>
    <s v="chromosome"/>
    <m/>
    <s v="NC_002977.6"/>
    <n v="1016886"/>
    <n v="1017608"/>
    <s v="+"/>
    <s v="WP_010960278.1"/>
    <s v="WP_010960278.1"/>
    <m/>
    <x v="667"/>
    <m/>
    <m/>
    <s v="MCA_RS04775"/>
    <n v="723"/>
    <n v="240"/>
    <m/>
  </r>
  <r>
    <x v="0"/>
    <x v="2"/>
    <x v="0"/>
    <s v="Primary Assembly"/>
    <s v="chromosome"/>
    <m/>
    <s v="NC_002977.6"/>
    <n v="1017632"/>
    <n v="1018450"/>
    <s v="+"/>
    <m/>
    <m/>
    <m/>
    <x v="0"/>
    <m/>
    <m/>
    <s v="MCA_RS04780"/>
    <n v="819"/>
    <m/>
    <s v="pseudo"/>
  </r>
  <r>
    <x v="1"/>
    <x v="3"/>
    <x v="0"/>
    <s v="Primary Assembly"/>
    <s v="chromosome"/>
    <m/>
    <s v="NC_002977.6"/>
    <n v="1017632"/>
    <n v="1018450"/>
    <s v="+"/>
    <m/>
    <m/>
    <m/>
    <x v="668"/>
    <m/>
    <m/>
    <s v="MCA_RS04780"/>
    <n v="819"/>
    <m/>
    <s v="pseudo"/>
  </r>
  <r>
    <x v="0"/>
    <x v="0"/>
    <x v="0"/>
    <s v="Primary Assembly"/>
    <s v="chromosome"/>
    <m/>
    <s v="NC_002977.6"/>
    <n v="1018437"/>
    <n v="1020317"/>
    <s v="-"/>
    <m/>
    <m/>
    <m/>
    <x v="0"/>
    <s v="trkD"/>
    <m/>
    <s v="MCA_RS04785"/>
    <n v="1881"/>
    <m/>
    <s v="old_locus_tag=MCA0976"/>
  </r>
  <r>
    <x v="1"/>
    <x v="1"/>
    <x v="0"/>
    <s v="Primary Assembly"/>
    <s v="chromosome"/>
    <m/>
    <s v="NC_002977.6"/>
    <n v="1018437"/>
    <n v="1020317"/>
    <s v="-"/>
    <s v="WP_010960281.1"/>
    <s v="WP_010960281.1"/>
    <m/>
    <x v="669"/>
    <s v="trkD"/>
    <m/>
    <s v="MCA_RS04785"/>
    <n v="1881"/>
    <n v="626"/>
    <m/>
  </r>
  <r>
    <x v="0"/>
    <x v="0"/>
    <x v="0"/>
    <s v="Primary Assembly"/>
    <s v="chromosome"/>
    <m/>
    <s v="NC_002977.6"/>
    <n v="1020393"/>
    <n v="1020710"/>
    <s v="-"/>
    <m/>
    <m/>
    <m/>
    <x v="0"/>
    <m/>
    <m/>
    <s v="MCA_RS04790"/>
    <n v="318"/>
    <m/>
    <s v="old_locus_tag=MCA0977"/>
  </r>
  <r>
    <x v="1"/>
    <x v="1"/>
    <x v="0"/>
    <s v="Primary Assembly"/>
    <s v="chromosome"/>
    <m/>
    <s v="NC_002977.6"/>
    <n v="1020393"/>
    <n v="1020710"/>
    <s v="-"/>
    <s v="WP_010960282.1"/>
    <s v="WP_010960282.1"/>
    <m/>
    <x v="213"/>
    <m/>
    <m/>
    <s v="MCA_RS04790"/>
    <n v="318"/>
    <n v="105"/>
    <m/>
  </r>
  <r>
    <x v="0"/>
    <x v="0"/>
    <x v="0"/>
    <s v="Primary Assembly"/>
    <s v="chromosome"/>
    <m/>
    <s v="NC_002977.6"/>
    <n v="1020707"/>
    <n v="1023772"/>
    <s v="-"/>
    <m/>
    <m/>
    <m/>
    <x v="0"/>
    <m/>
    <m/>
    <s v="MCA_RS04795"/>
    <n v="3066"/>
    <m/>
    <s v="old_locus_tag=MCA0978"/>
  </r>
  <r>
    <x v="1"/>
    <x v="1"/>
    <x v="0"/>
    <s v="Primary Assembly"/>
    <s v="chromosome"/>
    <m/>
    <s v="NC_002977.6"/>
    <n v="1020707"/>
    <n v="1023772"/>
    <s v="-"/>
    <s v="WP_010960283.1"/>
    <s v="WP_010960283.1"/>
    <m/>
    <x v="670"/>
    <m/>
    <m/>
    <s v="MCA_RS04795"/>
    <n v="3066"/>
    <n v="1021"/>
    <m/>
  </r>
  <r>
    <x v="0"/>
    <x v="2"/>
    <x v="0"/>
    <s v="Primary Assembly"/>
    <s v="chromosome"/>
    <m/>
    <s v="NC_002977.6"/>
    <n v="1023769"/>
    <n v="1024536"/>
    <s v="-"/>
    <m/>
    <m/>
    <m/>
    <x v="0"/>
    <m/>
    <m/>
    <s v="MCA_RS04800"/>
    <n v="768"/>
    <m/>
    <s v="partial;pseudo;old_locus_tag=MCA0979"/>
  </r>
  <r>
    <x v="1"/>
    <x v="3"/>
    <x v="0"/>
    <s v="Primary Assembly"/>
    <s v="chromosome"/>
    <m/>
    <s v="NC_002977.6"/>
    <n v="1023769"/>
    <n v="1024536"/>
    <s v="-"/>
    <m/>
    <m/>
    <m/>
    <x v="671"/>
    <m/>
    <m/>
    <s v="MCA_RS04800"/>
    <n v="768"/>
    <m/>
    <s v="partial;pseudo"/>
  </r>
  <r>
    <x v="0"/>
    <x v="0"/>
    <x v="0"/>
    <s v="Primary Assembly"/>
    <s v="chromosome"/>
    <m/>
    <s v="NC_002977.6"/>
    <n v="1024687"/>
    <n v="1025787"/>
    <s v="-"/>
    <m/>
    <m/>
    <m/>
    <x v="0"/>
    <m/>
    <m/>
    <s v="MCA_RS04805"/>
    <n v="1101"/>
    <m/>
    <s v="old_locus_tag=MCA0980"/>
  </r>
  <r>
    <x v="1"/>
    <x v="1"/>
    <x v="0"/>
    <s v="Primary Assembly"/>
    <s v="chromosome"/>
    <m/>
    <s v="NC_002977.6"/>
    <n v="1024687"/>
    <n v="1025787"/>
    <s v="-"/>
    <s v="WP_010959422.1"/>
    <s v="WP_010959422.1"/>
    <m/>
    <x v="49"/>
    <m/>
    <m/>
    <s v="MCA_RS04805"/>
    <n v="1101"/>
    <n v="366"/>
    <m/>
  </r>
  <r>
    <x v="0"/>
    <x v="0"/>
    <x v="0"/>
    <s v="Primary Assembly"/>
    <s v="chromosome"/>
    <m/>
    <s v="NC_002977.6"/>
    <n v="1025862"/>
    <n v="1026257"/>
    <s v="-"/>
    <m/>
    <m/>
    <m/>
    <x v="0"/>
    <m/>
    <m/>
    <s v="MCA_RS04810"/>
    <n v="396"/>
    <m/>
    <s v="old_locus_tag=MCA0981"/>
  </r>
  <r>
    <x v="1"/>
    <x v="1"/>
    <x v="0"/>
    <s v="Primary Assembly"/>
    <s v="chromosome"/>
    <m/>
    <s v="NC_002977.6"/>
    <n v="1025862"/>
    <n v="1026257"/>
    <s v="-"/>
    <s v="WP_010960285.1"/>
    <s v="WP_010960285.1"/>
    <m/>
    <x v="143"/>
    <m/>
    <m/>
    <s v="MCA_RS04810"/>
    <n v="396"/>
    <n v="131"/>
    <m/>
  </r>
  <r>
    <x v="0"/>
    <x v="0"/>
    <x v="0"/>
    <s v="Primary Assembly"/>
    <s v="chromosome"/>
    <m/>
    <s v="NC_002977.6"/>
    <n v="1026594"/>
    <n v="1027124"/>
    <s v="+"/>
    <m/>
    <m/>
    <m/>
    <x v="0"/>
    <m/>
    <m/>
    <s v="MCA_RS04815"/>
    <n v="531"/>
    <m/>
    <s v="old_locus_tag=MCA0982"/>
  </r>
  <r>
    <x v="1"/>
    <x v="1"/>
    <x v="0"/>
    <s v="Primary Assembly"/>
    <s v="chromosome"/>
    <m/>
    <s v="NC_002977.6"/>
    <n v="1026594"/>
    <n v="1027124"/>
    <s v="+"/>
    <s v="WP_010960286.1"/>
    <s v="WP_010960286.1"/>
    <m/>
    <x v="672"/>
    <m/>
    <m/>
    <s v="MCA_RS04815"/>
    <n v="531"/>
    <n v="176"/>
    <m/>
  </r>
  <r>
    <x v="0"/>
    <x v="0"/>
    <x v="0"/>
    <s v="Primary Assembly"/>
    <s v="chromosome"/>
    <m/>
    <s v="NC_002977.6"/>
    <n v="1027237"/>
    <n v="1027902"/>
    <s v="+"/>
    <m/>
    <m/>
    <m/>
    <x v="0"/>
    <m/>
    <m/>
    <s v="MCA_RS04820"/>
    <n v="666"/>
    <m/>
    <s v="old_locus_tag=MCA0983"/>
  </r>
  <r>
    <x v="1"/>
    <x v="1"/>
    <x v="0"/>
    <s v="Primary Assembly"/>
    <s v="chromosome"/>
    <m/>
    <s v="NC_002977.6"/>
    <n v="1027237"/>
    <n v="1027902"/>
    <s v="+"/>
    <s v="WP_010960287.1"/>
    <s v="WP_010960287.1"/>
    <m/>
    <x v="673"/>
    <m/>
    <m/>
    <s v="MCA_RS04820"/>
    <n v="666"/>
    <n v="221"/>
    <m/>
  </r>
  <r>
    <x v="0"/>
    <x v="0"/>
    <x v="0"/>
    <s v="Primary Assembly"/>
    <s v="chromosome"/>
    <m/>
    <s v="NC_002977.6"/>
    <n v="1027920"/>
    <n v="1030352"/>
    <s v="+"/>
    <m/>
    <m/>
    <m/>
    <x v="0"/>
    <m/>
    <m/>
    <s v="MCA_RS04825"/>
    <n v="2433"/>
    <m/>
    <s v="old_locus_tag=MCA0984"/>
  </r>
  <r>
    <x v="1"/>
    <x v="1"/>
    <x v="0"/>
    <s v="Primary Assembly"/>
    <s v="chromosome"/>
    <m/>
    <s v="NC_002977.6"/>
    <n v="1027920"/>
    <n v="1030352"/>
    <s v="+"/>
    <s v="WP_010960288.1"/>
    <s v="WP_010960288.1"/>
    <m/>
    <x v="361"/>
    <m/>
    <m/>
    <s v="MCA_RS04825"/>
    <n v="2433"/>
    <n v="810"/>
    <m/>
  </r>
  <r>
    <x v="0"/>
    <x v="0"/>
    <x v="0"/>
    <s v="Primary Assembly"/>
    <s v="chromosome"/>
    <m/>
    <s v="NC_002977.6"/>
    <n v="1030441"/>
    <n v="1033371"/>
    <s v="+"/>
    <m/>
    <m/>
    <m/>
    <x v="0"/>
    <m/>
    <m/>
    <s v="MCA_RS04830"/>
    <n v="2931"/>
    <m/>
    <s v="old_locus_tag=MCA0985"/>
  </r>
  <r>
    <x v="1"/>
    <x v="1"/>
    <x v="0"/>
    <s v="Primary Assembly"/>
    <s v="chromosome"/>
    <m/>
    <s v="NC_002977.6"/>
    <n v="1030441"/>
    <n v="1033371"/>
    <s v="+"/>
    <s v="WP_010960289.1"/>
    <s v="WP_010960289.1"/>
    <m/>
    <x v="674"/>
    <m/>
    <m/>
    <s v="MCA_RS04830"/>
    <n v="2931"/>
    <n v="976"/>
    <m/>
  </r>
  <r>
    <x v="0"/>
    <x v="2"/>
    <x v="0"/>
    <s v="Primary Assembly"/>
    <s v="chromosome"/>
    <m/>
    <s v="NC_002977.6"/>
    <n v="1033474"/>
    <n v="1033991"/>
    <s v="+"/>
    <m/>
    <m/>
    <m/>
    <x v="0"/>
    <m/>
    <m/>
    <s v="MCA_RS04835"/>
    <n v="518"/>
    <m/>
    <s v="pseudo"/>
  </r>
  <r>
    <x v="1"/>
    <x v="3"/>
    <x v="0"/>
    <s v="Primary Assembly"/>
    <s v="chromosome"/>
    <m/>
    <s v="NC_002977.6"/>
    <n v="1033474"/>
    <n v="1033991"/>
    <s v="+"/>
    <m/>
    <m/>
    <m/>
    <x v="35"/>
    <m/>
    <m/>
    <s v="MCA_RS04835"/>
    <n v="518"/>
    <m/>
    <s v="pseudo"/>
  </r>
  <r>
    <x v="0"/>
    <x v="0"/>
    <x v="0"/>
    <s v="Primary Assembly"/>
    <s v="chromosome"/>
    <m/>
    <s v="NC_002977.6"/>
    <n v="1033988"/>
    <n v="1034308"/>
    <s v="-"/>
    <m/>
    <m/>
    <m/>
    <x v="0"/>
    <m/>
    <m/>
    <s v="MCA_RS04840"/>
    <n v="321"/>
    <m/>
    <s v="old_locus_tag=MCA0987"/>
  </r>
  <r>
    <x v="1"/>
    <x v="1"/>
    <x v="0"/>
    <s v="Primary Assembly"/>
    <s v="chromosome"/>
    <m/>
    <s v="NC_002977.6"/>
    <n v="1033988"/>
    <n v="1034308"/>
    <s v="-"/>
    <s v="WP_010960290.1"/>
    <s v="WP_010960290.1"/>
    <m/>
    <x v="675"/>
    <m/>
    <m/>
    <s v="MCA_RS04840"/>
    <n v="321"/>
    <n v="106"/>
    <m/>
  </r>
  <r>
    <x v="0"/>
    <x v="0"/>
    <x v="0"/>
    <s v="Primary Assembly"/>
    <s v="chromosome"/>
    <m/>
    <s v="NC_002977.6"/>
    <n v="1034322"/>
    <n v="1034777"/>
    <s v="-"/>
    <m/>
    <m/>
    <m/>
    <x v="0"/>
    <m/>
    <m/>
    <s v="MCA_RS04845"/>
    <n v="456"/>
    <m/>
    <s v="old_locus_tag=MCA0988"/>
  </r>
  <r>
    <x v="1"/>
    <x v="1"/>
    <x v="0"/>
    <s v="Primary Assembly"/>
    <s v="chromosome"/>
    <m/>
    <s v="NC_002977.6"/>
    <n v="1034322"/>
    <n v="1034777"/>
    <s v="-"/>
    <s v="WP_017364732.1"/>
    <s v="WP_017364732.1"/>
    <m/>
    <x v="676"/>
    <m/>
    <m/>
    <s v="MCA_RS04845"/>
    <n v="456"/>
    <n v="151"/>
    <m/>
  </r>
  <r>
    <x v="0"/>
    <x v="0"/>
    <x v="0"/>
    <s v="Primary Assembly"/>
    <s v="chromosome"/>
    <m/>
    <s v="NC_002977.6"/>
    <n v="1034777"/>
    <n v="1036021"/>
    <s v="-"/>
    <m/>
    <m/>
    <m/>
    <x v="0"/>
    <m/>
    <m/>
    <s v="MCA_RS04850"/>
    <n v="1245"/>
    <m/>
    <s v="old_locus_tag=MCA0989"/>
  </r>
  <r>
    <x v="1"/>
    <x v="1"/>
    <x v="0"/>
    <s v="Primary Assembly"/>
    <s v="chromosome"/>
    <m/>
    <s v="NC_002977.6"/>
    <n v="1034777"/>
    <n v="1036021"/>
    <s v="-"/>
    <s v="WP_010960292.1"/>
    <s v="WP_010960292.1"/>
    <m/>
    <x v="677"/>
    <m/>
    <m/>
    <s v="MCA_RS04850"/>
    <n v="1245"/>
    <n v="414"/>
    <m/>
  </r>
  <r>
    <x v="0"/>
    <x v="0"/>
    <x v="0"/>
    <s v="Primary Assembly"/>
    <s v="chromosome"/>
    <m/>
    <s v="NC_002977.6"/>
    <n v="1036035"/>
    <n v="1037339"/>
    <s v="-"/>
    <m/>
    <m/>
    <m/>
    <x v="0"/>
    <m/>
    <m/>
    <s v="MCA_RS04855"/>
    <n v="1305"/>
    <m/>
    <s v="old_locus_tag=MCA0990"/>
  </r>
  <r>
    <x v="1"/>
    <x v="1"/>
    <x v="0"/>
    <s v="Primary Assembly"/>
    <s v="chromosome"/>
    <m/>
    <s v="NC_002977.6"/>
    <n v="1036035"/>
    <n v="1037339"/>
    <s v="-"/>
    <s v="WP_010960293.1"/>
    <s v="WP_010960293.1"/>
    <m/>
    <x v="678"/>
    <m/>
    <m/>
    <s v="MCA_RS04855"/>
    <n v="1305"/>
    <n v="434"/>
    <m/>
  </r>
  <r>
    <x v="0"/>
    <x v="0"/>
    <x v="0"/>
    <s v="Primary Assembly"/>
    <s v="chromosome"/>
    <m/>
    <s v="NC_002977.6"/>
    <n v="1037341"/>
    <n v="1038117"/>
    <s v="-"/>
    <m/>
    <m/>
    <m/>
    <x v="0"/>
    <m/>
    <m/>
    <s v="MCA_RS04860"/>
    <n v="777"/>
    <m/>
    <s v="old_locus_tag=MCA0991"/>
  </r>
  <r>
    <x v="1"/>
    <x v="1"/>
    <x v="0"/>
    <s v="Primary Assembly"/>
    <s v="chromosome"/>
    <m/>
    <s v="NC_002977.6"/>
    <n v="1037341"/>
    <n v="1038117"/>
    <s v="-"/>
    <s v="WP_081423404.1"/>
    <s v="WP_081423404.1"/>
    <m/>
    <x v="679"/>
    <m/>
    <m/>
    <s v="MCA_RS04860"/>
    <n v="777"/>
    <n v="258"/>
    <m/>
  </r>
  <r>
    <x v="0"/>
    <x v="0"/>
    <x v="0"/>
    <s v="Primary Assembly"/>
    <s v="chromosome"/>
    <m/>
    <s v="NC_002977.6"/>
    <n v="1038135"/>
    <n v="1039580"/>
    <s v="-"/>
    <m/>
    <m/>
    <m/>
    <x v="0"/>
    <m/>
    <m/>
    <s v="MCA_RS04865"/>
    <n v="1446"/>
    <m/>
    <s v="old_locus_tag=MCA0992"/>
  </r>
  <r>
    <x v="1"/>
    <x v="1"/>
    <x v="0"/>
    <s v="Primary Assembly"/>
    <s v="chromosome"/>
    <m/>
    <s v="NC_002977.6"/>
    <n v="1038135"/>
    <n v="1039580"/>
    <s v="-"/>
    <s v="WP_010960295.1"/>
    <s v="WP_010960295.1"/>
    <m/>
    <x v="680"/>
    <m/>
    <m/>
    <s v="MCA_RS04865"/>
    <n v="1446"/>
    <n v="481"/>
    <m/>
  </r>
  <r>
    <x v="0"/>
    <x v="0"/>
    <x v="0"/>
    <s v="Primary Assembly"/>
    <s v="chromosome"/>
    <m/>
    <s v="NC_002977.6"/>
    <n v="1039600"/>
    <n v="1040061"/>
    <s v="-"/>
    <m/>
    <m/>
    <m/>
    <x v="0"/>
    <m/>
    <m/>
    <s v="MCA_RS04870"/>
    <n v="462"/>
    <m/>
    <s v="old_locus_tag=MCA0993"/>
  </r>
  <r>
    <x v="1"/>
    <x v="1"/>
    <x v="0"/>
    <s v="Primary Assembly"/>
    <s v="chromosome"/>
    <m/>
    <s v="NC_002977.6"/>
    <n v="1039600"/>
    <n v="1040061"/>
    <s v="-"/>
    <s v="WP_010960296.1"/>
    <s v="WP_010960296.1"/>
    <m/>
    <x v="681"/>
    <m/>
    <m/>
    <s v="MCA_RS04870"/>
    <n v="462"/>
    <n v="153"/>
    <m/>
  </r>
  <r>
    <x v="0"/>
    <x v="0"/>
    <x v="0"/>
    <s v="Primary Assembly"/>
    <s v="chromosome"/>
    <m/>
    <s v="NC_002977.6"/>
    <n v="1040383"/>
    <n v="1041363"/>
    <s v="+"/>
    <m/>
    <m/>
    <m/>
    <x v="0"/>
    <m/>
    <m/>
    <s v="MCA_RS04875"/>
    <n v="981"/>
    <m/>
    <s v="old_locus_tag=MCA0994"/>
  </r>
  <r>
    <x v="1"/>
    <x v="1"/>
    <x v="0"/>
    <s v="Primary Assembly"/>
    <s v="chromosome"/>
    <m/>
    <s v="NC_002977.6"/>
    <n v="1040383"/>
    <n v="1041363"/>
    <s v="+"/>
    <s v="WP_010960297.1"/>
    <s v="WP_010960297.1"/>
    <m/>
    <x v="35"/>
    <m/>
    <m/>
    <s v="MCA_RS04875"/>
    <n v="981"/>
    <n v="326"/>
    <m/>
  </r>
  <r>
    <x v="0"/>
    <x v="0"/>
    <x v="0"/>
    <s v="Primary Assembly"/>
    <s v="chromosome"/>
    <m/>
    <s v="NC_002977.6"/>
    <n v="1041536"/>
    <n v="1043185"/>
    <s v="+"/>
    <m/>
    <m/>
    <m/>
    <x v="0"/>
    <m/>
    <m/>
    <s v="MCA_RS04880"/>
    <n v="1650"/>
    <m/>
    <s v="old_locus_tag=MCA0996"/>
  </r>
  <r>
    <x v="1"/>
    <x v="1"/>
    <x v="0"/>
    <s v="Primary Assembly"/>
    <s v="chromosome"/>
    <m/>
    <s v="NC_002977.6"/>
    <n v="1041536"/>
    <n v="1043185"/>
    <s v="+"/>
    <s v="WP_010960298.1"/>
    <s v="WP_010960298.1"/>
    <m/>
    <x v="682"/>
    <m/>
    <m/>
    <s v="MCA_RS04880"/>
    <n v="1650"/>
    <n v="549"/>
    <m/>
  </r>
  <r>
    <x v="0"/>
    <x v="0"/>
    <x v="0"/>
    <s v="Primary Assembly"/>
    <s v="chromosome"/>
    <m/>
    <s v="NC_002977.6"/>
    <n v="1043235"/>
    <n v="1045166"/>
    <s v="-"/>
    <m/>
    <m/>
    <m/>
    <x v="0"/>
    <m/>
    <m/>
    <s v="MCA_RS04885"/>
    <n v="1932"/>
    <m/>
    <s v="old_locus_tag=MCA0997"/>
  </r>
  <r>
    <x v="1"/>
    <x v="1"/>
    <x v="0"/>
    <s v="Primary Assembly"/>
    <s v="chromosome"/>
    <m/>
    <s v="NC_002977.6"/>
    <n v="1043235"/>
    <n v="1045166"/>
    <s v="-"/>
    <s v="WP_010960299.1"/>
    <s v="WP_010960299.1"/>
    <m/>
    <x v="35"/>
    <m/>
    <m/>
    <s v="MCA_RS04885"/>
    <n v="1932"/>
    <n v="643"/>
    <m/>
  </r>
  <r>
    <x v="0"/>
    <x v="0"/>
    <x v="0"/>
    <s v="Primary Assembly"/>
    <s v="chromosome"/>
    <m/>
    <s v="NC_002977.6"/>
    <n v="1045206"/>
    <n v="1045982"/>
    <s v="-"/>
    <m/>
    <m/>
    <m/>
    <x v="0"/>
    <m/>
    <m/>
    <s v="MCA_RS04890"/>
    <n v="777"/>
    <m/>
    <s v="old_locus_tag=MCA0998"/>
  </r>
  <r>
    <x v="1"/>
    <x v="1"/>
    <x v="0"/>
    <s v="Primary Assembly"/>
    <s v="chromosome"/>
    <m/>
    <s v="NC_002977.6"/>
    <n v="1045206"/>
    <n v="1045982"/>
    <s v="-"/>
    <s v="WP_010960300.1"/>
    <s v="WP_010960300.1"/>
    <m/>
    <x v="629"/>
    <m/>
    <m/>
    <s v="MCA_RS04890"/>
    <n v="777"/>
    <n v="258"/>
    <m/>
  </r>
  <r>
    <x v="0"/>
    <x v="0"/>
    <x v="0"/>
    <s v="Primary Assembly"/>
    <s v="chromosome"/>
    <m/>
    <s v="NC_002977.6"/>
    <n v="1046085"/>
    <n v="1046975"/>
    <s v="-"/>
    <m/>
    <m/>
    <m/>
    <x v="0"/>
    <m/>
    <m/>
    <s v="MCA_RS04895"/>
    <n v="891"/>
    <m/>
    <s v="old_locus_tag=MCA0999"/>
  </r>
  <r>
    <x v="1"/>
    <x v="1"/>
    <x v="0"/>
    <s v="Primary Assembly"/>
    <s v="chromosome"/>
    <m/>
    <s v="NC_002977.6"/>
    <n v="1046085"/>
    <n v="1046975"/>
    <s v="-"/>
    <s v="WP_010960301.1"/>
    <s v="WP_010960301.1"/>
    <m/>
    <x v="683"/>
    <m/>
    <m/>
    <s v="MCA_RS04895"/>
    <n v="891"/>
    <n v="296"/>
    <m/>
  </r>
  <r>
    <x v="0"/>
    <x v="0"/>
    <x v="0"/>
    <s v="Primary Assembly"/>
    <s v="chromosome"/>
    <m/>
    <s v="NC_002977.6"/>
    <n v="1047066"/>
    <n v="1047854"/>
    <s v="+"/>
    <m/>
    <m/>
    <m/>
    <x v="0"/>
    <m/>
    <m/>
    <s v="MCA_RS04900"/>
    <n v="789"/>
    <m/>
    <s v="old_locus_tag=MCA1000"/>
  </r>
  <r>
    <x v="1"/>
    <x v="1"/>
    <x v="0"/>
    <s v="Primary Assembly"/>
    <s v="chromosome"/>
    <m/>
    <s v="NC_002977.6"/>
    <n v="1047066"/>
    <n v="1047854"/>
    <s v="+"/>
    <s v="WP_010960302.1"/>
    <s v="WP_010960302.1"/>
    <m/>
    <x v="35"/>
    <m/>
    <m/>
    <s v="MCA_RS04900"/>
    <n v="789"/>
    <n v="262"/>
    <m/>
  </r>
  <r>
    <x v="0"/>
    <x v="2"/>
    <x v="0"/>
    <s v="Primary Assembly"/>
    <s v="chromosome"/>
    <m/>
    <s v="NC_002977.6"/>
    <n v="1047851"/>
    <n v="1048045"/>
    <s v="+"/>
    <m/>
    <m/>
    <m/>
    <x v="0"/>
    <m/>
    <m/>
    <s v="MCA_RS15630"/>
    <n v="195"/>
    <m/>
    <s v="partial;pseudo"/>
  </r>
  <r>
    <x v="1"/>
    <x v="3"/>
    <x v="0"/>
    <s v="Primary Assembly"/>
    <s v="chromosome"/>
    <m/>
    <s v="NC_002977.6"/>
    <n v="1047851"/>
    <n v="1048045"/>
    <s v="+"/>
    <m/>
    <m/>
    <m/>
    <x v="684"/>
    <m/>
    <m/>
    <s v="MCA_RS15630"/>
    <n v="195"/>
    <m/>
    <s v="partial;pseudo"/>
  </r>
  <r>
    <x v="0"/>
    <x v="0"/>
    <x v="0"/>
    <s v="Primary Assembly"/>
    <s v="chromosome"/>
    <m/>
    <s v="NC_002977.6"/>
    <n v="1048158"/>
    <n v="1048637"/>
    <s v="-"/>
    <m/>
    <m/>
    <m/>
    <x v="0"/>
    <m/>
    <m/>
    <s v="MCA_RS04905"/>
    <n v="480"/>
    <m/>
    <s v="old_locus_tag=MCA1001"/>
  </r>
  <r>
    <x v="1"/>
    <x v="1"/>
    <x v="0"/>
    <s v="Primary Assembly"/>
    <s v="chromosome"/>
    <m/>
    <s v="NC_002977.6"/>
    <n v="1048158"/>
    <n v="1048637"/>
    <s v="-"/>
    <s v="WP_010960303.1"/>
    <s v="WP_010960303.1"/>
    <m/>
    <x v="281"/>
    <m/>
    <m/>
    <s v="MCA_RS04905"/>
    <n v="480"/>
    <n v="159"/>
    <m/>
  </r>
  <r>
    <x v="0"/>
    <x v="0"/>
    <x v="0"/>
    <s v="Primary Assembly"/>
    <s v="chromosome"/>
    <m/>
    <s v="NC_002977.6"/>
    <n v="1048642"/>
    <n v="1049298"/>
    <s v="-"/>
    <m/>
    <m/>
    <m/>
    <x v="0"/>
    <m/>
    <m/>
    <s v="MCA_RS04910"/>
    <n v="657"/>
    <m/>
    <s v="old_locus_tag=MCA1002"/>
  </r>
  <r>
    <x v="1"/>
    <x v="1"/>
    <x v="0"/>
    <s v="Primary Assembly"/>
    <s v="chromosome"/>
    <m/>
    <s v="NC_002977.6"/>
    <n v="1048642"/>
    <n v="1049298"/>
    <s v="-"/>
    <s v="WP_010960304.1"/>
    <s v="WP_010960304.1"/>
    <m/>
    <x v="684"/>
    <m/>
    <m/>
    <s v="MCA_RS04910"/>
    <n v="657"/>
    <n v="218"/>
    <m/>
  </r>
  <r>
    <x v="0"/>
    <x v="0"/>
    <x v="0"/>
    <s v="Primary Assembly"/>
    <s v="chromosome"/>
    <m/>
    <s v="NC_002977.6"/>
    <n v="1049465"/>
    <n v="1051129"/>
    <s v="+"/>
    <m/>
    <m/>
    <m/>
    <x v="0"/>
    <m/>
    <m/>
    <s v="MCA_RS04915"/>
    <n v="1665"/>
    <m/>
    <s v="old_locus_tag=MCA1003"/>
  </r>
  <r>
    <x v="1"/>
    <x v="1"/>
    <x v="0"/>
    <s v="Primary Assembly"/>
    <s v="chromosome"/>
    <m/>
    <s v="NC_002977.6"/>
    <n v="1049465"/>
    <n v="1051129"/>
    <s v="+"/>
    <s v="WP_010960305.1"/>
    <s v="WP_010960305.1"/>
    <m/>
    <x v="479"/>
    <m/>
    <m/>
    <s v="MCA_RS04915"/>
    <n v="1665"/>
    <n v="554"/>
    <m/>
  </r>
  <r>
    <x v="0"/>
    <x v="0"/>
    <x v="0"/>
    <s v="Primary Assembly"/>
    <s v="chromosome"/>
    <m/>
    <s v="NC_002977.6"/>
    <n v="1051131"/>
    <n v="1053848"/>
    <s v="-"/>
    <m/>
    <m/>
    <m/>
    <x v="0"/>
    <m/>
    <m/>
    <s v="MCA_RS04920"/>
    <n v="2718"/>
    <m/>
    <s v="old_locus_tag=MCA1004"/>
  </r>
  <r>
    <x v="1"/>
    <x v="1"/>
    <x v="0"/>
    <s v="Primary Assembly"/>
    <s v="chromosome"/>
    <m/>
    <s v="NC_002977.6"/>
    <n v="1051131"/>
    <n v="1053848"/>
    <s v="-"/>
    <s v="WP_010960306.1"/>
    <s v="WP_010960306.1"/>
    <m/>
    <x v="85"/>
    <m/>
    <m/>
    <s v="MCA_RS04920"/>
    <n v="2718"/>
    <n v="905"/>
    <m/>
  </r>
  <r>
    <x v="0"/>
    <x v="0"/>
    <x v="0"/>
    <s v="Primary Assembly"/>
    <s v="chromosome"/>
    <m/>
    <s v="NC_002977.6"/>
    <n v="1054017"/>
    <n v="1055648"/>
    <s v="+"/>
    <m/>
    <m/>
    <m/>
    <x v="0"/>
    <m/>
    <m/>
    <s v="MCA_RS04925"/>
    <n v="1632"/>
    <m/>
    <s v="old_locus_tag=MCA1005"/>
  </r>
  <r>
    <x v="1"/>
    <x v="1"/>
    <x v="0"/>
    <s v="Primary Assembly"/>
    <s v="chromosome"/>
    <m/>
    <s v="NC_002977.6"/>
    <n v="1054017"/>
    <n v="1055648"/>
    <s v="+"/>
    <s v="WP_010960307.1"/>
    <s v="WP_010960307.1"/>
    <m/>
    <x v="685"/>
    <m/>
    <m/>
    <s v="MCA_RS04925"/>
    <n v="1632"/>
    <n v="543"/>
    <m/>
  </r>
  <r>
    <x v="0"/>
    <x v="0"/>
    <x v="0"/>
    <s v="Primary Assembly"/>
    <s v="chromosome"/>
    <m/>
    <s v="NC_002977.6"/>
    <n v="1055676"/>
    <n v="1058111"/>
    <s v="-"/>
    <m/>
    <m/>
    <m/>
    <x v="0"/>
    <m/>
    <m/>
    <s v="MCA_RS04930"/>
    <n v="2436"/>
    <m/>
    <s v="old_locus_tag=MCA1006"/>
  </r>
  <r>
    <x v="1"/>
    <x v="1"/>
    <x v="0"/>
    <s v="Primary Assembly"/>
    <s v="chromosome"/>
    <m/>
    <s v="NC_002977.6"/>
    <n v="1055676"/>
    <n v="1058111"/>
    <s v="-"/>
    <s v="WP_010960308.1"/>
    <s v="WP_010960308.1"/>
    <m/>
    <x v="659"/>
    <m/>
    <m/>
    <s v="MCA_RS04930"/>
    <n v="2436"/>
    <n v="811"/>
    <m/>
  </r>
  <r>
    <x v="0"/>
    <x v="0"/>
    <x v="0"/>
    <s v="Primary Assembly"/>
    <s v="chromosome"/>
    <m/>
    <s v="NC_002977.6"/>
    <n v="1058250"/>
    <n v="1058906"/>
    <s v="+"/>
    <m/>
    <m/>
    <m/>
    <x v="0"/>
    <m/>
    <m/>
    <s v="MCA_RS04935"/>
    <n v="657"/>
    <m/>
    <m/>
  </r>
  <r>
    <x v="1"/>
    <x v="1"/>
    <x v="0"/>
    <s v="Primary Assembly"/>
    <s v="chromosome"/>
    <m/>
    <s v="NC_002977.6"/>
    <n v="1058250"/>
    <n v="1058906"/>
    <s v="+"/>
    <s v="WP_041360845.1"/>
    <s v="WP_041360845.1"/>
    <m/>
    <x v="35"/>
    <m/>
    <m/>
    <s v="MCA_RS04935"/>
    <n v="657"/>
    <n v="218"/>
    <m/>
  </r>
  <r>
    <x v="0"/>
    <x v="0"/>
    <x v="0"/>
    <s v="Primary Assembly"/>
    <s v="chromosome"/>
    <m/>
    <s v="NC_002977.6"/>
    <n v="1059000"/>
    <n v="1059629"/>
    <s v="+"/>
    <m/>
    <m/>
    <m/>
    <x v="0"/>
    <m/>
    <m/>
    <s v="MCA_RS04940"/>
    <n v="630"/>
    <m/>
    <s v="old_locus_tag=MCA1009"/>
  </r>
  <r>
    <x v="1"/>
    <x v="1"/>
    <x v="0"/>
    <s v="Primary Assembly"/>
    <s v="chromosome"/>
    <m/>
    <s v="NC_002977.6"/>
    <n v="1059000"/>
    <n v="1059629"/>
    <s v="+"/>
    <s v="WP_010960310.1"/>
    <s v="WP_010960310.1"/>
    <m/>
    <x v="686"/>
    <m/>
    <m/>
    <s v="MCA_RS04940"/>
    <n v="630"/>
    <n v="209"/>
    <m/>
  </r>
  <r>
    <x v="0"/>
    <x v="0"/>
    <x v="0"/>
    <s v="Primary Assembly"/>
    <s v="chromosome"/>
    <m/>
    <s v="NC_002977.6"/>
    <n v="1059680"/>
    <n v="1059967"/>
    <s v="-"/>
    <m/>
    <m/>
    <m/>
    <x v="0"/>
    <m/>
    <m/>
    <s v="MCA_RS04945"/>
    <n v="288"/>
    <m/>
    <s v="old_locus_tag=MCA1010"/>
  </r>
  <r>
    <x v="1"/>
    <x v="1"/>
    <x v="0"/>
    <s v="Primary Assembly"/>
    <s v="chromosome"/>
    <m/>
    <s v="NC_002977.6"/>
    <n v="1059680"/>
    <n v="1059967"/>
    <s v="-"/>
    <s v="WP_010960311.1"/>
    <s v="WP_010960311.1"/>
    <m/>
    <x v="551"/>
    <m/>
    <m/>
    <s v="MCA_RS04945"/>
    <n v="288"/>
    <n v="95"/>
    <m/>
  </r>
  <r>
    <x v="0"/>
    <x v="0"/>
    <x v="0"/>
    <s v="Primary Assembly"/>
    <s v="chromosome"/>
    <m/>
    <s v="NC_002977.6"/>
    <n v="1060280"/>
    <n v="1061641"/>
    <s v="+"/>
    <m/>
    <m/>
    <m/>
    <x v="0"/>
    <m/>
    <m/>
    <s v="MCA_RS04950"/>
    <n v="1362"/>
    <m/>
    <s v="old_locus_tag=MCA1011"/>
  </r>
  <r>
    <x v="1"/>
    <x v="1"/>
    <x v="0"/>
    <s v="Primary Assembly"/>
    <s v="chromosome"/>
    <m/>
    <s v="NC_002977.6"/>
    <n v="1060280"/>
    <n v="1061641"/>
    <s v="+"/>
    <s v="WP_010960312.1"/>
    <s v="WP_010960312.1"/>
    <m/>
    <x v="687"/>
    <m/>
    <m/>
    <s v="MCA_RS04950"/>
    <n v="1362"/>
    <n v="453"/>
    <m/>
  </r>
  <r>
    <x v="0"/>
    <x v="0"/>
    <x v="0"/>
    <s v="Primary Assembly"/>
    <s v="chromosome"/>
    <m/>
    <s v="NC_002977.6"/>
    <n v="1061889"/>
    <n v="1062902"/>
    <s v="+"/>
    <m/>
    <m/>
    <m/>
    <x v="0"/>
    <m/>
    <m/>
    <s v="MCA_RS04955"/>
    <n v="1014"/>
    <m/>
    <s v="old_locus_tag=MCA1012"/>
  </r>
  <r>
    <x v="1"/>
    <x v="1"/>
    <x v="0"/>
    <s v="Primary Assembly"/>
    <s v="chromosome"/>
    <m/>
    <s v="NC_002977.6"/>
    <n v="1061889"/>
    <n v="1062902"/>
    <s v="+"/>
    <s v="WP_010960313.1"/>
    <s v="WP_010960313.1"/>
    <m/>
    <x v="688"/>
    <m/>
    <m/>
    <s v="MCA_RS04955"/>
    <n v="1014"/>
    <n v="337"/>
    <m/>
  </r>
  <r>
    <x v="0"/>
    <x v="0"/>
    <x v="0"/>
    <s v="Primary Assembly"/>
    <s v="chromosome"/>
    <m/>
    <s v="NC_002977.6"/>
    <n v="1063111"/>
    <n v="1065831"/>
    <s v="+"/>
    <m/>
    <m/>
    <m/>
    <x v="0"/>
    <m/>
    <m/>
    <s v="MCA_RS04960"/>
    <n v="2721"/>
    <m/>
    <s v="old_locus_tag=MCA1013"/>
  </r>
  <r>
    <x v="1"/>
    <x v="1"/>
    <x v="0"/>
    <s v="Primary Assembly"/>
    <s v="chromosome"/>
    <m/>
    <s v="NC_002977.6"/>
    <n v="1063111"/>
    <n v="1065831"/>
    <s v="+"/>
    <s v="WP_010960314.1"/>
    <s v="WP_010960314.1"/>
    <m/>
    <x v="35"/>
    <m/>
    <m/>
    <s v="MCA_RS04960"/>
    <n v="2721"/>
    <n v="906"/>
    <m/>
  </r>
  <r>
    <x v="0"/>
    <x v="0"/>
    <x v="0"/>
    <s v="Primary Assembly"/>
    <s v="chromosome"/>
    <m/>
    <s v="NC_002977.6"/>
    <n v="1065828"/>
    <n v="1066673"/>
    <s v="+"/>
    <m/>
    <m/>
    <m/>
    <x v="0"/>
    <m/>
    <m/>
    <s v="MCA_RS04965"/>
    <n v="846"/>
    <m/>
    <s v="old_locus_tag=MCA1014"/>
  </r>
  <r>
    <x v="1"/>
    <x v="1"/>
    <x v="0"/>
    <s v="Primary Assembly"/>
    <s v="chromosome"/>
    <m/>
    <s v="NC_002977.6"/>
    <n v="1065828"/>
    <n v="1066673"/>
    <s v="+"/>
    <s v="WP_041360849.1"/>
    <s v="WP_041360849.1"/>
    <m/>
    <x v="35"/>
    <m/>
    <m/>
    <s v="MCA_RS04965"/>
    <n v="846"/>
    <n v="281"/>
    <m/>
  </r>
  <r>
    <x v="0"/>
    <x v="0"/>
    <x v="0"/>
    <s v="Primary Assembly"/>
    <s v="chromosome"/>
    <m/>
    <s v="NC_002977.6"/>
    <n v="1066678"/>
    <n v="1067481"/>
    <s v="+"/>
    <m/>
    <m/>
    <m/>
    <x v="0"/>
    <m/>
    <m/>
    <s v="MCA_RS04970"/>
    <n v="804"/>
    <m/>
    <s v="old_locus_tag=MCA1015"/>
  </r>
  <r>
    <x v="1"/>
    <x v="1"/>
    <x v="0"/>
    <s v="Primary Assembly"/>
    <s v="chromosome"/>
    <m/>
    <s v="NC_002977.6"/>
    <n v="1066678"/>
    <n v="1067481"/>
    <s v="+"/>
    <s v="WP_010960316.1"/>
    <s v="WP_010960316.1"/>
    <m/>
    <x v="35"/>
    <m/>
    <m/>
    <s v="MCA_RS04970"/>
    <n v="804"/>
    <n v="267"/>
    <m/>
  </r>
  <r>
    <x v="0"/>
    <x v="0"/>
    <x v="0"/>
    <s v="Primary Assembly"/>
    <s v="chromosome"/>
    <m/>
    <s v="NC_002977.6"/>
    <n v="1067515"/>
    <n v="1068624"/>
    <s v="+"/>
    <m/>
    <m/>
    <m/>
    <x v="0"/>
    <m/>
    <m/>
    <s v="MCA_RS04975"/>
    <n v="1110"/>
    <m/>
    <s v="old_locus_tag=MCA1016"/>
  </r>
  <r>
    <x v="1"/>
    <x v="1"/>
    <x v="0"/>
    <s v="Primary Assembly"/>
    <s v="chromosome"/>
    <m/>
    <s v="NC_002977.6"/>
    <n v="1067515"/>
    <n v="1068624"/>
    <s v="+"/>
    <s v="WP_010960317.1"/>
    <s v="WP_010960317.1"/>
    <m/>
    <x v="689"/>
    <m/>
    <m/>
    <s v="MCA_RS04975"/>
    <n v="1110"/>
    <n v="369"/>
    <m/>
  </r>
  <r>
    <x v="0"/>
    <x v="0"/>
    <x v="0"/>
    <s v="Primary Assembly"/>
    <s v="chromosome"/>
    <m/>
    <s v="NC_002977.6"/>
    <n v="1068621"/>
    <n v="1069607"/>
    <s v="+"/>
    <m/>
    <m/>
    <m/>
    <x v="0"/>
    <m/>
    <m/>
    <s v="MCA_RS04980"/>
    <n v="987"/>
    <m/>
    <s v="old_locus_tag=MCA1017"/>
  </r>
  <r>
    <x v="1"/>
    <x v="1"/>
    <x v="0"/>
    <s v="Primary Assembly"/>
    <s v="chromosome"/>
    <m/>
    <s v="NC_002977.6"/>
    <n v="1068621"/>
    <n v="1069607"/>
    <s v="+"/>
    <s v="WP_010960318.1"/>
    <s v="WP_010960318.1"/>
    <m/>
    <x v="690"/>
    <m/>
    <m/>
    <s v="MCA_RS04980"/>
    <n v="987"/>
    <n v="328"/>
    <m/>
  </r>
  <r>
    <x v="0"/>
    <x v="0"/>
    <x v="0"/>
    <s v="Primary Assembly"/>
    <s v="chromosome"/>
    <m/>
    <s v="NC_002977.6"/>
    <n v="1069585"/>
    <n v="1071030"/>
    <s v="-"/>
    <m/>
    <m/>
    <m/>
    <x v="0"/>
    <m/>
    <m/>
    <s v="MCA_RS04985"/>
    <n v="1446"/>
    <m/>
    <s v="old_locus_tag=MCA1018"/>
  </r>
  <r>
    <x v="1"/>
    <x v="1"/>
    <x v="0"/>
    <s v="Primary Assembly"/>
    <s v="chromosome"/>
    <m/>
    <s v="NC_002977.6"/>
    <n v="1069585"/>
    <n v="1071030"/>
    <s v="-"/>
    <s v="WP_010960319.1"/>
    <s v="WP_010960319.1"/>
    <m/>
    <x v="438"/>
    <m/>
    <m/>
    <s v="MCA_RS04985"/>
    <n v="1446"/>
    <n v="481"/>
    <m/>
  </r>
  <r>
    <x v="0"/>
    <x v="0"/>
    <x v="0"/>
    <s v="Primary Assembly"/>
    <s v="chromosome"/>
    <m/>
    <s v="NC_002977.6"/>
    <n v="1071135"/>
    <n v="1072790"/>
    <s v="+"/>
    <m/>
    <m/>
    <m/>
    <x v="0"/>
    <m/>
    <m/>
    <s v="MCA_RS04990"/>
    <n v="1656"/>
    <m/>
    <s v="old_locus_tag=MCA1019"/>
  </r>
  <r>
    <x v="1"/>
    <x v="1"/>
    <x v="0"/>
    <s v="Primary Assembly"/>
    <s v="chromosome"/>
    <m/>
    <s v="NC_002977.6"/>
    <n v="1071135"/>
    <n v="1072790"/>
    <s v="+"/>
    <s v="WP_041360851.1"/>
    <s v="WP_041360851.1"/>
    <m/>
    <x v="35"/>
    <m/>
    <m/>
    <s v="MCA_RS04990"/>
    <n v="1656"/>
    <n v="551"/>
    <m/>
  </r>
  <r>
    <x v="0"/>
    <x v="0"/>
    <x v="0"/>
    <s v="Primary Assembly"/>
    <s v="chromosome"/>
    <m/>
    <s v="NC_002977.6"/>
    <n v="1072938"/>
    <n v="1073417"/>
    <s v="+"/>
    <m/>
    <m/>
    <m/>
    <x v="0"/>
    <m/>
    <m/>
    <s v="MCA_RS04995"/>
    <n v="480"/>
    <m/>
    <s v="old_locus_tag=MCA1020"/>
  </r>
  <r>
    <x v="1"/>
    <x v="1"/>
    <x v="0"/>
    <s v="Primary Assembly"/>
    <s v="chromosome"/>
    <m/>
    <s v="NC_002977.6"/>
    <n v="1072938"/>
    <n v="1073417"/>
    <s v="+"/>
    <s v="WP_010960321.1"/>
    <s v="WP_010960321.1"/>
    <m/>
    <x v="159"/>
    <m/>
    <m/>
    <s v="MCA_RS04995"/>
    <n v="480"/>
    <n v="159"/>
    <m/>
  </r>
  <r>
    <x v="0"/>
    <x v="0"/>
    <x v="0"/>
    <s v="Primary Assembly"/>
    <s v="chromosome"/>
    <m/>
    <s v="NC_002977.6"/>
    <n v="1073428"/>
    <n v="1074588"/>
    <s v="-"/>
    <m/>
    <m/>
    <m/>
    <x v="0"/>
    <m/>
    <m/>
    <s v="MCA_RS05000"/>
    <n v="1161"/>
    <m/>
    <s v="old_locus_tag=MCA1021"/>
  </r>
  <r>
    <x v="1"/>
    <x v="1"/>
    <x v="0"/>
    <s v="Primary Assembly"/>
    <s v="chromosome"/>
    <m/>
    <s v="NC_002977.6"/>
    <n v="1073428"/>
    <n v="1074588"/>
    <s v="-"/>
    <s v="WP_010960322.1"/>
    <s v="WP_010960322.1"/>
    <m/>
    <x v="691"/>
    <m/>
    <m/>
    <s v="MCA_RS05000"/>
    <n v="1161"/>
    <n v="386"/>
    <m/>
  </r>
  <r>
    <x v="0"/>
    <x v="0"/>
    <x v="0"/>
    <s v="Primary Assembly"/>
    <s v="chromosome"/>
    <m/>
    <s v="NC_002977.6"/>
    <n v="1074776"/>
    <n v="1075708"/>
    <s v="+"/>
    <m/>
    <m/>
    <m/>
    <x v="0"/>
    <m/>
    <m/>
    <s v="MCA_RS05005"/>
    <n v="933"/>
    <m/>
    <s v="old_locus_tag=MCA1022"/>
  </r>
  <r>
    <x v="1"/>
    <x v="1"/>
    <x v="0"/>
    <s v="Primary Assembly"/>
    <s v="chromosome"/>
    <m/>
    <s v="NC_002977.6"/>
    <n v="1074776"/>
    <n v="1075708"/>
    <s v="+"/>
    <s v="WP_010960323.1"/>
    <s v="WP_010960323.1"/>
    <m/>
    <x v="692"/>
    <m/>
    <m/>
    <s v="MCA_RS05005"/>
    <n v="933"/>
    <n v="310"/>
    <m/>
  </r>
  <r>
    <x v="0"/>
    <x v="0"/>
    <x v="0"/>
    <s v="Primary Assembly"/>
    <s v="chromosome"/>
    <m/>
    <s v="NC_002977.6"/>
    <n v="1075810"/>
    <n v="1076094"/>
    <s v="+"/>
    <m/>
    <m/>
    <m/>
    <x v="0"/>
    <m/>
    <m/>
    <s v="MCA_RS05010"/>
    <n v="285"/>
    <m/>
    <m/>
  </r>
  <r>
    <x v="1"/>
    <x v="1"/>
    <x v="0"/>
    <s v="Primary Assembly"/>
    <s v="chromosome"/>
    <m/>
    <s v="NC_002977.6"/>
    <n v="1075810"/>
    <n v="1076094"/>
    <s v="+"/>
    <s v="WP_017364433.1"/>
    <s v="WP_017364433.1"/>
    <m/>
    <x v="35"/>
    <m/>
    <m/>
    <s v="MCA_RS05010"/>
    <n v="285"/>
    <n v="94"/>
    <m/>
  </r>
  <r>
    <x v="0"/>
    <x v="0"/>
    <x v="0"/>
    <s v="Primary Assembly"/>
    <s v="chromosome"/>
    <m/>
    <s v="NC_002977.6"/>
    <n v="1076157"/>
    <n v="1076762"/>
    <s v="-"/>
    <m/>
    <m/>
    <m/>
    <x v="0"/>
    <m/>
    <m/>
    <s v="MCA_RS05015"/>
    <n v="606"/>
    <m/>
    <s v="old_locus_tag=MCA1023"/>
  </r>
  <r>
    <x v="1"/>
    <x v="1"/>
    <x v="0"/>
    <s v="Primary Assembly"/>
    <s v="chromosome"/>
    <m/>
    <s v="NC_002977.6"/>
    <n v="1076157"/>
    <n v="1076762"/>
    <s v="-"/>
    <s v="WP_010960324.1"/>
    <s v="WP_010960324.1"/>
    <m/>
    <x v="42"/>
    <m/>
    <m/>
    <s v="MCA_RS05015"/>
    <n v="606"/>
    <n v="201"/>
    <m/>
  </r>
  <r>
    <x v="0"/>
    <x v="0"/>
    <x v="0"/>
    <s v="Primary Assembly"/>
    <s v="chromosome"/>
    <m/>
    <s v="NC_002977.6"/>
    <n v="1076918"/>
    <n v="1077364"/>
    <s v="-"/>
    <m/>
    <m/>
    <m/>
    <x v="0"/>
    <m/>
    <m/>
    <s v="MCA_RS05020"/>
    <n v="447"/>
    <m/>
    <s v="old_locus_tag=MCA1024"/>
  </r>
  <r>
    <x v="1"/>
    <x v="1"/>
    <x v="0"/>
    <s v="Primary Assembly"/>
    <s v="chromosome"/>
    <m/>
    <s v="NC_002977.6"/>
    <n v="1076918"/>
    <n v="1077364"/>
    <s v="-"/>
    <s v="WP_010960325.1"/>
    <s v="WP_010960325.1"/>
    <m/>
    <x v="35"/>
    <m/>
    <m/>
    <s v="MCA_RS05020"/>
    <n v="447"/>
    <n v="148"/>
    <m/>
  </r>
  <r>
    <x v="0"/>
    <x v="0"/>
    <x v="0"/>
    <s v="Primary Assembly"/>
    <s v="chromosome"/>
    <m/>
    <s v="NC_002977.6"/>
    <n v="1077574"/>
    <n v="1077921"/>
    <s v="-"/>
    <m/>
    <m/>
    <m/>
    <x v="0"/>
    <m/>
    <m/>
    <s v="MCA_RS05025"/>
    <n v="348"/>
    <m/>
    <s v="old_locus_tag=MCA1025"/>
  </r>
  <r>
    <x v="1"/>
    <x v="1"/>
    <x v="0"/>
    <s v="Primary Assembly"/>
    <s v="chromosome"/>
    <m/>
    <s v="NC_002977.6"/>
    <n v="1077574"/>
    <n v="1077921"/>
    <s v="-"/>
    <s v="WP_010960326.1"/>
    <s v="WP_010960326.1"/>
    <m/>
    <x v="35"/>
    <m/>
    <m/>
    <s v="MCA_RS05025"/>
    <n v="348"/>
    <n v="115"/>
    <m/>
  </r>
  <r>
    <x v="0"/>
    <x v="0"/>
    <x v="0"/>
    <s v="Primary Assembly"/>
    <s v="chromosome"/>
    <m/>
    <s v="NC_002977.6"/>
    <n v="1078093"/>
    <n v="1078530"/>
    <s v="-"/>
    <m/>
    <m/>
    <m/>
    <x v="0"/>
    <m/>
    <m/>
    <s v="MCA_RS05030"/>
    <n v="438"/>
    <m/>
    <m/>
  </r>
  <r>
    <x v="1"/>
    <x v="1"/>
    <x v="0"/>
    <s v="Primary Assembly"/>
    <s v="chromosome"/>
    <m/>
    <s v="NC_002977.6"/>
    <n v="1078093"/>
    <n v="1078530"/>
    <s v="-"/>
    <s v="WP_010960327.1"/>
    <s v="WP_010960327.1"/>
    <m/>
    <x v="35"/>
    <m/>
    <m/>
    <s v="MCA_RS05030"/>
    <n v="438"/>
    <n v="145"/>
    <m/>
  </r>
  <r>
    <x v="0"/>
    <x v="0"/>
    <x v="0"/>
    <s v="Primary Assembly"/>
    <s v="chromosome"/>
    <m/>
    <s v="NC_002977.6"/>
    <n v="1078669"/>
    <n v="1080003"/>
    <s v="-"/>
    <m/>
    <m/>
    <m/>
    <x v="0"/>
    <m/>
    <m/>
    <s v="MCA_RS05035"/>
    <n v="1335"/>
    <m/>
    <s v="old_locus_tag=MCA1027"/>
  </r>
  <r>
    <x v="1"/>
    <x v="1"/>
    <x v="0"/>
    <s v="Primary Assembly"/>
    <s v="chromosome"/>
    <m/>
    <s v="NC_002977.6"/>
    <n v="1078669"/>
    <n v="1080003"/>
    <s v="-"/>
    <s v="WP_010960328.1"/>
    <s v="WP_010960328.1"/>
    <m/>
    <x v="693"/>
    <m/>
    <m/>
    <s v="MCA_RS05035"/>
    <n v="1335"/>
    <n v="444"/>
    <m/>
  </r>
  <r>
    <x v="0"/>
    <x v="0"/>
    <x v="0"/>
    <s v="Primary Assembly"/>
    <s v="chromosome"/>
    <m/>
    <s v="NC_002977.6"/>
    <n v="1080010"/>
    <n v="1080969"/>
    <s v="-"/>
    <m/>
    <m/>
    <m/>
    <x v="0"/>
    <m/>
    <m/>
    <s v="MCA_RS05040"/>
    <n v="960"/>
    <m/>
    <s v="old_locus_tag=MCA1028"/>
  </r>
  <r>
    <x v="1"/>
    <x v="1"/>
    <x v="0"/>
    <s v="Primary Assembly"/>
    <s v="chromosome"/>
    <m/>
    <s v="NC_002977.6"/>
    <n v="1080010"/>
    <n v="1080969"/>
    <s v="-"/>
    <s v="WP_010960329.1"/>
    <s v="WP_010960329.1"/>
    <m/>
    <x v="694"/>
    <m/>
    <m/>
    <s v="MCA_RS05040"/>
    <n v="960"/>
    <n v="319"/>
    <m/>
  </r>
  <r>
    <x v="0"/>
    <x v="0"/>
    <x v="0"/>
    <s v="Primary Assembly"/>
    <s v="chromosome"/>
    <m/>
    <s v="NC_002977.6"/>
    <n v="1081064"/>
    <n v="1081699"/>
    <s v="-"/>
    <m/>
    <m/>
    <m/>
    <x v="0"/>
    <m/>
    <m/>
    <s v="MCA_RS05045"/>
    <n v="636"/>
    <m/>
    <s v="old_locus_tag=MCA1029"/>
  </r>
  <r>
    <x v="1"/>
    <x v="1"/>
    <x v="0"/>
    <s v="Primary Assembly"/>
    <s v="chromosome"/>
    <m/>
    <s v="NC_002977.6"/>
    <n v="1081064"/>
    <n v="1081699"/>
    <s v="-"/>
    <s v="WP_010960330.1"/>
    <s v="WP_010960330.1"/>
    <m/>
    <x v="35"/>
    <m/>
    <m/>
    <s v="MCA_RS05045"/>
    <n v="636"/>
    <n v="211"/>
    <m/>
  </r>
  <r>
    <x v="0"/>
    <x v="0"/>
    <x v="0"/>
    <s v="Primary Assembly"/>
    <s v="chromosome"/>
    <m/>
    <s v="NC_002977.6"/>
    <n v="1081877"/>
    <n v="1083001"/>
    <s v="-"/>
    <m/>
    <m/>
    <m/>
    <x v="0"/>
    <m/>
    <m/>
    <s v="MCA_RS05050"/>
    <n v="1125"/>
    <m/>
    <s v="old_locus_tag=MCA1030"/>
  </r>
  <r>
    <x v="1"/>
    <x v="1"/>
    <x v="0"/>
    <s v="Primary Assembly"/>
    <s v="chromosome"/>
    <m/>
    <s v="NC_002977.6"/>
    <n v="1081877"/>
    <n v="1083001"/>
    <s v="-"/>
    <s v="WP_010960331.1"/>
    <s v="WP_010960331.1"/>
    <m/>
    <x v="695"/>
    <m/>
    <m/>
    <s v="MCA_RS05050"/>
    <n v="1125"/>
    <n v="374"/>
    <m/>
  </r>
  <r>
    <x v="0"/>
    <x v="0"/>
    <x v="0"/>
    <s v="Primary Assembly"/>
    <s v="chromosome"/>
    <m/>
    <s v="NC_002977.6"/>
    <n v="1083145"/>
    <n v="1083504"/>
    <s v="-"/>
    <m/>
    <m/>
    <m/>
    <x v="0"/>
    <m/>
    <m/>
    <s v="MCA_RS05055"/>
    <n v="360"/>
    <m/>
    <s v="old_locus_tag=MCA1031"/>
  </r>
  <r>
    <x v="1"/>
    <x v="1"/>
    <x v="0"/>
    <s v="Primary Assembly"/>
    <s v="chromosome"/>
    <m/>
    <s v="NC_002977.6"/>
    <n v="1083145"/>
    <n v="1083504"/>
    <s v="-"/>
    <s v="WP_010960332.1"/>
    <s v="WP_010960332.1"/>
    <m/>
    <x v="696"/>
    <m/>
    <m/>
    <s v="MCA_RS05055"/>
    <n v="360"/>
    <n v="119"/>
    <m/>
  </r>
  <r>
    <x v="0"/>
    <x v="0"/>
    <x v="0"/>
    <s v="Primary Assembly"/>
    <s v="chromosome"/>
    <m/>
    <s v="NC_002977.6"/>
    <n v="1083775"/>
    <n v="1086072"/>
    <s v="+"/>
    <m/>
    <m/>
    <m/>
    <x v="0"/>
    <m/>
    <m/>
    <s v="MCA_RS05060"/>
    <n v="2298"/>
    <m/>
    <s v="old_locus_tag=MCA1032"/>
  </r>
  <r>
    <x v="1"/>
    <x v="1"/>
    <x v="0"/>
    <s v="Primary Assembly"/>
    <s v="chromosome"/>
    <m/>
    <s v="NC_002977.6"/>
    <n v="1083775"/>
    <n v="1086072"/>
    <s v="+"/>
    <s v="WP_041360857.1"/>
    <s v="WP_041360857.1"/>
    <m/>
    <x v="697"/>
    <m/>
    <m/>
    <s v="MCA_RS05060"/>
    <n v="2298"/>
    <n v="765"/>
    <m/>
  </r>
  <r>
    <x v="0"/>
    <x v="0"/>
    <x v="0"/>
    <s v="Primary Assembly"/>
    <s v="chromosome"/>
    <m/>
    <s v="NC_002977.6"/>
    <n v="1086083"/>
    <n v="1087093"/>
    <s v="-"/>
    <m/>
    <m/>
    <m/>
    <x v="0"/>
    <m/>
    <m/>
    <s v="MCA_RS05065"/>
    <n v="1011"/>
    <m/>
    <s v="old_locus_tag=MCA1033"/>
  </r>
  <r>
    <x v="1"/>
    <x v="1"/>
    <x v="0"/>
    <s v="Primary Assembly"/>
    <s v="chromosome"/>
    <m/>
    <s v="NC_002977.6"/>
    <n v="1086083"/>
    <n v="1087093"/>
    <s v="-"/>
    <s v="WP_010960334.1"/>
    <s v="WP_010960334.1"/>
    <m/>
    <x v="276"/>
    <m/>
    <m/>
    <s v="MCA_RS05065"/>
    <n v="1011"/>
    <n v="336"/>
    <m/>
  </r>
  <r>
    <x v="0"/>
    <x v="0"/>
    <x v="0"/>
    <s v="Primary Assembly"/>
    <s v="chromosome"/>
    <m/>
    <s v="NC_002977.6"/>
    <n v="1087438"/>
    <n v="1088244"/>
    <s v="+"/>
    <m/>
    <m/>
    <m/>
    <x v="0"/>
    <m/>
    <m/>
    <s v="MCA_RS05070"/>
    <n v="807"/>
    <m/>
    <s v="old_locus_tag=MCA1034"/>
  </r>
  <r>
    <x v="1"/>
    <x v="1"/>
    <x v="0"/>
    <s v="Primary Assembly"/>
    <s v="chromosome"/>
    <m/>
    <s v="NC_002977.6"/>
    <n v="1087438"/>
    <n v="1088244"/>
    <s v="+"/>
    <s v="WP_010960335.1"/>
    <s v="WP_010960335.1"/>
    <m/>
    <x v="35"/>
    <m/>
    <m/>
    <s v="MCA_RS05070"/>
    <n v="807"/>
    <n v="268"/>
    <m/>
  </r>
  <r>
    <x v="0"/>
    <x v="0"/>
    <x v="0"/>
    <s v="Primary Assembly"/>
    <s v="chromosome"/>
    <m/>
    <s v="NC_002977.6"/>
    <n v="1088273"/>
    <n v="1088590"/>
    <s v="-"/>
    <m/>
    <m/>
    <m/>
    <x v="0"/>
    <m/>
    <m/>
    <s v="MCA_RS05075"/>
    <n v="318"/>
    <m/>
    <m/>
  </r>
  <r>
    <x v="1"/>
    <x v="1"/>
    <x v="0"/>
    <s v="Primary Assembly"/>
    <s v="chromosome"/>
    <m/>
    <s v="NC_002977.6"/>
    <n v="1088273"/>
    <n v="1088590"/>
    <s v="-"/>
    <s v="WP_041361457.1"/>
    <s v="WP_041361457.1"/>
    <m/>
    <x v="35"/>
    <m/>
    <m/>
    <s v="MCA_RS05075"/>
    <n v="318"/>
    <n v="105"/>
    <m/>
  </r>
  <r>
    <x v="0"/>
    <x v="0"/>
    <x v="0"/>
    <s v="Primary Assembly"/>
    <s v="chromosome"/>
    <m/>
    <s v="NC_002977.6"/>
    <n v="1088886"/>
    <n v="1091066"/>
    <s v="-"/>
    <m/>
    <m/>
    <m/>
    <x v="0"/>
    <m/>
    <m/>
    <s v="MCA_RS05080"/>
    <n v="2181"/>
    <m/>
    <s v="old_locus_tag=MCA1037"/>
  </r>
  <r>
    <x v="1"/>
    <x v="1"/>
    <x v="0"/>
    <s v="Primary Assembly"/>
    <s v="chromosome"/>
    <m/>
    <s v="NC_002977.6"/>
    <n v="1088886"/>
    <n v="1091066"/>
    <s v="-"/>
    <s v="WP_010960337.1"/>
    <s v="WP_010960337.1"/>
    <m/>
    <x v="698"/>
    <m/>
    <m/>
    <s v="MCA_RS05080"/>
    <n v="2181"/>
    <n v="726"/>
    <m/>
  </r>
  <r>
    <x v="0"/>
    <x v="0"/>
    <x v="0"/>
    <s v="Primary Assembly"/>
    <s v="chromosome"/>
    <m/>
    <s v="NC_002977.6"/>
    <n v="1091241"/>
    <n v="1091504"/>
    <s v="+"/>
    <m/>
    <m/>
    <m/>
    <x v="0"/>
    <m/>
    <m/>
    <s v="MCA_RS05085"/>
    <n v="264"/>
    <m/>
    <s v="old_locus_tag=MCA1038"/>
  </r>
  <r>
    <x v="1"/>
    <x v="1"/>
    <x v="0"/>
    <s v="Primary Assembly"/>
    <s v="chromosome"/>
    <m/>
    <s v="NC_002977.6"/>
    <n v="1091241"/>
    <n v="1091504"/>
    <s v="+"/>
    <s v="WP_010960338.1"/>
    <s v="WP_010960338.1"/>
    <m/>
    <x v="699"/>
    <m/>
    <m/>
    <s v="MCA_RS05085"/>
    <n v="264"/>
    <n v="87"/>
    <m/>
  </r>
  <r>
    <x v="0"/>
    <x v="0"/>
    <x v="0"/>
    <s v="Primary Assembly"/>
    <s v="chromosome"/>
    <m/>
    <s v="NC_002977.6"/>
    <n v="1091543"/>
    <n v="1091974"/>
    <s v="-"/>
    <m/>
    <m/>
    <m/>
    <x v="0"/>
    <m/>
    <m/>
    <s v="MCA_RS05090"/>
    <n v="432"/>
    <m/>
    <s v="old_locus_tag=MCA1039"/>
  </r>
  <r>
    <x v="1"/>
    <x v="1"/>
    <x v="0"/>
    <s v="Primary Assembly"/>
    <s v="chromosome"/>
    <m/>
    <s v="NC_002977.6"/>
    <n v="1091543"/>
    <n v="1091974"/>
    <s v="-"/>
    <s v="WP_010960339.1"/>
    <s v="WP_010960339.1"/>
    <m/>
    <x v="700"/>
    <m/>
    <m/>
    <s v="MCA_RS05090"/>
    <n v="432"/>
    <n v="143"/>
    <m/>
  </r>
  <r>
    <x v="0"/>
    <x v="0"/>
    <x v="0"/>
    <s v="Primary Assembly"/>
    <s v="chromosome"/>
    <m/>
    <s v="NC_002977.6"/>
    <n v="1092022"/>
    <n v="1092345"/>
    <s v="+"/>
    <m/>
    <m/>
    <m/>
    <x v="0"/>
    <m/>
    <m/>
    <s v="MCA_RS05095"/>
    <n v="324"/>
    <m/>
    <s v="old_locus_tag=MCA1040"/>
  </r>
  <r>
    <x v="1"/>
    <x v="1"/>
    <x v="0"/>
    <s v="Primary Assembly"/>
    <s v="chromosome"/>
    <m/>
    <s v="NC_002977.6"/>
    <n v="1092022"/>
    <n v="1092345"/>
    <s v="+"/>
    <s v="WP_010960340.1"/>
    <s v="WP_010960340.1"/>
    <m/>
    <x v="701"/>
    <m/>
    <m/>
    <s v="MCA_RS05095"/>
    <n v="324"/>
    <n v="107"/>
    <m/>
  </r>
  <r>
    <x v="0"/>
    <x v="0"/>
    <x v="0"/>
    <s v="Primary Assembly"/>
    <s v="chromosome"/>
    <m/>
    <s v="NC_002977.6"/>
    <n v="1092318"/>
    <n v="1094567"/>
    <s v="+"/>
    <m/>
    <m/>
    <m/>
    <x v="0"/>
    <m/>
    <m/>
    <s v="MCA_RS05100"/>
    <n v="2250"/>
    <m/>
    <s v="old_locus_tag=MCA1041"/>
  </r>
  <r>
    <x v="1"/>
    <x v="1"/>
    <x v="0"/>
    <s v="Primary Assembly"/>
    <s v="chromosome"/>
    <m/>
    <s v="NC_002977.6"/>
    <n v="1092318"/>
    <n v="1094567"/>
    <s v="+"/>
    <s v="WP_050738172.1"/>
    <s v="WP_050738172.1"/>
    <m/>
    <x v="702"/>
    <m/>
    <m/>
    <s v="MCA_RS05100"/>
    <n v="2250"/>
    <n v="749"/>
    <m/>
  </r>
  <r>
    <x v="0"/>
    <x v="0"/>
    <x v="0"/>
    <s v="Primary Assembly"/>
    <s v="chromosome"/>
    <m/>
    <s v="NC_002977.6"/>
    <n v="1094557"/>
    <n v="1095075"/>
    <s v="+"/>
    <m/>
    <m/>
    <m/>
    <x v="0"/>
    <m/>
    <m/>
    <s v="MCA_RS05105"/>
    <n v="519"/>
    <m/>
    <m/>
  </r>
  <r>
    <x v="1"/>
    <x v="1"/>
    <x v="0"/>
    <s v="Primary Assembly"/>
    <s v="chromosome"/>
    <m/>
    <s v="NC_002977.6"/>
    <n v="1094557"/>
    <n v="1095075"/>
    <s v="+"/>
    <s v="WP_041360860.1"/>
    <s v="WP_041360860.1"/>
    <m/>
    <x v="703"/>
    <m/>
    <m/>
    <s v="MCA_RS05105"/>
    <n v="519"/>
    <n v="172"/>
    <m/>
  </r>
  <r>
    <x v="0"/>
    <x v="0"/>
    <x v="0"/>
    <s v="Primary Assembly"/>
    <s v="chromosome"/>
    <m/>
    <s v="NC_002977.6"/>
    <n v="1095186"/>
    <n v="1095632"/>
    <s v="+"/>
    <m/>
    <m/>
    <m/>
    <x v="0"/>
    <m/>
    <m/>
    <s v="MCA_RS05110"/>
    <n v="447"/>
    <m/>
    <s v="old_locus_tag=MCA1044"/>
  </r>
  <r>
    <x v="1"/>
    <x v="1"/>
    <x v="0"/>
    <s v="Primary Assembly"/>
    <s v="chromosome"/>
    <m/>
    <s v="NC_002977.6"/>
    <n v="1095186"/>
    <n v="1095632"/>
    <s v="+"/>
    <s v="WP_010960344.1"/>
    <s v="WP_010960344.1"/>
    <m/>
    <x v="704"/>
    <m/>
    <m/>
    <s v="MCA_RS05110"/>
    <n v="447"/>
    <n v="148"/>
    <m/>
  </r>
  <r>
    <x v="0"/>
    <x v="0"/>
    <x v="0"/>
    <s v="Primary Assembly"/>
    <s v="chromosome"/>
    <m/>
    <s v="NC_002977.6"/>
    <n v="1095633"/>
    <n v="1096088"/>
    <s v="+"/>
    <m/>
    <m/>
    <m/>
    <x v="0"/>
    <m/>
    <m/>
    <s v="MCA_RS05115"/>
    <n v="456"/>
    <m/>
    <s v="old_locus_tag=MCA1045"/>
  </r>
  <r>
    <x v="1"/>
    <x v="1"/>
    <x v="0"/>
    <s v="Primary Assembly"/>
    <s v="chromosome"/>
    <m/>
    <s v="NC_002977.6"/>
    <n v="1095633"/>
    <n v="1096088"/>
    <s v="+"/>
    <s v="WP_010960345.1"/>
    <s v="WP_010960345.1"/>
    <m/>
    <x v="705"/>
    <m/>
    <m/>
    <s v="MCA_RS05115"/>
    <n v="456"/>
    <n v="151"/>
    <m/>
  </r>
  <r>
    <x v="0"/>
    <x v="0"/>
    <x v="0"/>
    <s v="Primary Assembly"/>
    <s v="chromosome"/>
    <m/>
    <s v="NC_002977.6"/>
    <n v="1096131"/>
    <n v="1097477"/>
    <s v="+"/>
    <m/>
    <m/>
    <m/>
    <x v="0"/>
    <m/>
    <m/>
    <s v="MCA_RS05120"/>
    <n v="1347"/>
    <m/>
    <s v="old_locus_tag=MCA1046"/>
  </r>
  <r>
    <x v="1"/>
    <x v="1"/>
    <x v="0"/>
    <s v="Primary Assembly"/>
    <s v="chromosome"/>
    <m/>
    <s v="NC_002977.6"/>
    <n v="1096131"/>
    <n v="1097477"/>
    <s v="+"/>
    <s v="WP_010960346.1"/>
    <s v="WP_010960346.1"/>
    <m/>
    <x v="706"/>
    <m/>
    <m/>
    <s v="MCA_RS05120"/>
    <n v="1347"/>
    <n v="448"/>
    <m/>
  </r>
  <r>
    <x v="0"/>
    <x v="0"/>
    <x v="0"/>
    <s v="Primary Assembly"/>
    <s v="chromosome"/>
    <m/>
    <s v="NC_002977.6"/>
    <n v="1097482"/>
    <n v="1098363"/>
    <s v="+"/>
    <m/>
    <m/>
    <m/>
    <x v="0"/>
    <m/>
    <m/>
    <s v="MCA_RS05125"/>
    <n v="882"/>
    <m/>
    <s v="old_locus_tag=MCA1047"/>
  </r>
  <r>
    <x v="1"/>
    <x v="1"/>
    <x v="0"/>
    <s v="Primary Assembly"/>
    <s v="chromosome"/>
    <m/>
    <s v="NC_002977.6"/>
    <n v="1097482"/>
    <n v="1098363"/>
    <s v="+"/>
    <s v="WP_010960347.1"/>
    <s v="WP_010960347.1"/>
    <m/>
    <x v="707"/>
    <m/>
    <m/>
    <s v="MCA_RS05125"/>
    <n v="882"/>
    <n v="293"/>
    <m/>
  </r>
  <r>
    <x v="0"/>
    <x v="0"/>
    <x v="0"/>
    <s v="Primary Assembly"/>
    <s v="chromosome"/>
    <m/>
    <s v="NC_002977.6"/>
    <n v="1098366"/>
    <n v="1099055"/>
    <s v="+"/>
    <m/>
    <m/>
    <m/>
    <x v="0"/>
    <m/>
    <m/>
    <s v="MCA_RS05130"/>
    <n v="690"/>
    <m/>
    <s v="old_locus_tag=MCA1048"/>
  </r>
  <r>
    <x v="1"/>
    <x v="1"/>
    <x v="0"/>
    <s v="Primary Assembly"/>
    <s v="chromosome"/>
    <m/>
    <s v="NC_002977.6"/>
    <n v="1098366"/>
    <n v="1099055"/>
    <s v="+"/>
    <s v="WP_010960348.1"/>
    <s v="WP_010960348.1"/>
    <m/>
    <x v="708"/>
    <m/>
    <m/>
    <s v="MCA_RS05130"/>
    <n v="690"/>
    <n v="229"/>
    <m/>
  </r>
  <r>
    <x v="0"/>
    <x v="0"/>
    <x v="0"/>
    <s v="Primary Assembly"/>
    <s v="chromosome"/>
    <m/>
    <s v="NC_002977.6"/>
    <n v="1099135"/>
    <n v="1100334"/>
    <s v="+"/>
    <m/>
    <m/>
    <m/>
    <x v="0"/>
    <m/>
    <m/>
    <s v="MCA_RS05135"/>
    <n v="1200"/>
    <m/>
    <s v="old_locus_tag=MCA1049"/>
  </r>
  <r>
    <x v="1"/>
    <x v="1"/>
    <x v="0"/>
    <s v="Primary Assembly"/>
    <s v="chromosome"/>
    <m/>
    <s v="NC_002977.6"/>
    <n v="1099135"/>
    <n v="1100334"/>
    <s v="+"/>
    <s v="WP_010960349.1"/>
    <s v="WP_010960349.1"/>
    <m/>
    <x v="709"/>
    <m/>
    <m/>
    <s v="MCA_RS05135"/>
    <n v="1200"/>
    <n v="399"/>
    <m/>
  </r>
  <r>
    <x v="0"/>
    <x v="0"/>
    <x v="0"/>
    <s v="Primary Assembly"/>
    <s v="chromosome"/>
    <m/>
    <s v="NC_002977.6"/>
    <n v="1100344"/>
    <n v="1101198"/>
    <s v="-"/>
    <m/>
    <m/>
    <m/>
    <x v="0"/>
    <m/>
    <m/>
    <s v="MCA_RS05140"/>
    <n v="855"/>
    <m/>
    <s v="old_locus_tag=MCA1050"/>
  </r>
  <r>
    <x v="1"/>
    <x v="1"/>
    <x v="0"/>
    <s v="Primary Assembly"/>
    <s v="chromosome"/>
    <m/>
    <s v="NC_002977.6"/>
    <n v="1100344"/>
    <n v="1101198"/>
    <s v="-"/>
    <s v="WP_010960350.1"/>
    <s v="WP_010960350.1"/>
    <m/>
    <x v="710"/>
    <m/>
    <m/>
    <s v="MCA_RS05140"/>
    <n v="855"/>
    <n v="284"/>
    <m/>
  </r>
  <r>
    <x v="0"/>
    <x v="0"/>
    <x v="0"/>
    <s v="Primary Assembly"/>
    <s v="chromosome"/>
    <m/>
    <s v="NC_002977.6"/>
    <n v="1101203"/>
    <n v="1102285"/>
    <s v="-"/>
    <m/>
    <m/>
    <m/>
    <x v="0"/>
    <m/>
    <m/>
    <s v="MCA_RS05145"/>
    <n v="1083"/>
    <m/>
    <s v="old_locus_tag=MCA1051"/>
  </r>
  <r>
    <x v="1"/>
    <x v="1"/>
    <x v="0"/>
    <s v="Primary Assembly"/>
    <s v="chromosome"/>
    <m/>
    <s v="NC_002977.6"/>
    <n v="1101203"/>
    <n v="1102285"/>
    <s v="-"/>
    <s v="WP_010960351.1"/>
    <s v="WP_010960351.1"/>
    <m/>
    <x v="711"/>
    <m/>
    <m/>
    <s v="MCA_RS05145"/>
    <n v="1083"/>
    <n v="360"/>
    <m/>
  </r>
  <r>
    <x v="0"/>
    <x v="0"/>
    <x v="0"/>
    <s v="Primary Assembly"/>
    <s v="chromosome"/>
    <m/>
    <s v="NC_002977.6"/>
    <n v="1102282"/>
    <n v="1103544"/>
    <s v="-"/>
    <m/>
    <m/>
    <m/>
    <x v="0"/>
    <m/>
    <m/>
    <s v="MCA_RS05150"/>
    <n v="1263"/>
    <m/>
    <s v="old_locus_tag=MCA1052"/>
  </r>
  <r>
    <x v="1"/>
    <x v="1"/>
    <x v="0"/>
    <s v="Primary Assembly"/>
    <s v="chromosome"/>
    <m/>
    <s v="NC_002977.6"/>
    <n v="1102282"/>
    <n v="1103544"/>
    <s v="-"/>
    <s v="WP_010960352.1"/>
    <s v="WP_010960352.1"/>
    <m/>
    <x v="712"/>
    <m/>
    <m/>
    <s v="MCA_RS05150"/>
    <n v="1263"/>
    <n v="420"/>
    <m/>
  </r>
  <r>
    <x v="0"/>
    <x v="0"/>
    <x v="0"/>
    <s v="Primary Assembly"/>
    <s v="chromosome"/>
    <m/>
    <s v="NC_002977.6"/>
    <n v="1103820"/>
    <n v="1105580"/>
    <s v="+"/>
    <m/>
    <m/>
    <m/>
    <x v="0"/>
    <m/>
    <m/>
    <s v="MCA_RS05155"/>
    <n v="1761"/>
    <m/>
    <s v="old_locus_tag=MCA1053"/>
  </r>
  <r>
    <x v="1"/>
    <x v="1"/>
    <x v="0"/>
    <s v="Primary Assembly"/>
    <s v="chromosome"/>
    <m/>
    <s v="NC_002977.6"/>
    <n v="1103820"/>
    <n v="1105580"/>
    <s v="+"/>
    <s v="WP_010960353.1"/>
    <s v="WP_010960353.1"/>
    <m/>
    <x v="35"/>
    <m/>
    <m/>
    <s v="MCA_RS05155"/>
    <n v="1761"/>
    <n v="586"/>
    <m/>
  </r>
  <r>
    <x v="0"/>
    <x v="0"/>
    <x v="0"/>
    <s v="Primary Assembly"/>
    <s v="chromosome"/>
    <m/>
    <s v="NC_002977.6"/>
    <n v="1105580"/>
    <n v="1106188"/>
    <s v="+"/>
    <m/>
    <m/>
    <m/>
    <x v="0"/>
    <m/>
    <m/>
    <s v="MCA_RS05160"/>
    <n v="609"/>
    <m/>
    <s v="old_locus_tag=MCA1054"/>
  </r>
  <r>
    <x v="1"/>
    <x v="1"/>
    <x v="0"/>
    <s v="Primary Assembly"/>
    <s v="chromosome"/>
    <m/>
    <s v="NC_002977.6"/>
    <n v="1105580"/>
    <n v="1106188"/>
    <s v="+"/>
    <s v="WP_010960354.1"/>
    <s v="WP_010960354.1"/>
    <m/>
    <x v="713"/>
    <m/>
    <m/>
    <s v="MCA_RS05160"/>
    <n v="609"/>
    <n v="202"/>
    <m/>
  </r>
  <r>
    <x v="0"/>
    <x v="0"/>
    <x v="0"/>
    <s v="Primary Assembly"/>
    <s v="chromosome"/>
    <m/>
    <s v="NC_002977.6"/>
    <n v="1106161"/>
    <n v="1107036"/>
    <s v="+"/>
    <m/>
    <m/>
    <m/>
    <x v="0"/>
    <m/>
    <m/>
    <s v="MCA_RS05165"/>
    <n v="876"/>
    <m/>
    <s v="old_locus_tag=MCA1055"/>
  </r>
  <r>
    <x v="1"/>
    <x v="1"/>
    <x v="0"/>
    <s v="Primary Assembly"/>
    <s v="chromosome"/>
    <m/>
    <s v="NC_002977.6"/>
    <n v="1106161"/>
    <n v="1107036"/>
    <s v="+"/>
    <s v="WP_010960355.1"/>
    <s v="WP_010960355.1"/>
    <m/>
    <x v="714"/>
    <m/>
    <m/>
    <s v="MCA_RS05165"/>
    <n v="876"/>
    <n v="291"/>
    <m/>
  </r>
  <r>
    <x v="0"/>
    <x v="4"/>
    <x v="0"/>
    <s v="Primary Assembly"/>
    <s v="chromosome"/>
    <m/>
    <s v="NC_002977.6"/>
    <n v="1107052"/>
    <n v="1107126"/>
    <s v="+"/>
    <m/>
    <m/>
    <m/>
    <x v="0"/>
    <m/>
    <m/>
    <s v="MCA_RS05170"/>
    <n v="75"/>
    <m/>
    <s v="old_locus_tag=MCA_tRNA-Gln-2"/>
  </r>
  <r>
    <x v="2"/>
    <x v="5"/>
    <x v="0"/>
    <s v="Primary Assembly"/>
    <s v="chromosome"/>
    <m/>
    <s v="NC_002977.6"/>
    <n v="1107052"/>
    <n v="1107126"/>
    <s v="+"/>
    <m/>
    <m/>
    <m/>
    <x v="622"/>
    <m/>
    <m/>
    <s v="MCA_RS05170"/>
    <n v="75"/>
    <m/>
    <s v="anticodon=TTG"/>
  </r>
  <r>
    <x v="0"/>
    <x v="0"/>
    <x v="0"/>
    <s v="Primary Assembly"/>
    <s v="chromosome"/>
    <m/>
    <s v="NC_002977.6"/>
    <n v="1107160"/>
    <n v="1108113"/>
    <s v="+"/>
    <m/>
    <m/>
    <m/>
    <x v="0"/>
    <m/>
    <m/>
    <s v="MCA_RS05175"/>
    <n v="954"/>
    <m/>
    <s v="old_locus_tag=MCA1056"/>
  </r>
  <r>
    <x v="1"/>
    <x v="1"/>
    <x v="0"/>
    <s v="Primary Assembly"/>
    <s v="chromosome"/>
    <m/>
    <s v="NC_002977.6"/>
    <n v="1107160"/>
    <n v="1108113"/>
    <s v="+"/>
    <s v="WP_017364368.1"/>
    <s v="WP_017364368.1"/>
    <m/>
    <x v="715"/>
    <m/>
    <m/>
    <s v="MCA_RS05175"/>
    <n v="954"/>
    <n v="317"/>
    <m/>
  </r>
  <r>
    <x v="0"/>
    <x v="0"/>
    <x v="0"/>
    <s v="Primary Assembly"/>
    <s v="chromosome"/>
    <m/>
    <s v="NC_002977.6"/>
    <n v="1108163"/>
    <n v="1108771"/>
    <s v="+"/>
    <m/>
    <m/>
    <m/>
    <x v="0"/>
    <m/>
    <m/>
    <s v="MCA_RS05180"/>
    <n v="609"/>
    <m/>
    <s v="old_locus_tag=MCA1057"/>
  </r>
  <r>
    <x v="1"/>
    <x v="1"/>
    <x v="0"/>
    <s v="Primary Assembly"/>
    <s v="chromosome"/>
    <m/>
    <s v="NC_002977.6"/>
    <n v="1108163"/>
    <n v="1108771"/>
    <s v="+"/>
    <s v="WP_010960357.1"/>
    <s v="WP_010960357.1"/>
    <m/>
    <x v="716"/>
    <m/>
    <m/>
    <s v="MCA_RS05180"/>
    <n v="609"/>
    <n v="202"/>
    <m/>
  </r>
  <r>
    <x v="0"/>
    <x v="0"/>
    <x v="0"/>
    <s v="Primary Assembly"/>
    <s v="chromosome"/>
    <m/>
    <s v="NC_002977.6"/>
    <n v="1108785"/>
    <n v="1109348"/>
    <s v="+"/>
    <m/>
    <m/>
    <m/>
    <x v="0"/>
    <m/>
    <m/>
    <s v="MCA_RS05185"/>
    <n v="564"/>
    <m/>
    <s v="old_locus_tag=MCA1058"/>
  </r>
  <r>
    <x v="1"/>
    <x v="1"/>
    <x v="0"/>
    <s v="Primary Assembly"/>
    <s v="chromosome"/>
    <m/>
    <s v="NC_002977.6"/>
    <n v="1108785"/>
    <n v="1109348"/>
    <s v="+"/>
    <s v="WP_010960358.1"/>
    <s v="WP_010960358.1"/>
    <m/>
    <x v="717"/>
    <m/>
    <m/>
    <s v="MCA_RS05185"/>
    <n v="564"/>
    <n v="187"/>
    <m/>
  </r>
  <r>
    <x v="0"/>
    <x v="4"/>
    <x v="0"/>
    <s v="Primary Assembly"/>
    <s v="chromosome"/>
    <m/>
    <s v="NC_002977.6"/>
    <n v="1109428"/>
    <n v="1109512"/>
    <s v="+"/>
    <m/>
    <m/>
    <m/>
    <x v="0"/>
    <m/>
    <m/>
    <s v="MCA_RS05190"/>
    <n v="85"/>
    <m/>
    <s v="old_locus_tag=MCA_tRNA-Tyr-1"/>
  </r>
  <r>
    <x v="2"/>
    <x v="5"/>
    <x v="0"/>
    <s v="Primary Assembly"/>
    <s v="chromosome"/>
    <m/>
    <s v="NC_002977.6"/>
    <n v="1109428"/>
    <n v="1109512"/>
    <s v="+"/>
    <m/>
    <m/>
    <m/>
    <x v="718"/>
    <m/>
    <m/>
    <s v="MCA_RS05190"/>
    <n v="85"/>
    <m/>
    <s v="anticodon=GTA"/>
  </r>
  <r>
    <x v="0"/>
    <x v="4"/>
    <x v="0"/>
    <s v="Primary Assembly"/>
    <s v="chromosome"/>
    <m/>
    <s v="NC_002977.6"/>
    <n v="1109530"/>
    <n v="1109603"/>
    <s v="+"/>
    <m/>
    <m/>
    <m/>
    <x v="0"/>
    <m/>
    <m/>
    <s v="MCA_RS05195"/>
    <n v="74"/>
    <m/>
    <s v="old_locus_tag=MCA_tRNA-Gly-1"/>
  </r>
  <r>
    <x v="2"/>
    <x v="5"/>
    <x v="0"/>
    <s v="Primary Assembly"/>
    <s v="chromosome"/>
    <m/>
    <s v="NC_002977.6"/>
    <n v="1109530"/>
    <n v="1109603"/>
    <s v="+"/>
    <m/>
    <m/>
    <m/>
    <x v="719"/>
    <m/>
    <m/>
    <s v="MCA_RS05195"/>
    <n v="74"/>
    <m/>
    <s v="anticodon=TCC"/>
  </r>
  <r>
    <x v="0"/>
    <x v="4"/>
    <x v="0"/>
    <s v="Primary Assembly"/>
    <s v="chromosome"/>
    <m/>
    <s v="NC_002977.6"/>
    <n v="1109634"/>
    <n v="1109709"/>
    <s v="+"/>
    <m/>
    <m/>
    <m/>
    <x v="0"/>
    <m/>
    <m/>
    <s v="MCA_RS05200"/>
    <n v="76"/>
    <m/>
    <s v="old_locus_tag=MCA_tRNA-Thr-2"/>
  </r>
  <r>
    <x v="2"/>
    <x v="5"/>
    <x v="0"/>
    <s v="Primary Assembly"/>
    <s v="chromosome"/>
    <m/>
    <s v="NC_002977.6"/>
    <n v="1109634"/>
    <n v="1109709"/>
    <s v="+"/>
    <m/>
    <m/>
    <m/>
    <x v="418"/>
    <m/>
    <m/>
    <s v="MCA_RS05200"/>
    <n v="76"/>
    <m/>
    <s v="anticodon=GGT"/>
  </r>
  <r>
    <x v="0"/>
    <x v="0"/>
    <x v="0"/>
    <s v="Primary Assembly"/>
    <s v="chromosome"/>
    <m/>
    <s v="NC_002977.6"/>
    <n v="1109771"/>
    <n v="1110961"/>
    <s v="+"/>
    <m/>
    <m/>
    <m/>
    <x v="0"/>
    <m/>
    <m/>
    <s v="MCA_RS05205"/>
    <n v="1191"/>
    <m/>
    <s v="old_locus_tag=MCA1059"/>
  </r>
  <r>
    <x v="1"/>
    <x v="1"/>
    <x v="0"/>
    <s v="Primary Assembly"/>
    <s v="chromosome"/>
    <m/>
    <s v="NC_002977.6"/>
    <n v="1109771"/>
    <n v="1110961"/>
    <s v="+"/>
    <s v="WP_010960359.1"/>
    <s v="WP_010960359.1"/>
    <m/>
    <x v="720"/>
    <m/>
    <m/>
    <s v="MCA_RS05205"/>
    <n v="1191"/>
    <n v="396"/>
    <m/>
  </r>
  <r>
    <x v="0"/>
    <x v="4"/>
    <x v="0"/>
    <s v="Primary Assembly"/>
    <s v="chromosome"/>
    <m/>
    <s v="NC_002977.6"/>
    <n v="1111007"/>
    <n v="1111082"/>
    <s v="+"/>
    <m/>
    <m/>
    <m/>
    <x v="0"/>
    <m/>
    <m/>
    <s v="MCA_RS05210"/>
    <n v="76"/>
    <m/>
    <s v="old_locus_tag=MCA_tRNA-Trp-1"/>
  </r>
  <r>
    <x v="2"/>
    <x v="5"/>
    <x v="0"/>
    <s v="Primary Assembly"/>
    <s v="chromosome"/>
    <m/>
    <s v="NC_002977.6"/>
    <n v="1111007"/>
    <n v="1111082"/>
    <s v="+"/>
    <m/>
    <m/>
    <m/>
    <x v="721"/>
    <m/>
    <m/>
    <s v="MCA_RS05210"/>
    <n v="76"/>
    <m/>
    <s v="anticodon=CCA"/>
  </r>
  <r>
    <x v="0"/>
    <x v="0"/>
    <x v="0"/>
    <s v="Primary Assembly"/>
    <s v="chromosome"/>
    <m/>
    <s v="NC_002977.6"/>
    <n v="1111143"/>
    <n v="1111517"/>
    <s v="+"/>
    <m/>
    <m/>
    <m/>
    <x v="0"/>
    <m/>
    <m/>
    <s v="MCA_RS05215"/>
    <n v="375"/>
    <m/>
    <s v="old_locus_tag=MCA1060"/>
  </r>
  <r>
    <x v="1"/>
    <x v="1"/>
    <x v="0"/>
    <s v="Primary Assembly"/>
    <s v="chromosome"/>
    <m/>
    <s v="NC_002977.6"/>
    <n v="1111143"/>
    <n v="1111517"/>
    <s v="+"/>
    <s v="WP_010960360.1"/>
    <s v="WP_010960360.1"/>
    <m/>
    <x v="722"/>
    <m/>
    <m/>
    <s v="MCA_RS05215"/>
    <n v="375"/>
    <n v="124"/>
    <m/>
  </r>
  <r>
    <x v="0"/>
    <x v="0"/>
    <x v="0"/>
    <s v="Primary Assembly"/>
    <s v="chromosome"/>
    <m/>
    <s v="NC_002977.6"/>
    <n v="1111530"/>
    <n v="1112063"/>
    <s v="+"/>
    <m/>
    <m/>
    <m/>
    <x v="0"/>
    <m/>
    <m/>
    <s v="MCA_RS05220"/>
    <n v="534"/>
    <m/>
    <s v="old_locus_tag=MCA1061"/>
  </r>
  <r>
    <x v="1"/>
    <x v="1"/>
    <x v="0"/>
    <s v="Primary Assembly"/>
    <s v="chromosome"/>
    <m/>
    <s v="NC_002977.6"/>
    <n v="1111530"/>
    <n v="1112063"/>
    <s v="+"/>
    <s v="WP_010960361.1"/>
    <s v="WP_010960361.1"/>
    <m/>
    <x v="723"/>
    <m/>
    <m/>
    <s v="MCA_RS05220"/>
    <n v="534"/>
    <n v="177"/>
    <m/>
  </r>
  <r>
    <x v="0"/>
    <x v="0"/>
    <x v="0"/>
    <s v="Primary Assembly"/>
    <s v="chromosome"/>
    <m/>
    <s v="NC_002977.6"/>
    <n v="1112162"/>
    <n v="1112593"/>
    <s v="+"/>
    <m/>
    <m/>
    <m/>
    <x v="0"/>
    <m/>
    <m/>
    <s v="MCA_RS05225"/>
    <n v="432"/>
    <m/>
    <s v="old_locus_tag=MCA1062"/>
  </r>
  <r>
    <x v="1"/>
    <x v="1"/>
    <x v="0"/>
    <s v="Primary Assembly"/>
    <s v="chromosome"/>
    <m/>
    <s v="NC_002977.6"/>
    <n v="1112162"/>
    <n v="1112593"/>
    <s v="+"/>
    <s v="WP_010960362.1"/>
    <s v="WP_010960362.1"/>
    <m/>
    <x v="724"/>
    <m/>
    <m/>
    <s v="MCA_RS05225"/>
    <n v="432"/>
    <n v="143"/>
    <m/>
  </r>
  <r>
    <x v="0"/>
    <x v="0"/>
    <x v="0"/>
    <s v="Primary Assembly"/>
    <s v="chromosome"/>
    <m/>
    <s v="NC_002977.6"/>
    <n v="1112593"/>
    <n v="1113288"/>
    <s v="+"/>
    <m/>
    <m/>
    <m/>
    <x v="0"/>
    <m/>
    <m/>
    <s v="MCA_RS05230"/>
    <n v="696"/>
    <m/>
    <s v="old_locus_tag=MCA1063"/>
  </r>
  <r>
    <x v="1"/>
    <x v="1"/>
    <x v="0"/>
    <s v="Primary Assembly"/>
    <s v="chromosome"/>
    <m/>
    <s v="NC_002977.6"/>
    <n v="1112593"/>
    <n v="1113288"/>
    <s v="+"/>
    <s v="WP_010960363.1"/>
    <s v="WP_010960363.1"/>
    <m/>
    <x v="725"/>
    <m/>
    <m/>
    <s v="MCA_RS05230"/>
    <n v="696"/>
    <n v="231"/>
    <m/>
  </r>
  <r>
    <x v="0"/>
    <x v="0"/>
    <x v="0"/>
    <s v="Primary Assembly"/>
    <s v="chromosome"/>
    <m/>
    <s v="NC_002977.6"/>
    <n v="1113506"/>
    <n v="1114033"/>
    <s v="+"/>
    <m/>
    <m/>
    <m/>
    <x v="0"/>
    <m/>
    <m/>
    <s v="MCA_RS05235"/>
    <n v="528"/>
    <m/>
    <s v="old_locus_tag=MCA1064"/>
  </r>
  <r>
    <x v="1"/>
    <x v="1"/>
    <x v="0"/>
    <s v="Primary Assembly"/>
    <s v="chromosome"/>
    <m/>
    <s v="NC_002977.6"/>
    <n v="1113506"/>
    <n v="1114033"/>
    <s v="+"/>
    <s v="WP_010960364.1"/>
    <s v="WP_010960364.1"/>
    <m/>
    <x v="726"/>
    <m/>
    <m/>
    <s v="MCA_RS05235"/>
    <n v="528"/>
    <n v="175"/>
    <m/>
  </r>
  <r>
    <x v="0"/>
    <x v="0"/>
    <x v="0"/>
    <s v="Primary Assembly"/>
    <s v="chromosome"/>
    <m/>
    <s v="NC_002977.6"/>
    <n v="1114073"/>
    <n v="1114450"/>
    <s v="+"/>
    <m/>
    <m/>
    <m/>
    <x v="0"/>
    <m/>
    <m/>
    <s v="MCA_RS05240"/>
    <n v="378"/>
    <m/>
    <s v="old_locus_tag=MCA1065"/>
  </r>
  <r>
    <x v="1"/>
    <x v="1"/>
    <x v="0"/>
    <s v="Primary Assembly"/>
    <s v="chromosome"/>
    <m/>
    <s v="NC_002977.6"/>
    <n v="1114073"/>
    <n v="1114450"/>
    <s v="+"/>
    <s v="WP_010960365.1"/>
    <s v="WP_010960365.1"/>
    <m/>
    <x v="727"/>
    <m/>
    <m/>
    <s v="MCA_RS05240"/>
    <n v="378"/>
    <n v="125"/>
    <m/>
  </r>
  <r>
    <x v="0"/>
    <x v="0"/>
    <x v="0"/>
    <s v="Primary Assembly"/>
    <s v="chromosome"/>
    <m/>
    <s v="NC_002977.6"/>
    <n v="1114712"/>
    <n v="1118788"/>
    <s v="+"/>
    <m/>
    <m/>
    <m/>
    <x v="0"/>
    <m/>
    <m/>
    <s v="MCA_RS05245"/>
    <n v="4077"/>
    <m/>
    <s v="old_locus_tag=MCA1066"/>
  </r>
  <r>
    <x v="1"/>
    <x v="1"/>
    <x v="0"/>
    <s v="Primary Assembly"/>
    <s v="chromosome"/>
    <m/>
    <s v="NC_002977.6"/>
    <n v="1114712"/>
    <n v="1118788"/>
    <s v="+"/>
    <s v="WP_010960366.1"/>
    <s v="WP_010960366.1"/>
    <m/>
    <x v="728"/>
    <m/>
    <m/>
    <s v="MCA_RS05245"/>
    <n v="4077"/>
    <n v="1358"/>
    <m/>
  </r>
  <r>
    <x v="0"/>
    <x v="0"/>
    <x v="0"/>
    <s v="Primary Assembly"/>
    <s v="chromosome"/>
    <m/>
    <s v="NC_002977.6"/>
    <n v="1118866"/>
    <n v="1123056"/>
    <s v="+"/>
    <m/>
    <m/>
    <m/>
    <x v="0"/>
    <m/>
    <m/>
    <s v="MCA_RS05250"/>
    <n v="4191"/>
    <m/>
    <s v="old_locus_tag=MCA1067"/>
  </r>
  <r>
    <x v="1"/>
    <x v="1"/>
    <x v="0"/>
    <s v="Primary Assembly"/>
    <s v="chromosome"/>
    <m/>
    <s v="NC_002977.6"/>
    <n v="1118866"/>
    <n v="1123056"/>
    <s v="+"/>
    <s v="WP_041361458.1"/>
    <s v="WP_041361458.1"/>
    <m/>
    <x v="729"/>
    <m/>
    <m/>
    <s v="MCA_RS05250"/>
    <n v="4191"/>
    <n v="1396"/>
    <m/>
  </r>
  <r>
    <x v="0"/>
    <x v="0"/>
    <x v="0"/>
    <s v="Primary Assembly"/>
    <s v="chromosome"/>
    <m/>
    <s v="NC_002977.6"/>
    <n v="1123222"/>
    <n v="1123842"/>
    <s v="+"/>
    <m/>
    <m/>
    <m/>
    <x v="0"/>
    <m/>
    <m/>
    <s v="MCA_RS05255"/>
    <n v="621"/>
    <m/>
    <s v="old_locus_tag=MCA1068"/>
  </r>
  <r>
    <x v="1"/>
    <x v="1"/>
    <x v="0"/>
    <s v="Primary Assembly"/>
    <s v="chromosome"/>
    <m/>
    <s v="NC_002977.6"/>
    <n v="1123222"/>
    <n v="1123842"/>
    <s v="+"/>
    <s v="WP_010960368.1"/>
    <s v="WP_010960368.1"/>
    <m/>
    <x v="643"/>
    <m/>
    <m/>
    <s v="MCA_RS05255"/>
    <n v="621"/>
    <n v="206"/>
    <m/>
  </r>
  <r>
    <x v="0"/>
    <x v="0"/>
    <x v="0"/>
    <s v="Primary Assembly"/>
    <s v="chromosome"/>
    <m/>
    <s v="NC_002977.6"/>
    <n v="1123973"/>
    <n v="1124542"/>
    <s v="+"/>
    <m/>
    <m/>
    <m/>
    <x v="0"/>
    <m/>
    <m/>
    <s v="MCA_RS05260"/>
    <n v="570"/>
    <m/>
    <s v="old_locus_tag=MCA1069"/>
  </r>
  <r>
    <x v="1"/>
    <x v="1"/>
    <x v="0"/>
    <s v="Primary Assembly"/>
    <s v="chromosome"/>
    <m/>
    <s v="NC_002977.6"/>
    <n v="1123973"/>
    <n v="1124542"/>
    <s v="+"/>
    <s v="WP_010960369.1"/>
    <s v="WP_010960369.1"/>
    <m/>
    <x v="35"/>
    <m/>
    <m/>
    <s v="MCA_RS05260"/>
    <n v="570"/>
    <n v="189"/>
    <m/>
  </r>
  <r>
    <x v="0"/>
    <x v="0"/>
    <x v="0"/>
    <s v="Primary Assembly"/>
    <s v="chromosome"/>
    <m/>
    <s v="NC_002977.6"/>
    <n v="1124569"/>
    <n v="1126101"/>
    <s v="+"/>
    <m/>
    <m/>
    <m/>
    <x v="0"/>
    <m/>
    <m/>
    <s v="MCA_RS05265"/>
    <n v="1533"/>
    <m/>
    <s v="old_locus_tag=MCA1070"/>
  </r>
  <r>
    <x v="1"/>
    <x v="1"/>
    <x v="0"/>
    <s v="Primary Assembly"/>
    <s v="chromosome"/>
    <m/>
    <s v="NC_002977.6"/>
    <n v="1124569"/>
    <n v="1126101"/>
    <s v="+"/>
    <s v="WP_010960370.1"/>
    <s v="WP_010960370.1"/>
    <m/>
    <x v="35"/>
    <m/>
    <m/>
    <s v="MCA_RS05265"/>
    <n v="1533"/>
    <n v="510"/>
    <m/>
  </r>
  <r>
    <x v="0"/>
    <x v="0"/>
    <x v="0"/>
    <s v="Primary Assembly"/>
    <s v="chromosome"/>
    <m/>
    <s v="NC_002977.6"/>
    <n v="1126125"/>
    <n v="1127066"/>
    <s v="+"/>
    <m/>
    <m/>
    <m/>
    <x v="0"/>
    <m/>
    <m/>
    <s v="MCA_RS05270"/>
    <n v="942"/>
    <m/>
    <s v="old_locus_tag=MCA1071"/>
  </r>
  <r>
    <x v="1"/>
    <x v="1"/>
    <x v="0"/>
    <s v="Primary Assembly"/>
    <s v="chromosome"/>
    <m/>
    <s v="NC_002977.6"/>
    <n v="1126125"/>
    <n v="1127066"/>
    <s v="+"/>
    <s v="WP_010960371.1"/>
    <s v="WP_010960371.1"/>
    <m/>
    <x v="730"/>
    <m/>
    <m/>
    <s v="MCA_RS05270"/>
    <n v="942"/>
    <n v="313"/>
    <m/>
  </r>
  <r>
    <x v="0"/>
    <x v="0"/>
    <x v="0"/>
    <s v="Primary Assembly"/>
    <s v="chromosome"/>
    <m/>
    <s v="NC_002977.6"/>
    <n v="1127390"/>
    <n v="1128769"/>
    <s v="+"/>
    <m/>
    <m/>
    <m/>
    <x v="0"/>
    <m/>
    <m/>
    <s v="MCA_RS05275"/>
    <n v="1380"/>
    <m/>
    <s v="old_locus_tag=MCA1072"/>
  </r>
  <r>
    <x v="1"/>
    <x v="1"/>
    <x v="0"/>
    <s v="Primary Assembly"/>
    <s v="chromosome"/>
    <m/>
    <s v="NC_002977.6"/>
    <n v="1127390"/>
    <n v="1128769"/>
    <s v="+"/>
    <s v="WP_010960372.1"/>
    <s v="WP_010960372.1"/>
    <m/>
    <x v="731"/>
    <m/>
    <m/>
    <s v="MCA_RS05275"/>
    <n v="1380"/>
    <n v="459"/>
    <m/>
  </r>
  <r>
    <x v="0"/>
    <x v="0"/>
    <x v="0"/>
    <s v="Primary Assembly"/>
    <s v="chromosome"/>
    <m/>
    <s v="NC_002977.6"/>
    <n v="1128762"/>
    <n v="1130066"/>
    <s v="+"/>
    <m/>
    <m/>
    <m/>
    <x v="0"/>
    <m/>
    <m/>
    <s v="MCA_RS05280"/>
    <n v="1305"/>
    <m/>
    <s v="old_locus_tag=MCA1073"/>
  </r>
  <r>
    <x v="1"/>
    <x v="1"/>
    <x v="0"/>
    <s v="Primary Assembly"/>
    <s v="chromosome"/>
    <m/>
    <s v="NC_002977.6"/>
    <n v="1128762"/>
    <n v="1130066"/>
    <s v="+"/>
    <s v="WP_010960373.1"/>
    <s v="WP_010960373.1"/>
    <m/>
    <x v="732"/>
    <m/>
    <m/>
    <s v="MCA_RS05280"/>
    <n v="1305"/>
    <n v="434"/>
    <m/>
  </r>
  <r>
    <x v="0"/>
    <x v="0"/>
    <x v="0"/>
    <s v="Primary Assembly"/>
    <s v="chromosome"/>
    <m/>
    <s v="NC_002977.6"/>
    <n v="1130116"/>
    <n v="1131003"/>
    <s v="+"/>
    <m/>
    <m/>
    <m/>
    <x v="0"/>
    <m/>
    <m/>
    <s v="MCA_RS05285"/>
    <n v="888"/>
    <m/>
    <s v="old_locus_tag=MCA1074"/>
  </r>
  <r>
    <x v="1"/>
    <x v="1"/>
    <x v="0"/>
    <s v="Primary Assembly"/>
    <s v="chromosome"/>
    <m/>
    <s v="NC_002977.6"/>
    <n v="1130116"/>
    <n v="1131003"/>
    <s v="+"/>
    <s v="WP_041360864.1"/>
    <s v="WP_041360864.1"/>
    <m/>
    <x v="733"/>
    <m/>
    <m/>
    <s v="MCA_RS05285"/>
    <n v="888"/>
    <n v="295"/>
    <m/>
  </r>
  <r>
    <x v="0"/>
    <x v="0"/>
    <x v="0"/>
    <s v="Primary Assembly"/>
    <s v="chromosome"/>
    <m/>
    <s v="NC_002977.6"/>
    <n v="1131022"/>
    <n v="1131714"/>
    <s v="+"/>
    <m/>
    <m/>
    <m/>
    <x v="0"/>
    <m/>
    <m/>
    <s v="MCA_RS05290"/>
    <n v="693"/>
    <m/>
    <s v="old_locus_tag=MCA1075"/>
  </r>
  <r>
    <x v="1"/>
    <x v="1"/>
    <x v="0"/>
    <s v="Primary Assembly"/>
    <s v="chromosome"/>
    <m/>
    <s v="NC_002977.6"/>
    <n v="1131022"/>
    <n v="1131714"/>
    <s v="+"/>
    <s v="WP_010960375.1"/>
    <s v="WP_010960375.1"/>
    <m/>
    <x v="734"/>
    <m/>
    <m/>
    <s v="MCA_RS05290"/>
    <n v="693"/>
    <n v="230"/>
    <m/>
  </r>
  <r>
    <x v="0"/>
    <x v="0"/>
    <x v="0"/>
    <s v="Primary Assembly"/>
    <s v="chromosome"/>
    <m/>
    <s v="NC_002977.6"/>
    <n v="1131896"/>
    <n v="1132987"/>
    <s v="+"/>
    <m/>
    <m/>
    <m/>
    <x v="0"/>
    <m/>
    <m/>
    <s v="MCA_RS05295"/>
    <n v="1092"/>
    <m/>
    <s v="old_locus_tag=MCA1076"/>
  </r>
  <r>
    <x v="1"/>
    <x v="1"/>
    <x v="0"/>
    <s v="Primary Assembly"/>
    <s v="chromosome"/>
    <m/>
    <s v="NC_002977.6"/>
    <n v="1131896"/>
    <n v="1132987"/>
    <s v="+"/>
    <s v="WP_010960376.1"/>
    <s v="WP_010960376.1"/>
    <m/>
    <x v="735"/>
    <m/>
    <m/>
    <s v="MCA_RS05295"/>
    <n v="1092"/>
    <n v="363"/>
    <m/>
  </r>
  <r>
    <x v="0"/>
    <x v="0"/>
    <x v="0"/>
    <s v="Primary Assembly"/>
    <s v="chromosome"/>
    <m/>
    <s v="NC_002977.6"/>
    <n v="1132992"/>
    <n v="1133972"/>
    <s v="+"/>
    <m/>
    <m/>
    <m/>
    <x v="0"/>
    <m/>
    <m/>
    <s v="MCA_RS05300"/>
    <n v="981"/>
    <m/>
    <s v="old_locus_tag=MCA1077"/>
  </r>
  <r>
    <x v="1"/>
    <x v="1"/>
    <x v="0"/>
    <s v="Primary Assembly"/>
    <s v="chromosome"/>
    <m/>
    <s v="NC_002977.6"/>
    <n v="1132992"/>
    <n v="1133972"/>
    <s v="+"/>
    <s v="WP_010960377.1"/>
    <s v="WP_010960377.1"/>
    <m/>
    <x v="736"/>
    <m/>
    <m/>
    <s v="MCA_RS05300"/>
    <n v="981"/>
    <n v="326"/>
    <m/>
  </r>
  <r>
    <x v="0"/>
    <x v="2"/>
    <x v="0"/>
    <s v="Primary Assembly"/>
    <s v="chromosome"/>
    <m/>
    <s v="NC_002977.6"/>
    <n v="1134075"/>
    <n v="1135367"/>
    <s v="-"/>
    <m/>
    <m/>
    <m/>
    <x v="0"/>
    <m/>
    <m/>
    <s v="MCA_RS15635"/>
    <n v="1293"/>
    <m/>
    <s v="partial;pseudo"/>
  </r>
  <r>
    <x v="1"/>
    <x v="3"/>
    <x v="0"/>
    <s v="Primary Assembly"/>
    <s v="chromosome"/>
    <m/>
    <s v="NC_002977.6"/>
    <n v="1134075"/>
    <n v="1135367"/>
    <s v="-"/>
    <m/>
    <m/>
    <m/>
    <x v="35"/>
    <m/>
    <m/>
    <s v="MCA_RS15635"/>
    <n v="1293"/>
    <m/>
    <s v="partial;pseudo"/>
  </r>
  <r>
    <x v="0"/>
    <x v="0"/>
    <x v="0"/>
    <s v="Primary Assembly"/>
    <s v="chromosome"/>
    <m/>
    <s v="NC_002977.6"/>
    <n v="1135671"/>
    <n v="1135892"/>
    <s v="-"/>
    <m/>
    <m/>
    <m/>
    <x v="0"/>
    <m/>
    <m/>
    <s v="MCA_RS05310"/>
    <n v="222"/>
    <m/>
    <m/>
  </r>
  <r>
    <x v="1"/>
    <x v="1"/>
    <x v="0"/>
    <s v="Primary Assembly"/>
    <s v="chromosome"/>
    <m/>
    <s v="NC_002977.6"/>
    <n v="1135671"/>
    <n v="1135892"/>
    <s v="-"/>
    <s v="WP_041360868.1"/>
    <s v="WP_041360868.1"/>
    <m/>
    <x v="35"/>
    <m/>
    <m/>
    <s v="MCA_RS05310"/>
    <n v="222"/>
    <n v="73"/>
    <m/>
  </r>
  <r>
    <x v="0"/>
    <x v="0"/>
    <x v="0"/>
    <s v="Primary Assembly"/>
    <s v="chromosome"/>
    <m/>
    <s v="NC_002977.6"/>
    <n v="1136253"/>
    <n v="1137047"/>
    <s v="+"/>
    <m/>
    <m/>
    <m/>
    <x v="0"/>
    <m/>
    <m/>
    <s v="MCA_RS15330"/>
    <n v="795"/>
    <m/>
    <s v="old_locus_tag=MCA1080"/>
  </r>
  <r>
    <x v="1"/>
    <x v="1"/>
    <x v="0"/>
    <s v="Primary Assembly"/>
    <s v="chromosome"/>
    <m/>
    <s v="NC_002977.6"/>
    <n v="1136253"/>
    <n v="1137047"/>
    <s v="+"/>
    <s v="WP_010960378.1"/>
    <s v="WP_010960378.1"/>
    <m/>
    <x v="623"/>
    <m/>
    <m/>
    <s v="MCA_RS15330"/>
    <n v="795"/>
    <n v="264"/>
    <m/>
  </r>
  <r>
    <x v="0"/>
    <x v="0"/>
    <x v="0"/>
    <s v="Primary Assembly"/>
    <s v="chromosome"/>
    <m/>
    <s v="NC_002977.6"/>
    <n v="1136980"/>
    <n v="1137315"/>
    <s v="-"/>
    <m/>
    <m/>
    <m/>
    <x v="0"/>
    <m/>
    <m/>
    <s v="MCA_RS15640"/>
    <n v="336"/>
    <m/>
    <s v="old_locus_tag=MCA1081"/>
  </r>
  <r>
    <x v="1"/>
    <x v="1"/>
    <x v="0"/>
    <s v="Primary Assembly"/>
    <s v="chromosome"/>
    <m/>
    <s v="NC_002977.6"/>
    <n v="1136980"/>
    <n v="1137315"/>
    <s v="-"/>
    <s v="WP_010960379.1"/>
    <s v="WP_010960379.1"/>
    <m/>
    <x v="35"/>
    <m/>
    <m/>
    <s v="MCA_RS15640"/>
    <n v="336"/>
    <n v="111"/>
    <m/>
  </r>
  <r>
    <x v="0"/>
    <x v="0"/>
    <x v="0"/>
    <s v="Primary Assembly"/>
    <s v="chromosome"/>
    <m/>
    <s v="NC_002977.6"/>
    <n v="1137464"/>
    <n v="1137802"/>
    <s v="-"/>
    <m/>
    <m/>
    <m/>
    <x v="0"/>
    <m/>
    <m/>
    <s v="MCA_RS05320"/>
    <n v="339"/>
    <m/>
    <s v="old_locus_tag=MCA1082"/>
  </r>
  <r>
    <x v="1"/>
    <x v="1"/>
    <x v="0"/>
    <s v="Primary Assembly"/>
    <s v="chromosome"/>
    <m/>
    <s v="NC_002977.6"/>
    <n v="1137464"/>
    <n v="1137802"/>
    <s v="-"/>
    <s v="WP_010960380.1"/>
    <s v="WP_010960380.1"/>
    <m/>
    <x v="35"/>
    <m/>
    <m/>
    <s v="MCA_RS05320"/>
    <n v="339"/>
    <n v="112"/>
    <m/>
  </r>
  <r>
    <x v="0"/>
    <x v="0"/>
    <x v="0"/>
    <s v="Primary Assembly"/>
    <s v="chromosome"/>
    <m/>
    <s v="NC_002977.6"/>
    <n v="1138045"/>
    <n v="1139916"/>
    <s v="+"/>
    <m/>
    <m/>
    <m/>
    <x v="0"/>
    <m/>
    <m/>
    <s v="MCA_RS05325"/>
    <n v="1872"/>
    <m/>
    <s v="old_locus_tag=MCA1083"/>
  </r>
  <r>
    <x v="1"/>
    <x v="1"/>
    <x v="0"/>
    <s v="Primary Assembly"/>
    <s v="chromosome"/>
    <m/>
    <s v="NC_002977.6"/>
    <n v="1138045"/>
    <n v="1139916"/>
    <s v="+"/>
    <s v="WP_010960381.1"/>
    <s v="WP_010960381.1"/>
    <m/>
    <x v="737"/>
    <m/>
    <m/>
    <s v="MCA_RS05325"/>
    <n v="1872"/>
    <n v="623"/>
    <m/>
  </r>
  <r>
    <x v="0"/>
    <x v="0"/>
    <x v="0"/>
    <s v="Primary Assembly"/>
    <s v="chromosome"/>
    <m/>
    <s v="NC_002977.6"/>
    <n v="1139977"/>
    <n v="1141410"/>
    <s v="-"/>
    <m/>
    <m/>
    <m/>
    <x v="0"/>
    <m/>
    <m/>
    <s v="MCA_RS05330"/>
    <n v="1434"/>
    <m/>
    <s v="old_locus_tag=MCA1084"/>
  </r>
  <r>
    <x v="1"/>
    <x v="1"/>
    <x v="0"/>
    <s v="Primary Assembly"/>
    <s v="chromosome"/>
    <m/>
    <s v="NC_002977.6"/>
    <n v="1139977"/>
    <n v="1141410"/>
    <s v="-"/>
    <s v="WP_010960382.1"/>
    <s v="WP_010960382.1"/>
    <m/>
    <x v="35"/>
    <m/>
    <m/>
    <s v="MCA_RS05330"/>
    <n v="1434"/>
    <n v="477"/>
    <m/>
  </r>
  <r>
    <x v="0"/>
    <x v="0"/>
    <x v="0"/>
    <s v="Primary Assembly"/>
    <s v="chromosome"/>
    <m/>
    <s v="NC_002977.6"/>
    <n v="1141372"/>
    <n v="1142277"/>
    <s v="+"/>
    <m/>
    <m/>
    <m/>
    <x v="0"/>
    <m/>
    <m/>
    <s v="MCA_RS05335"/>
    <n v="906"/>
    <m/>
    <s v="old_locus_tag=MCA1085"/>
  </r>
  <r>
    <x v="1"/>
    <x v="1"/>
    <x v="0"/>
    <s v="Primary Assembly"/>
    <s v="chromosome"/>
    <m/>
    <s v="NC_002977.6"/>
    <n v="1141372"/>
    <n v="1142277"/>
    <s v="+"/>
    <s v="WP_010960383.1"/>
    <s v="WP_010960383.1"/>
    <m/>
    <x v="738"/>
    <m/>
    <m/>
    <s v="MCA_RS05335"/>
    <n v="906"/>
    <n v="301"/>
    <m/>
  </r>
  <r>
    <x v="0"/>
    <x v="0"/>
    <x v="0"/>
    <s v="Primary Assembly"/>
    <s v="chromosome"/>
    <m/>
    <s v="NC_002977.6"/>
    <n v="1142288"/>
    <n v="1142623"/>
    <s v="+"/>
    <m/>
    <m/>
    <m/>
    <x v="0"/>
    <m/>
    <m/>
    <s v="MCA_RS05340"/>
    <n v="336"/>
    <m/>
    <s v="old_locus_tag=MCA1086"/>
  </r>
  <r>
    <x v="1"/>
    <x v="1"/>
    <x v="0"/>
    <s v="Primary Assembly"/>
    <s v="chromosome"/>
    <m/>
    <s v="NC_002977.6"/>
    <n v="1142288"/>
    <n v="1142623"/>
    <s v="+"/>
    <s v="WP_010960384.1"/>
    <s v="WP_010960384.1"/>
    <m/>
    <x v="739"/>
    <m/>
    <m/>
    <s v="MCA_RS05340"/>
    <n v="336"/>
    <n v="111"/>
    <m/>
  </r>
  <r>
    <x v="0"/>
    <x v="0"/>
    <x v="0"/>
    <s v="Primary Assembly"/>
    <s v="chromosome"/>
    <m/>
    <s v="NC_002977.6"/>
    <n v="1142625"/>
    <n v="1143095"/>
    <s v="+"/>
    <m/>
    <m/>
    <m/>
    <x v="0"/>
    <m/>
    <m/>
    <s v="MCA_RS05345"/>
    <n v="471"/>
    <m/>
    <s v="old_locus_tag=MCA1087"/>
  </r>
  <r>
    <x v="1"/>
    <x v="1"/>
    <x v="0"/>
    <s v="Primary Assembly"/>
    <s v="chromosome"/>
    <m/>
    <s v="NC_002977.6"/>
    <n v="1142625"/>
    <n v="1143095"/>
    <s v="+"/>
    <s v="WP_010960385.1"/>
    <s v="WP_010960385.1"/>
    <m/>
    <x v="35"/>
    <m/>
    <m/>
    <s v="MCA_RS05345"/>
    <n v="471"/>
    <n v="156"/>
    <m/>
  </r>
  <r>
    <x v="0"/>
    <x v="2"/>
    <x v="0"/>
    <s v="Primary Assembly"/>
    <s v="chromosome"/>
    <m/>
    <s v="NC_002977.6"/>
    <n v="1143175"/>
    <n v="1144261"/>
    <s v="+"/>
    <m/>
    <m/>
    <m/>
    <x v="0"/>
    <m/>
    <m/>
    <s v="MCA_RS15645"/>
    <n v="1087"/>
    <m/>
    <s v="pseudo;old_locus_tag=MCA1088"/>
  </r>
  <r>
    <x v="1"/>
    <x v="3"/>
    <x v="0"/>
    <s v="Primary Assembly"/>
    <s v="chromosome"/>
    <m/>
    <s v="NC_002977.6"/>
    <n v="1143175"/>
    <n v="1144261"/>
    <s v="+"/>
    <m/>
    <m/>
    <m/>
    <x v="124"/>
    <m/>
    <m/>
    <s v="MCA_RS15645"/>
    <n v="1087"/>
    <m/>
    <s v="pseudo"/>
  </r>
  <r>
    <x v="0"/>
    <x v="2"/>
    <x v="0"/>
    <s v="Primary Assembly"/>
    <s v="chromosome"/>
    <m/>
    <s v="NC_002977.6"/>
    <n v="1144322"/>
    <n v="1145047"/>
    <s v="-"/>
    <m/>
    <m/>
    <m/>
    <x v="0"/>
    <m/>
    <m/>
    <s v="MCA_RS05355"/>
    <n v="726"/>
    <m/>
    <s v="partial;pseudo"/>
  </r>
  <r>
    <x v="1"/>
    <x v="3"/>
    <x v="0"/>
    <s v="Primary Assembly"/>
    <s v="chromosome"/>
    <m/>
    <s v="NC_002977.6"/>
    <n v="1144322"/>
    <n v="1145047"/>
    <s v="-"/>
    <m/>
    <m/>
    <m/>
    <x v="35"/>
    <m/>
    <m/>
    <s v="MCA_RS05355"/>
    <n v="726"/>
    <m/>
    <s v="partial;pseudo"/>
  </r>
  <r>
    <x v="0"/>
    <x v="0"/>
    <x v="0"/>
    <s v="Primary Assembly"/>
    <s v="chromosome"/>
    <m/>
    <s v="NC_002977.6"/>
    <n v="1145041"/>
    <n v="1146141"/>
    <s v="+"/>
    <m/>
    <m/>
    <m/>
    <x v="0"/>
    <m/>
    <m/>
    <s v="MCA_RS05360"/>
    <n v="1101"/>
    <m/>
    <s v="old_locus_tag=MCA1090"/>
  </r>
  <r>
    <x v="1"/>
    <x v="1"/>
    <x v="0"/>
    <s v="Primary Assembly"/>
    <s v="chromosome"/>
    <m/>
    <s v="NC_002977.6"/>
    <n v="1145041"/>
    <n v="1146141"/>
    <s v="+"/>
    <s v="WP_010959422.1"/>
    <s v="WP_010959422.1"/>
    <m/>
    <x v="49"/>
    <m/>
    <m/>
    <s v="MCA_RS05360"/>
    <n v="1101"/>
    <n v="366"/>
    <m/>
  </r>
  <r>
    <x v="0"/>
    <x v="2"/>
    <x v="0"/>
    <s v="Primary Assembly"/>
    <s v="chromosome"/>
    <m/>
    <s v="NC_002977.6"/>
    <n v="1146277"/>
    <n v="1146882"/>
    <s v="-"/>
    <m/>
    <m/>
    <m/>
    <x v="0"/>
    <m/>
    <m/>
    <s v="MCA_RS05365"/>
    <n v="606"/>
    <m/>
    <s v="partial;pseudo"/>
  </r>
  <r>
    <x v="1"/>
    <x v="3"/>
    <x v="0"/>
    <s v="Primary Assembly"/>
    <s v="chromosome"/>
    <m/>
    <s v="NC_002977.6"/>
    <n v="1146277"/>
    <n v="1146882"/>
    <s v="-"/>
    <m/>
    <m/>
    <m/>
    <x v="740"/>
    <m/>
    <m/>
    <s v="MCA_RS05365"/>
    <n v="606"/>
    <m/>
    <s v="partial;pseudo"/>
  </r>
  <r>
    <x v="0"/>
    <x v="4"/>
    <x v="0"/>
    <s v="Primary Assembly"/>
    <s v="chromosome"/>
    <m/>
    <s v="NC_002977.6"/>
    <n v="1147157"/>
    <n v="1147230"/>
    <s v="-"/>
    <m/>
    <m/>
    <m/>
    <x v="0"/>
    <m/>
    <m/>
    <s v="MCA_RS05370"/>
    <n v="74"/>
    <m/>
    <s v="old_locus_tag=MCA_tRNA-Gly-2"/>
  </r>
  <r>
    <x v="2"/>
    <x v="5"/>
    <x v="0"/>
    <s v="Primary Assembly"/>
    <s v="chromosome"/>
    <m/>
    <s v="NC_002977.6"/>
    <n v="1147157"/>
    <n v="1147230"/>
    <s v="-"/>
    <m/>
    <m/>
    <m/>
    <x v="719"/>
    <m/>
    <m/>
    <s v="MCA_RS05370"/>
    <n v="74"/>
    <m/>
    <s v="anticodon=CCC"/>
  </r>
  <r>
    <x v="0"/>
    <x v="0"/>
    <x v="0"/>
    <s v="Primary Assembly"/>
    <s v="chromosome"/>
    <m/>
    <s v="NC_002977.6"/>
    <n v="1147288"/>
    <n v="1148493"/>
    <s v="-"/>
    <m/>
    <m/>
    <m/>
    <x v="0"/>
    <m/>
    <m/>
    <s v="MCA_RS05375"/>
    <n v="1206"/>
    <m/>
    <s v="old_locus_tag=MCA1092"/>
  </r>
  <r>
    <x v="1"/>
    <x v="1"/>
    <x v="0"/>
    <s v="Primary Assembly"/>
    <s v="chromosome"/>
    <m/>
    <s v="NC_002977.6"/>
    <n v="1147288"/>
    <n v="1148493"/>
    <s v="-"/>
    <s v="WP_010960387.1"/>
    <s v="WP_010960387.1"/>
    <m/>
    <x v="741"/>
    <m/>
    <m/>
    <s v="MCA_RS05375"/>
    <n v="1206"/>
    <n v="401"/>
    <m/>
  </r>
  <r>
    <x v="0"/>
    <x v="0"/>
    <x v="0"/>
    <s v="Primary Assembly"/>
    <s v="chromosome"/>
    <m/>
    <s v="NC_002977.6"/>
    <n v="1148490"/>
    <n v="1149464"/>
    <s v="-"/>
    <m/>
    <m/>
    <m/>
    <x v="0"/>
    <m/>
    <m/>
    <s v="MCA_RS05380"/>
    <n v="975"/>
    <m/>
    <s v="old_locus_tag=MCA1093"/>
  </r>
  <r>
    <x v="1"/>
    <x v="1"/>
    <x v="0"/>
    <s v="Primary Assembly"/>
    <s v="chromosome"/>
    <m/>
    <s v="NC_002977.6"/>
    <n v="1148490"/>
    <n v="1149464"/>
    <s v="-"/>
    <s v="WP_050738175.1"/>
    <s v="WP_050738175.1"/>
    <m/>
    <x v="35"/>
    <m/>
    <m/>
    <s v="MCA_RS05380"/>
    <n v="975"/>
    <n v="324"/>
    <m/>
  </r>
  <r>
    <x v="0"/>
    <x v="0"/>
    <x v="0"/>
    <s v="Primary Assembly"/>
    <s v="chromosome"/>
    <m/>
    <s v="NC_002977.6"/>
    <n v="1149587"/>
    <n v="1150315"/>
    <s v="+"/>
    <m/>
    <m/>
    <m/>
    <x v="0"/>
    <m/>
    <m/>
    <s v="MCA_RS05385"/>
    <n v="729"/>
    <m/>
    <s v="old_locus_tag=MCA1094"/>
  </r>
  <r>
    <x v="1"/>
    <x v="1"/>
    <x v="0"/>
    <s v="Primary Assembly"/>
    <s v="chromosome"/>
    <m/>
    <s v="NC_002977.6"/>
    <n v="1149587"/>
    <n v="1150315"/>
    <s v="+"/>
    <s v="WP_010960389.1"/>
    <s v="WP_010960389.1"/>
    <m/>
    <x v="742"/>
    <m/>
    <m/>
    <s v="MCA_RS05385"/>
    <n v="729"/>
    <n v="242"/>
    <m/>
  </r>
  <r>
    <x v="0"/>
    <x v="0"/>
    <x v="0"/>
    <s v="Primary Assembly"/>
    <s v="chromosome"/>
    <m/>
    <s v="NC_002977.6"/>
    <n v="1150430"/>
    <n v="1151104"/>
    <s v="+"/>
    <m/>
    <m/>
    <m/>
    <x v="0"/>
    <m/>
    <m/>
    <s v="MCA_RS05390"/>
    <n v="675"/>
    <m/>
    <m/>
  </r>
  <r>
    <x v="1"/>
    <x v="1"/>
    <x v="0"/>
    <s v="Primary Assembly"/>
    <s v="chromosome"/>
    <m/>
    <s v="NC_002977.6"/>
    <n v="1150430"/>
    <n v="1151104"/>
    <s v="+"/>
    <s v="WP_017365138.1"/>
    <s v="WP_017365138.1"/>
    <m/>
    <x v="23"/>
    <m/>
    <m/>
    <s v="MCA_RS05390"/>
    <n v="675"/>
    <n v="224"/>
    <m/>
  </r>
  <r>
    <x v="0"/>
    <x v="0"/>
    <x v="0"/>
    <s v="Primary Assembly"/>
    <s v="chromosome"/>
    <m/>
    <s v="NC_002977.6"/>
    <n v="1151122"/>
    <n v="1152063"/>
    <s v="+"/>
    <m/>
    <m/>
    <m/>
    <x v="0"/>
    <m/>
    <m/>
    <s v="MCA_RS05395"/>
    <n v="942"/>
    <m/>
    <s v="old_locus_tag=MCA1096"/>
  </r>
  <r>
    <x v="1"/>
    <x v="1"/>
    <x v="0"/>
    <s v="Primary Assembly"/>
    <s v="chromosome"/>
    <m/>
    <s v="NC_002977.6"/>
    <n v="1151122"/>
    <n v="1152063"/>
    <s v="+"/>
    <s v="WP_010960391.1"/>
    <s v="WP_010960391.1"/>
    <m/>
    <x v="330"/>
    <m/>
    <m/>
    <s v="MCA_RS05395"/>
    <n v="942"/>
    <n v="313"/>
    <m/>
  </r>
  <r>
    <x v="0"/>
    <x v="0"/>
    <x v="0"/>
    <s v="Primary Assembly"/>
    <s v="chromosome"/>
    <m/>
    <s v="NC_002977.6"/>
    <n v="1152127"/>
    <n v="1153914"/>
    <s v="-"/>
    <m/>
    <m/>
    <m/>
    <x v="0"/>
    <m/>
    <m/>
    <s v="MCA_RS05400"/>
    <n v="1788"/>
    <m/>
    <s v="old_locus_tag=MCA1097"/>
  </r>
  <r>
    <x v="1"/>
    <x v="1"/>
    <x v="0"/>
    <s v="Primary Assembly"/>
    <s v="chromosome"/>
    <m/>
    <s v="NC_002977.6"/>
    <n v="1152127"/>
    <n v="1153914"/>
    <s v="-"/>
    <s v="WP_010960392.1"/>
    <s v="WP_010960392.1"/>
    <m/>
    <x v="743"/>
    <m/>
    <m/>
    <s v="MCA_RS05400"/>
    <n v="1788"/>
    <n v="595"/>
    <m/>
  </r>
  <r>
    <x v="0"/>
    <x v="0"/>
    <x v="0"/>
    <s v="Primary Assembly"/>
    <s v="chromosome"/>
    <m/>
    <s v="NC_002977.6"/>
    <n v="1153914"/>
    <n v="1154156"/>
    <s v="-"/>
    <m/>
    <m/>
    <m/>
    <x v="0"/>
    <m/>
    <m/>
    <s v="MCA_RS05405"/>
    <n v="243"/>
    <m/>
    <s v="old_locus_tag=MCA1098"/>
  </r>
  <r>
    <x v="1"/>
    <x v="1"/>
    <x v="0"/>
    <s v="Primary Assembly"/>
    <s v="chromosome"/>
    <m/>
    <s v="NC_002977.6"/>
    <n v="1153914"/>
    <n v="1154156"/>
    <s v="-"/>
    <s v="WP_010960393.1"/>
    <s v="WP_010960393.1"/>
    <m/>
    <x v="744"/>
    <m/>
    <m/>
    <s v="MCA_RS05405"/>
    <n v="243"/>
    <n v="80"/>
    <m/>
  </r>
  <r>
    <x v="0"/>
    <x v="0"/>
    <x v="0"/>
    <s v="Primary Assembly"/>
    <s v="chromosome"/>
    <m/>
    <s v="NC_002977.6"/>
    <n v="1154290"/>
    <n v="1155516"/>
    <s v="-"/>
    <m/>
    <m/>
    <m/>
    <x v="0"/>
    <m/>
    <m/>
    <s v="MCA_RS05410"/>
    <n v="1227"/>
    <m/>
    <s v="old_locus_tag=MCA1099"/>
  </r>
  <r>
    <x v="1"/>
    <x v="1"/>
    <x v="0"/>
    <s v="Primary Assembly"/>
    <s v="chromosome"/>
    <m/>
    <s v="NC_002977.6"/>
    <n v="1154290"/>
    <n v="1155516"/>
    <s v="-"/>
    <s v="WP_010960394.1"/>
    <s v="WP_010960394.1"/>
    <m/>
    <x v="745"/>
    <m/>
    <m/>
    <s v="MCA_RS05410"/>
    <n v="1227"/>
    <n v="408"/>
    <m/>
  </r>
  <r>
    <x v="0"/>
    <x v="0"/>
    <x v="0"/>
    <s v="Primary Assembly"/>
    <s v="chromosome"/>
    <m/>
    <s v="NC_002977.6"/>
    <n v="1155811"/>
    <n v="1157328"/>
    <s v="+"/>
    <m/>
    <m/>
    <m/>
    <x v="0"/>
    <m/>
    <m/>
    <s v="MCA_RS05415"/>
    <n v="1518"/>
    <m/>
    <s v="old_locus_tag=MCA1101"/>
  </r>
  <r>
    <x v="1"/>
    <x v="1"/>
    <x v="0"/>
    <s v="Primary Assembly"/>
    <s v="chromosome"/>
    <m/>
    <s v="NC_002977.6"/>
    <n v="1155811"/>
    <n v="1157328"/>
    <s v="+"/>
    <s v="WP_041360874.1"/>
    <s v="WP_041360874.1"/>
    <m/>
    <x v="746"/>
    <m/>
    <m/>
    <s v="MCA_RS05415"/>
    <n v="1518"/>
    <n v="505"/>
    <m/>
  </r>
  <r>
    <x v="0"/>
    <x v="0"/>
    <x v="0"/>
    <s v="Primary Assembly"/>
    <s v="chromosome"/>
    <m/>
    <s v="NC_002977.6"/>
    <n v="1157365"/>
    <n v="1158681"/>
    <s v="-"/>
    <m/>
    <m/>
    <m/>
    <x v="0"/>
    <m/>
    <m/>
    <s v="MCA_RS05420"/>
    <n v="1317"/>
    <m/>
    <s v="old_locus_tag=MCA1102"/>
  </r>
  <r>
    <x v="1"/>
    <x v="1"/>
    <x v="0"/>
    <s v="Primary Assembly"/>
    <s v="chromosome"/>
    <m/>
    <s v="NC_002977.6"/>
    <n v="1157365"/>
    <n v="1158681"/>
    <s v="-"/>
    <s v="WP_050738176.1"/>
    <s v="WP_050738176.1"/>
    <m/>
    <x v="330"/>
    <m/>
    <m/>
    <s v="MCA_RS05420"/>
    <n v="1317"/>
    <n v="438"/>
    <m/>
  </r>
  <r>
    <x v="0"/>
    <x v="0"/>
    <x v="0"/>
    <s v="Primary Assembly"/>
    <s v="chromosome"/>
    <m/>
    <s v="NC_002977.6"/>
    <n v="1158847"/>
    <n v="1159566"/>
    <s v="+"/>
    <m/>
    <m/>
    <m/>
    <x v="0"/>
    <m/>
    <m/>
    <s v="MCA_RS05425"/>
    <n v="720"/>
    <m/>
    <s v="old_locus_tag=MCA1103"/>
  </r>
  <r>
    <x v="1"/>
    <x v="1"/>
    <x v="0"/>
    <s v="Primary Assembly"/>
    <s v="chromosome"/>
    <m/>
    <s v="NC_002977.6"/>
    <n v="1158847"/>
    <n v="1159566"/>
    <s v="+"/>
    <s v="WP_010960397.1"/>
    <s v="WP_010960397.1"/>
    <m/>
    <x v="747"/>
    <m/>
    <m/>
    <s v="MCA_RS05425"/>
    <n v="720"/>
    <n v="239"/>
    <m/>
  </r>
  <r>
    <x v="0"/>
    <x v="0"/>
    <x v="0"/>
    <s v="Primary Assembly"/>
    <s v="chromosome"/>
    <m/>
    <s v="NC_002977.6"/>
    <n v="1159563"/>
    <n v="1160468"/>
    <s v="+"/>
    <m/>
    <m/>
    <m/>
    <x v="0"/>
    <m/>
    <m/>
    <s v="MCA_RS05430"/>
    <n v="906"/>
    <m/>
    <s v="old_locus_tag=MCA1104"/>
  </r>
  <r>
    <x v="1"/>
    <x v="1"/>
    <x v="0"/>
    <s v="Primary Assembly"/>
    <s v="chromosome"/>
    <m/>
    <s v="NC_002977.6"/>
    <n v="1159563"/>
    <n v="1160468"/>
    <s v="+"/>
    <s v="WP_010960398.1"/>
    <s v="WP_010960398.1"/>
    <m/>
    <x v="23"/>
    <m/>
    <m/>
    <s v="MCA_RS05430"/>
    <n v="906"/>
    <n v="301"/>
    <m/>
  </r>
  <r>
    <x v="0"/>
    <x v="0"/>
    <x v="0"/>
    <s v="Primary Assembly"/>
    <s v="chromosome"/>
    <m/>
    <s v="NC_002977.6"/>
    <n v="1160600"/>
    <n v="1160866"/>
    <s v="+"/>
    <m/>
    <m/>
    <m/>
    <x v="0"/>
    <m/>
    <m/>
    <s v="MCA_RS05435"/>
    <n v="267"/>
    <m/>
    <m/>
  </r>
  <r>
    <x v="1"/>
    <x v="1"/>
    <x v="0"/>
    <s v="Primary Assembly"/>
    <s v="chromosome"/>
    <m/>
    <s v="NC_002977.6"/>
    <n v="1160600"/>
    <n v="1160866"/>
    <s v="+"/>
    <s v="WP_041360876.1"/>
    <s v="WP_041360876.1"/>
    <m/>
    <x v="35"/>
    <m/>
    <m/>
    <s v="MCA_RS05435"/>
    <n v="267"/>
    <n v="88"/>
    <m/>
  </r>
  <r>
    <x v="0"/>
    <x v="0"/>
    <x v="0"/>
    <s v="Primary Assembly"/>
    <s v="chromosome"/>
    <m/>
    <s v="NC_002977.6"/>
    <n v="1160863"/>
    <n v="1162440"/>
    <s v="+"/>
    <m/>
    <m/>
    <m/>
    <x v="0"/>
    <m/>
    <m/>
    <s v="MCA_RS05440"/>
    <n v="1578"/>
    <m/>
    <s v="old_locus_tag=MCA1105"/>
  </r>
  <r>
    <x v="1"/>
    <x v="1"/>
    <x v="0"/>
    <s v="Primary Assembly"/>
    <s v="chromosome"/>
    <m/>
    <s v="NC_002977.6"/>
    <n v="1160863"/>
    <n v="1162440"/>
    <s v="+"/>
    <s v="WP_010960399.1"/>
    <s v="WP_010960399.1"/>
    <m/>
    <x v="748"/>
    <m/>
    <m/>
    <s v="MCA_RS05440"/>
    <n v="1578"/>
    <n v="525"/>
    <m/>
  </r>
  <r>
    <x v="0"/>
    <x v="0"/>
    <x v="0"/>
    <s v="Primary Assembly"/>
    <s v="chromosome"/>
    <m/>
    <s v="NC_002977.6"/>
    <n v="1162460"/>
    <n v="1163596"/>
    <s v="+"/>
    <m/>
    <m/>
    <m/>
    <x v="0"/>
    <m/>
    <m/>
    <s v="MCA_RS05445"/>
    <n v="1137"/>
    <m/>
    <s v="old_locus_tag=MCA1106"/>
  </r>
  <r>
    <x v="1"/>
    <x v="1"/>
    <x v="0"/>
    <s v="Primary Assembly"/>
    <s v="chromosome"/>
    <m/>
    <s v="NC_002977.6"/>
    <n v="1162460"/>
    <n v="1163596"/>
    <s v="+"/>
    <s v="WP_010960400.1"/>
    <s v="WP_010960400.1"/>
    <m/>
    <x v="749"/>
    <m/>
    <m/>
    <s v="MCA_RS05445"/>
    <n v="1137"/>
    <n v="378"/>
    <m/>
  </r>
  <r>
    <x v="0"/>
    <x v="0"/>
    <x v="0"/>
    <s v="Primary Assembly"/>
    <s v="chromosome"/>
    <m/>
    <s v="NC_002977.6"/>
    <n v="1163628"/>
    <n v="1163750"/>
    <s v="+"/>
    <m/>
    <m/>
    <m/>
    <x v="0"/>
    <m/>
    <m/>
    <s v="MCA_RS15650"/>
    <n v="123"/>
    <m/>
    <s v="old_locus_tag=MCA1107"/>
  </r>
  <r>
    <x v="1"/>
    <x v="1"/>
    <x v="0"/>
    <s v="Primary Assembly"/>
    <s v="chromosome"/>
    <m/>
    <s v="NC_002977.6"/>
    <n v="1163628"/>
    <n v="1163750"/>
    <s v="+"/>
    <s v="WP_010960401.1"/>
    <s v="WP_010960401.1"/>
    <m/>
    <x v="750"/>
    <m/>
    <m/>
    <s v="MCA_RS15650"/>
    <n v="123"/>
    <n v="40"/>
    <m/>
  </r>
  <r>
    <x v="0"/>
    <x v="0"/>
    <x v="0"/>
    <s v="Primary Assembly"/>
    <s v="chromosome"/>
    <m/>
    <s v="NC_002977.6"/>
    <n v="1163763"/>
    <n v="1164110"/>
    <s v="+"/>
    <m/>
    <m/>
    <m/>
    <x v="0"/>
    <m/>
    <m/>
    <s v="MCA_RS05455"/>
    <n v="348"/>
    <m/>
    <m/>
  </r>
  <r>
    <x v="1"/>
    <x v="1"/>
    <x v="0"/>
    <s v="Primary Assembly"/>
    <s v="chromosome"/>
    <m/>
    <s v="NC_002977.6"/>
    <n v="1163763"/>
    <n v="1164110"/>
    <s v="+"/>
    <s v="WP_041360880.1"/>
    <s v="WP_041360880.1"/>
    <m/>
    <x v="35"/>
    <m/>
    <m/>
    <s v="MCA_RS05455"/>
    <n v="348"/>
    <n v="115"/>
    <m/>
  </r>
  <r>
    <x v="0"/>
    <x v="0"/>
    <x v="0"/>
    <s v="Primary Assembly"/>
    <s v="chromosome"/>
    <m/>
    <s v="NC_002977.6"/>
    <n v="1164203"/>
    <n v="1164784"/>
    <s v="+"/>
    <m/>
    <m/>
    <m/>
    <x v="0"/>
    <m/>
    <m/>
    <s v="MCA_RS05460"/>
    <n v="582"/>
    <m/>
    <m/>
  </r>
  <r>
    <x v="1"/>
    <x v="1"/>
    <x v="0"/>
    <s v="Primary Assembly"/>
    <s v="chromosome"/>
    <m/>
    <s v="NC_002977.6"/>
    <n v="1164203"/>
    <n v="1164784"/>
    <s v="+"/>
    <s v="WP_041360883.1"/>
    <s v="WP_041360883.1"/>
    <m/>
    <x v="751"/>
    <m/>
    <m/>
    <s v="MCA_RS05460"/>
    <n v="582"/>
    <n v="193"/>
    <m/>
  </r>
  <r>
    <x v="0"/>
    <x v="0"/>
    <x v="0"/>
    <s v="Primary Assembly"/>
    <s v="chromosome"/>
    <m/>
    <s v="NC_002977.6"/>
    <n v="1164796"/>
    <n v="1166376"/>
    <s v="-"/>
    <m/>
    <m/>
    <m/>
    <x v="0"/>
    <m/>
    <m/>
    <s v="MCA_RS05465"/>
    <n v="1581"/>
    <m/>
    <s v="old_locus_tag=MCA1110"/>
  </r>
  <r>
    <x v="1"/>
    <x v="1"/>
    <x v="0"/>
    <s v="Primary Assembly"/>
    <s v="chromosome"/>
    <m/>
    <s v="NC_002977.6"/>
    <n v="1164796"/>
    <n v="1166376"/>
    <s v="-"/>
    <s v="WP_010960404.1"/>
    <s v="WP_010960404.1"/>
    <m/>
    <x v="125"/>
    <m/>
    <m/>
    <s v="MCA_RS05465"/>
    <n v="1581"/>
    <n v="526"/>
    <m/>
  </r>
  <r>
    <x v="0"/>
    <x v="0"/>
    <x v="0"/>
    <s v="Primary Assembly"/>
    <s v="chromosome"/>
    <m/>
    <s v="NC_002977.6"/>
    <n v="1166486"/>
    <n v="1167280"/>
    <s v="-"/>
    <m/>
    <m/>
    <m/>
    <x v="0"/>
    <m/>
    <m/>
    <s v="MCA_RS05470"/>
    <n v="795"/>
    <m/>
    <s v="old_locus_tag=MCA1111"/>
  </r>
  <r>
    <x v="1"/>
    <x v="1"/>
    <x v="0"/>
    <s v="Primary Assembly"/>
    <s v="chromosome"/>
    <m/>
    <s v="NC_002977.6"/>
    <n v="1166486"/>
    <n v="1167280"/>
    <s v="-"/>
    <s v="WP_010960405.1"/>
    <s v="WP_010960405.1"/>
    <m/>
    <x v="23"/>
    <m/>
    <m/>
    <s v="MCA_RS05470"/>
    <n v="795"/>
    <n v="264"/>
    <m/>
  </r>
  <r>
    <x v="0"/>
    <x v="0"/>
    <x v="0"/>
    <s v="Primary Assembly"/>
    <s v="chromosome"/>
    <m/>
    <s v="NC_002977.6"/>
    <n v="1167489"/>
    <n v="1168169"/>
    <s v="+"/>
    <m/>
    <m/>
    <m/>
    <x v="0"/>
    <m/>
    <m/>
    <s v="MCA_RS05475"/>
    <n v="681"/>
    <m/>
    <s v="old_locus_tag=MCA1112"/>
  </r>
  <r>
    <x v="1"/>
    <x v="1"/>
    <x v="0"/>
    <s v="Primary Assembly"/>
    <s v="chromosome"/>
    <m/>
    <s v="NC_002977.6"/>
    <n v="1167489"/>
    <n v="1168169"/>
    <s v="+"/>
    <s v="WP_010960406.1"/>
    <s v="WP_010960406.1"/>
    <m/>
    <x v="752"/>
    <m/>
    <m/>
    <s v="MCA_RS05475"/>
    <n v="681"/>
    <n v="226"/>
    <m/>
  </r>
  <r>
    <x v="0"/>
    <x v="0"/>
    <x v="0"/>
    <s v="Primary Assembly"/>
    <s v="chromosome"/>
    <m/>
    <s v="NC_002977.6"/>
    <n v="1168166"/>
    <n v="1169239"/>
    <s v="-"/>
    <m/>
    <m/>
    <m/>
    <x v="0"/>
    <m/>
    <m/>
    <s v="MCA_RS05480"/>
    <n v="1074"/>
    <m/>
    <s v="old_locus_tag=MCA1113"/>
  </r>
  <r>
    <x v="1"/>
    <x v="1"/>
    <x v="0"/>
    <s v="Primary Assembly"/>
    <s v="chromosome"/>
    <m/>
    <s v="NC_002977.6"/>
    <n v="1168166"/>
    <n v="1169239"/>
    <s v="-"/>
    <s v="WP_010960407.1"/>
    <s v="WP_010960407.1"/>
    <m/>
    <x v="753"/>
    <m/>
    <m/>
    <s v="MCA_RS05480"/>
    <n v="1074"/>
    <n v="357"/>
    <m/>
  </r>
  <r>
    <x v="0"/>
    <x v="0"/>
    <x v="0"/>
    <s v="Primary Assembly"/>
    <s v="chromosome"/>
    <m/>
    <s v="NC_002977.6"/>
    <n v="1169313"/>
    <n v="1169534"/>
    <s v="-"/>
    <m/>
    <m/>
    <m/>
    <x v="0"/>
    <m/>
    <m/>
    <s v="MCA_RS05485"/>
    <n v="222"/>
    <m/>
    <m/>
  </r>
  <r>
    <x v="1"/>
    <x v="1"/>
    <x v="0"/>
    <s v="Primary Assembly"/>
    <s v="chromosome"/>
    <m/>
    <s v="NC_002977.6"/>
    <n v="1169313"/>
    <n v="1169534"/>
    <s v="-"/>
    <s v="WP_041360887.1"/>
    <s v="WP_041360887.1"/>
    <m/>
    <x v="35"/>
    <m/>
    <m/>
    <s v="MCA_RS05485"/>
    <n v="222"/>
    <n v="73"/>
    <m/>
  </r>
  <r>
    <x v="0"/>
    <x v="0"/>
    <x v="0"/>
    <s v="Primary Assembly"/>
    <s v="chromosome"/>
    <m/>
    <s v="NC_002977.6"/>
    <n v="1169534"/>
    <n v="1171291"/>
    <s v="+"/>
    <m/>
    <m/>
    <m/>
    <x v="0"/>
    <m/>
    <m/>
    <s v="MCA_RS05490"/>
    <n v="1758"/>
    <m/>
    <s v="old_locus_tag=MCA1114"/>
  </r>
  <r>
    <x v="1"/>
    <x v="1"/>
    <x v="0"/>
    <s v="Primary Assembly"/>
    <s v="chromosome"/>
    <m/>
    <s v="NC_002977.6"/>
    <n v="1169534"/>
    <n v="1171291"/>
    <s v="+"/>
    <s v="WP_010960408.1"/>
    <s v="WP_010960408.1"/>
    <m/>
    <x v="754"/>
    <m/>
    <m/>
    <s v="MCA_RS05490"/>
    <n v="1758"/>
    <n v="585"/>
    <m/>
  </r>
  <r>
    <x v="0"/>
    <x v="0"/>
    <x v="0"/>
    <s v="Primary Assembly"/>
    <s v="chromosome"/>
    <m/>
    <s v="NC_002977.6"/>
    <n v="1171419"/>
    <n v="1172561"/>
    <s v="+"/>
    <m/>
    <m/>
    <m/>
    <x v="0"/>
    <m/>
    <m/>
    <s v="MCA_RS05495"/>
    <n v="1143"/>
    <m/>
    <s v="old_locus_tag=MCA1115"/>
  </r>
  <r>
    <x v="1"/>
    <x v="1"/>
    <x v="0"/>
    <s v="Primary Assembly"/>
    <s v="chromosome"/>
    <m/>
    <s v="NC_002977.6"/>
    <n v="1171419"/>
    <n v="1172561"/>
    <s v="+"/>
    <s v="WP_081423445.1"/>
    <s v="WP_081423445.1"/>
    <m/>
    <x v="755"/>
    <m/>
    <m/>
    <s v="MCA_RS05495"/>
    <n v="1143"/>
    <n v="380"/>
    <m/>
  </r>
  <r>
    <x v="0"/>
    <x v="0"/>
    <x v="0"/>
    <s v="Primary Assembly"/>
    <s v="chromosome"/>
    <m/>
    <s v="NC_002977.6"/>
    <n v="1172598"/>
    <n v="1173029"/>
    <s v="+"/>
    <m/>
    <m/>
    <m/>
    <x v="0"/>
    <m/>
    <m/>
    <s v="MCA_RS05500"/>
    <n v="432"/>
    <m/>
    <s v="old_locus_tag=MCA1116"/>
  </r>
  <r>
    <x v="1"/>
    <x v="1"/>
    <x v="0"/>
    <s v="Primary Assembly"/>
    <s v="chromosome"/>
    <m/>
    <s v="NC_002977.6"/>
    <n v="1172598"/>
    <n v="1173029"/>
    <s v="+"/>
    <s v="WP_010960410.1"/>
    <s v="WP_010960410.1"/>
    <m/>
    <x v="756"/>
    <m/>
    <m/>
    <s v="MCA_RS05500"/>
    <n v="432"/>
    <n v="143"/>
    <m/>
  </r>
  <r>
    <x v="0"/>
    <x v="0"/>
    <x v="0"/>
    <s v="Primary Assembly"/>
    <s v="chromosome"/>
    <m/>
    <s v="NC_002977.6"/>
    <n v="1173043"/>
    <n v="1173498"/>
    <s v="+"/>
    <m/>
    <m/>
    <m/>
    <x v="0"/>
    <m/>
    <m/>
    <s v="MCA_RS05505"/>
    <n v="456"/>
    <m/>
    <s v="old_locus_tag=MCA1117"/>
  </r>
  <r>
    <x v="1"/>
    <x v="1"/>
    <x v="0"/>
    <s v="Primary Assembly"/>
    <s v="chromosome"/>
    <m/>
    <s v="NC_002977.6"/>
    <n v="1173043"/>
    <n v="1173498"/>
    <s v="+"/>
    <s v="WP_041360890.1"/>
    <s v="WP_041360890.1"/>
    <m/>
    <x v="757"/>
    <m/>
    <m/>
    <s v="MCA_RS05505"/>
    <n v="456"/>
    <n v="151"/>
    <m/>
  </r>
  <r>
    <x v="0"/>
    <x v="0"/>
    <x v="0"/>
    <s v="Primary Assembly"/>
    <s v="chromosome"/>
    <m/>
    <s v="NC_002977.6"/>
    <n v="1173473"/>
    <n v="1173973"/>
    <s v="+"/>
    <m/>
    <m/>
    <m/>
    <x v="0"/>
    <m/>
    <m/>
    <s v="MCA_RS05510"/>
    <n v="501"/>
    <m/>
    <s v="old_locus_tag=MCA1118"/>
  </r>
  <r>
    <x v="1"/>
    <x v="1"/>
    <x v="0"/>
    <s v="Primary Assembly"/>
    <s v="chromosome"/>
    <m/>
    <s v="NC_002977.6"/>
    <n v="1173473"/>
    <n v="1173973"/>
    <s v="+"/>
    <s v="WP_041360893.1"/>
    <s v="WP_041360893.1"/>
    <m/>
    <x v="758"/>
    <m/>
    <m/>
    <s v="MCA_RS05510"/>
    <n v="501"/>
    <n v="166"/>
    <m/>
  </r>
  <r>
    <x v="0"/>
    <x v="0"/>
    <x v="0"/>
    <s v="Primary Assembly"/>
    <s v="chromosome"/>
    <m/>
    <s v="NC_002977.6"/>
    <n v="1173976"/>
    <n v="1174578"/>
    <s v="+"/>
    <m/>
    <m/>
    <m/>
    <x v="0"/>
    <m/>
    <m/>
    <s v="MCA_RS05515"/>
    <n v="603"/>
    <m/>
    <s v="old_locus_tag=MCA1119"/>
  </r>
  <r>
    <x v="1"/>
    <x v="1"/>
    <x v="0"/>
    <s v="Primary Assembly"/>
    <s v="chromosome"/>
    <m/>
    <s v="NC_002977.6"/>
    <n v="1173976"/>
    <n v="1174578"/>
    <s v="+"/>
    <s v="WP_010960413.1"/>
    <s v="WP_010960413.1"/>
    <m/>
    <x v="758"/>
    <m/>
    <m/>
    <s v="MCA_RS05515"/>
    <n v="603"/>
    <n v="200"/>
    <m/>
  </r>
  <r>
    <x v="0"/>
    <x v="0"/>
    <x v="0"/>
    <s v="Primary Assembly"/>
    <s v="chromosome"/>
    <m/>
    <s v="NC_002977.6"/>
    <n v="1174737"/>
    <n v="1175753"/>
    <s v="+"/>
    <m/>
    <m/>
    <m/>
    <x v="0"/>
    <m/>
    <m/>
    <s v="MCA_RS05520"/>
    <n v="1017"/>
    <m/>
    <s v="old_locus_tag=MCA1120"/>
  </r>
  <r>
    <x v="1"/>
    <x v="1"/>
    <x v="0"/>
    <s v="Primary Assembly"/>
    <s v="chromosome"/>
    <m/>
    <s v="NC_002977.6"/>
    <n v="1174737"/>
    <n v="1175753"/>
    <s v="+"/>
    <s v="WP_081423405.1"/>
    <s v="WP_081423405.1"/>
    <m/>
    <x v="759"/>
    <m/>
    <m/>
    <s v="MCA_RS05520"/>
    <n v="1017"/>
    <n v="338"/>
    <m/>
  </r>
  <r>
    <x v="0"/>
    <x v="0"/>
    <x v="0"/>
    <s v="Primary Assembly"/>
    <s v="chromosome"/>
    <m/>
    <s v="NC_002977.6"/>
    <n v="1175785"/>
    <n v="1176903"/>
    <s v="+"/>
    <m/>
    <m/>
    <m/>
    <x v="0"/>
    <m/>
    <m/>
    <s v="MCA_RS05525"/>
    <n v="1119"/>
    <m/>
    <s v="old_locus_tag=MCA1121"/>
  </r>
  <r>
    <x v="1"/>
    <x v="1"/>
    <x v="0"/>
    <s v="Primary Assembly"/>
    <s v="chromosome"/>
    <m/>
    <s v="NC_002977.6"/>
    <n v="1175785"/>
    <n v="1176903"/>
    <s v="+"/>
    <s v="WP_010960415.1"/>
    <s v="WP_010960415.1"/>
    <m/>
    <x v="760"/>
    <m/>
    <m/>
    <s v="MCA_RS05525"/>
    <n v="1119"/>
    <n v="372"/>
    <m/>
  </r>
  <r>
    <x v="0"/>
    <x v="0"/>
    <x v="0"/>
    <s v="Primary Assembly"/>
    <s v="chromosome"/>
    <m/>
    <s v="NC_002977.6"/>
    <n v="1176854"/>
    <n v="1177465"/>
    <s v="+"/>
    <m/>
    <m/>
    <m/>
    <x v="0"/>
    <m/>
    <m/>
    <s v="MCA_RS05530"/>
    <n v="612"/>
    <m/>
    <s v="old_locus_tag=MCA1122"/>
  </r>
  <r>
    <x v="1"/>
    <x v="1"/>
    <x v="0"/>
    <s v="Primary Assembly"/>
    <s v="chromosome"/>
    <m/>
    <s v="NC_002977.6"/>
    <n v="1176854"/>
    <n v="1177465"/>
    <s v="+"/>
    <s v="WP_010960416.1"/>
    <s v="WP_010960416.1"/>
    <m/>
    <x v="761"/>
    <m/>
    <m/>
    <s v="MCA_RS05530"/>
    <n v="612"/>
    <n v="203"/>
    <m/>
  </r>
  <r>
    <x v="0"/>
    <x v="0"/>
    <x v="0"/>
    <s v="Primary Assembly"/>
    <s v="chromosome"/>
    <m/>
    <s v="NC_002977.6"/>
    <n v="1177468"/>
    <n v="1178151"/>
    <s v="+"/>
    <m/>
    <m/>
    <m/>
    <x v="0"/>
    <m/>
    <m/>
    <s v="MCA_RS05535"/>
    <n v="684"/>
    <m/>
    <m/>
  </r>
  <r>
    <x v="1"/>
    <x v="1"/>
    <x v="0"/>
    <s v="Primary Assembly"/>
    <s v="chromosome"/>
    <m/>
    <s v="NC_002977.6"/>
    <n v="1177468"/>
    <n v="1178151"/>
    <s v="+"/>
    <s v="WP_041360895.1"/>
    <s v="WP_041360895.1"/>
    <m/>
    <x v="35"/>
    <m/>
    <m/>
    <s v="MCA_RS05535"/>
    <n v="684"/>
    <n v="227"/>
    <m/>
  </r>
  <r>
    <x v="0"/>
    <x v="0"/>
    <x v="0"/>
    <s v="Primary Assembly"/>
    <s v="chromosome"/>
    <m/>
    <s v="NC_002977.6"/>
    <n v="1178181"/>
    <n v="1180613"/>
    <s v="+"/>
    <m/>
    <m/>
    <m/>
    <x v="0"/>
    <m/>
    <m/>
    <s v="MCA_RS05540"/>
    <n v="2433"/>
    <m/>
    <s v="old_locus_tag=MCA1123"/>
  </r>
  <r>
    <x v="1"/>
    <x v="1"/>
    <x v="0"/>
    <s v="Primary Assembly"/>
    <s v="chromosome"/>
    <m/>
    <s v="NC_002977.6"/>
    <n v="1178181"/>
    <n v="1180613"/>
    <s v="+"/>
    <s v="WP_017365116.1"/>
    <s v="WP_017365116.1"/>
    <m/>
    <x v="762"/>
    <m/>
    <m/>
    <s v="MCA_RS05540"/>
    <n v="2433"/>
    <n v="810"/>
    <m/>
  </r>
  <r>
    <x v="0"/>
    <x v="0"/>
    <x v="0"/>
    <s v="Primary Assembly"/>
    <s v="chromosome"/>
    <m/>
    <s v="NC_002977.6"/>
    <n v="1180635"/>
    <n v="1181336"/>
    <s v="-"/>
    <m/>
    <m/>
    <m/>
    <x v="0"/>
    <m/>
    <m/>
    <s v="MCA_RS05545"/>
    <n v="702"/>
    <m/>
    <s v="old_locus_tag=MCA1124"/>
  </r>
  <r>
    <x v="1"/>
    <x v="1"/>
    <x v="0"/>
    <s v="Primary Assembly"/>
    <s v="chromosome"/>
    <m/>
    <s v="NC_002977.6"/>
    <n v="1180635"/>
    <n v="1181336"/>
    <s v="-"/>
    <s v="WP_010960418.1"/>
    <s v="WP_010960418.1"/>
    <m/>
    <x v="763"/>
    <m/>
    <m/>
    <s v="MCA_RS05545"/>
    <n v="702"/>
    <n v="233"/>
    <m/>
  </r>
  <r>
    <x v="0"/>
    <x v="0"/>
    <x v="0"/>
    <s v="Primary Assembly"/>
    <s v="chromosome"/>
    <m/>
    <s v="NC_002977.6"/>
    <n v="1181717"/>
    <n v="1182718"/>
    <s v="+"/>
    <m/>
    <m/>
    <m/>
    <x v="0"/>
    <m/>
    <m/>
    <s v="MCA_RS05550"/>
    <n v="1002"/>
    <m/>
    <s v="old_locus_tag=MCA1125"/>
  </r>
  <r>
    <x v="1"/>
    <x v="1"/>
    <x v="0"/>
    <s v="Primary Assembly"/>
    <s v="chromosome"/>
    <m/>
    <s v="NC_002977.6"/>
    <n v="1181717"/>
    <n v="1182718"/>
    <s v="+"/>
    <s v="WP_010960419.1"/>
    <s v="WP_010960419.1"/>
    <m/>
    <x v="764"/>
    <m/>
    <m/>
    <s v="MCA_RS05550"/>
    <n v="1002"/>
    <n v="333"/>
    <m/>
  </r>
  <r>
    <x v="0"/>
    <x v="0"/>
    <x v="0"/>
    <s v="Primary Assembly"/>
    <s v="chromosome"/>
    <m/>
    <s v="NC_002977.6"/>
    <n v="1182724"/>
    <n v="1183887"/>
    <s v="+"/>
    <m/>
    <m/>
    <m/>
    <x v="0"/>
    <m/>
    <m/>
    <s v="MCA_RS05555"/>
    <n v="1164"/>
    <m/>
    <s v="old_locus_tag=MCA1126"/>
  </r>
  <r>
    <x v="1"/>
    <x v="1"/>
    <x v="0"/>
    <s v="Primary Assembly"/>
    <s v="chromosome"/>
    <m/>
    <s v="NC_002977.6"/>
    <n v="1182724"/>
    <n v="1183887"/>
    <s v="+"/>
    <s v="WP_010960420.1"/>
    <s v="WP_010960420.1"/>
    <m/>
    <x v="765"/>
    <m/>
    <m/>
    <s v="MCA_RS05555"/>
    <n v="1164"/>
    <n v="387"/>
    <m/>
  </r>
  <r>
    <x v="0"/>
    <x v="0"/>
    <x v="0"/>
    <s v="Primary Assembly"/>
    <s v="chromosome"/>
    <m/>
    <s v="NC_002977.6"/>
    <n v="1183888"/>
    <n v="1184652"/>
    <s v="+"/>
    <m/>
    <m/>
    <m/>
    <x v="0"/>
    <m/>
    <m/>
    <s v="MCA_RS05560"/>
    <n v="765"/>
    <m/>
    <s v="old_locus_tag=MCA1127"/>
  </r>
  <r>
    <x v="1"/>
    <x v="1"/>
    <x v="0"/>
    <s v="Primary Assembly"/>
    <s v="chromosome"/>
    <m/>
    <s v="NC_002977.6"/>
    <n v="1183888"/>
    <n v="1184652"/>
    <s v="+"/>
    <s v="WP_010960421.1"/>
    <s v="WP_010960421.1"/>
    <m/>
    <x v="766"/>
    <m/>
    <m/>
    <s v="MCA_RS05560"/>
    <n v="765"/>
    <n v="254"/>
    <m/>
  </r>
  <r>
    <x v="0"/>
    <x v="0"/>
    <x v="0"/>
    <s v="Primary Assembly"/>
    <s v="chromosome"/>
    <m/>
    <s v="NC_002977.6"/>
    <n v="1184630"/>
    <n v="1185457"/>
    <s v="+"/>
    <m/>
    <m/>
    <m/>
    <x v="0"/>
    <m/>
    <m/>
    <s v="MCA_RS05565"/>
    <n v="828"/>
    <m/>
    <s v="old_locus_tag=MCA1128"/>
  </r>
  <r>
    <x v="1"/>
    <x v="1"/>
    <x v="0"/>
    <s v="Primary Assembly"/>
    <s v="chromosome"/>
    <m/>
    <s v="NC_002977.6"/>
    <n v="1184630"/>
    <n v="1185457"/>
    <s v="+"/>
    <s v="WP_010960422.1"/>
    <s v="WP_010960422.1"/>
    <m/>
    <x v="767"/>
    <m/>
    <m/>
    <s v="MCA_RS05565"/>
    <n v="828"/>
    <n v="275"/>
    <m/>
  </r>
  <r>
    <x v="0"/>
    <x v="0"/>
    <x v="0"/>
    <s v="Primary Assembly"/>
    <s v="chromosome"/>
    <m/>
    <s v="NC_002977.6"/>
    <n v="1185467"/>
    <n v="1186153"/>
    <s v="+"/>
    <m/>
    <m/>
    <m/>
    <x v="0"/>
    <m/>
    <m/>
    <s v="MCA_RS05570"/>
    <n v="687"/>
    <m/>
    <s v="old_locus_tag=MCA1129"/>
  </r>
  <r>
    <x v="1"/>
    <x v="1"/>
    <x v="0"/>
    <s v="Primary Assembly"/>
    <s v="chromosome"/>
    <m/>
    <s v="NC_002977.6"/>
    <n v="1185467"/>
    <n v="1186153"/>
    <s v="+"/>
    <s v="WP_010960423.1"/>
    <s v="WP_010960423.1"/>
    <m/>
    <x v="768"/>
    <m/>
    <m/>
    <s v="MCA_RS05570"/>
    <n v="687"/>
    <n v="228"/>
    <m/>
  </r>
  <r>
    <x v="0"/>
    <x v="0"/>
    <x v="0"/>
    <s v="Primary Assembly"/>
    <s v="chromosome"/>
    <m/>
    <s v="NC_002977.6"/>
    <n v="1186361"/>
    <n v="1186642"/>
    <s v="+"/>
    <m/>
    <m/>
    <m/>
    <x v="0"/>
    <m/>
    <m/>
    <s v="MCA_RS05575"/>
    <n v="282"/>
    <m/>
    <m/>
  </r>
  <r>
    <x v="1"/>
    <x v="1"/>
    <x v="0"/>
    <s v="Primary Assembly"/>
    <s v="chromosome"/>
    <m/>
    <s v="NC_002977.6"/>
    <n v="1186361"/>
    <n v="1186642"/>
    <s v="+"/>
    <s v="WP_081423446.1"/>
    <s v="WP_081423446.1"/>
    <m/>
    <x v="35"/>
    <m/>
    <m/>
    <s v="MCA_RS05575"/>
    <n v="282"/>
    <n v="93"/>
    <m/>
  </r>
  <r>
    <x v="0"/>
    <x v="0"/>
    <x v="0"/>
    <s v="Primary Assembly"/>
    <s v="chromosome"/>
    <m/>
    <s v="NC_002977.6"/>
    <n v="1186649"/>
    <n v="1188007"/>
    <s v="+"/>
    <m/>
    <m/>
    <m/>
    <x v="0"/>
    <m/>
    <m/>
    <s v="MCA_RS05580"/>
    <n v="1359"/>
    <m/>
    <s v="old_locus_tag=MCA1130"/>
  </r>
  <r>
    <x v="1"/>
    <x v="1"/>
    <x v="0"/>
    <s v="Primary Assembly"/>
    <s v="chromosome"/>
    <m/>
    <s v="NC_002977.6"/>
    <n v="1186649"/>
    <n v="1188007"/>
    <s v="+"/>
    <s v="WP_010960424.1"/>
    <s v="WP_010960424.1"/>
    <m/>
    <x v="769"/>
    <m/>
    <m/>
    <s v="MCA_RS05580"/>
    <n v="1359"/>
    <n v="452"/>
    <m/>
  </r>
  <r>
    <x v="0"/>
    <x v="0"/>
    <x v="0"/>
    <s v="Primary Assembly"/>
    <s v="chromosome"/>
    <m/>
    <s v="NC_002977.6"/>
    <n v="1188013"/>
    <n v="1188780"/>
    <s v="-"/>
    <m/>
    <m/>
    <m/>
    <x v="0"/>
    <m/>
    <m/>
    <s v="MCA_RS05585"/>
    <n v="768"/>
    <m/>
    <s v="old_locus_tag=MCA1131"/>
  </r>
  <r>
    <x v="1"/>
    <x v="1"/>
    <x v="0"/>
    <s v="Primary Assembly"/>
    <s v="chromosome"/>
    <m/>
    <s v="NC_002977.6"/>
    <n v="1188013"/>
    <n v="1188780"/>
    <s v="-"/>
    <s v="WP_010960425.1"/>
    <s v="WP_010960425.1"/>
    <m/>
    <x v="770"/>
    <m/>
    <m/>
    <s v="MCA_RS05585"/>
    <n v="768"/>
    <n v="255"/>
    <m/>
  </r>
  <r>
    <x v="0"/>
    <x v="0"/>
    <x v="0"/>
    <s v="Primary Assembly"/>
    <s v="chromosome"/>
    <m/>
    <s v="NC_002977.6"/>
    <n v="1188873"/>
    <n v="1190369"/>
    <s v="+"/>
    <m/>
    <m/>
    <m/>
    <x v="0"/>
    <m/>
    <m/>
    <s v="MCA_RS05590"/>
    <n v="1497"/>
    <m/>
    <s v="old_locus_tag=MCA1132"/>
  </r>
  <r>
    <x v="1"/>
    <x v="1"/>
    <x v="0"/>
    <s v="Primary Assembly"/>
    <s v="chromosome"/>
    <m/>
    <s v="NC_002977.6"/>
    <n v="1188873"/>
    <n v="1190369"/>
    <s v="+"/>
    <s v="WP_010960426.1"/>
    <s v="WP_010960426.1"/>
    <m/>
    <x v="771"/>
    <m/>
    <m/>
    <s v="MCA_RS05590"/>
    <n v="1497"/>
    <n v="498"/>
    <m/>
  </r>
  <r>
    <x v="0"/>
    <x v="0"/>
    <x v="0"/>
    <s v="Primary Assembly"/>
    <s v="chromosome"/>
    <m/>
    <s v="NC_002977.6"/>
    <n v="1190416"/>
    <n v="1191696"/>
    <s v="-"/>
    <m/>
    <m/>
    <m/>
    <x v="0"/>
    <m/>
    <m/>
    <s v="MCA_RS05595"/>
    <n v="1281"/>
    <m/>
    <m/>
  </r>
  <r>
    <x v="1"/>
    <x v="1"/>
    <x v="0"/>
    <s v="Primary Assembly"/>
    <s v="chromosome"/>
    <m/>
    <s v="NC_002977.6"/>
    <n v="1190416"/>
    <n v="1191696"/>
    <s v="-"/>
    <s v="WP_050738177.1"/>
    <s v="WP_050738177.1"/>
    <m/>
    <x v="772"/>
    <m/>
    <m/>
    <s v="MCA_RS05595"/>
    <n v="1281"/>
    <n v="426"/>
    <m/>
  </r>
  <r>
    <x v="0"/>
    <x v="0"/>
    <x v="0"/>
    <s v="Primary Assembly"/>
    <s v="chromosome"/>
    <m/>
    <s v="NC_002977.6"/>
    <n v="1191745"/>
    <n v="1192539"/>
    <s v="-"/>
    <m/>
    <m/>
    <m/>
    <x v="0"/>
    <m/>
    <m/>
    <s v="MCA_RS05600"/>
    <n v="795"/>
    <m/>
    <s v="old_locus_tag=MCA1134"/>
  </r>
  <r>
    <x v="1"/>
    <x v="1"/>
    <x v="0"/>
    <s v="Primary Assembly"/>
    <s v="chromosome"/>
    <m/>
    <s v="NC_002977.6"/>
    <n v="1191745"/>
    <n v="1192539"/>
    <s v="-"/>
    <s v="WP_010960428.1"/>
    <s v="WP_010960428.1"/>
    <m/>
    <x v="773"/>
    <m/>
    <m/>
    <s v="MCA_RS05600"/>
    <n v="795"/>
    <n v="264"/>
    <m/>
  </r>
  <r>
    <x v="0"/>
    <x v="0"/>
    <x v="0"/>
    <s v="Primary Assembly"/>
    <s v="chromosome"/>
    <m/>
    <s v="NC_002977.6"/>
    <n v="1192809"/>
    <n v="1193201"/>
    <s v="+"/>
    <m/>
    <m/>
    <m/>
    <x v="0"/>
    <m/>
    <m/>
    <s v="MCA_RS05605"/>
    <n v="393"/>
    <m/>
    <s v="old_locus_tag=MCA1136"/>
  </r>
  <r>
    <x v="1"/>
    <x v="1"/>
    <x v="0"/>
    <s v="Primary Assembly"/>
    <s v="chromosome"/>
    <m/>
    <s v="NC_002977.6"/>
    <n v="1192809"/>
    <n v="1193201"/>
    <s v="+"/>
    <s v="WP_081423406.1"/>
    <s v="WP_081423406.1"/>
    <m/>
    <x v="774"/>
    <m/>
    <m/>
    <s v="MCA_RS05605"/>
    <n v="393"/>
    <n v="130"/>
    <m/>
  </r>
  <r>
    <x v="0"/>
    <x v="0"/>
    <x v="0"/>
    <s v="Primary Assembly"/>
    <s v="chromosome"/>
    <m/>
    <s v="NC_002977.6"/>
    <n v="1193214"/>
    <n v="1193723"/>
    <s v="-"/>
    <m/>
    <m/>
    <m/>
    <x v="0"/>
    <m/>
    <m/>
    <s v="MCA_RS05610"/>
    <n v="510"/>
    <m/>
    <s v="old_locus_tag=MCA1137"/>
  </r>
  <r>
    <x v="1"/>
    <x v="1"/>
    <x v="0"/>
    <s v="Primary Assembly"/>
    <s v="chromosome"/>
    <m/>
    <s v="NC_002977.6"/>
    <n v="1193214"/>
    <n v="1193723"/>
    <s v="-"/>
    <s v="WP_010960431.1"/>
    <s v="WP_010960431.1"/>
    <m/>
    <x v="775"/>
    <m/>
    <m/>
    <s v="MCA_RS05610"/>
    <n v="510"/>
    <n v="169"/>
    <m/>
  </r>
  <r>
    <x v="0"/>
    <x v="0"/>
    <x v="0"/>
    <s v="Primary Assembly"/>
    <s v="chromosome"/>
    <m/>
    <s v="NC_002977.6"/>
    <n v="1193735"/>
    <n v="1195357"/>
    <s v="-"/>
    <m/>
    <m/>
    <m/>
    <x v="0"/>
    <m/>
    <m/>
    <s v="MCA_RS05615"/>
    <n v="1623"/>
    <m/>
    <s v="old_locus_tag=MCA1138"/>
  </r>
  <r>
    <x v="1"/>
    <x v="1"/>
    <x v="0"/>
    <s v="Primary Assembly"/>
    <s v="chromosome"/>
    <m/>
    <s v="NC_002977.6"/>
    <n v="1193735"/>
    <n v="1195357"/>
    <s v="-"/>
    <s v="WP_041360899.1"/>
    <s v="WP_041360899.1"/>
    <m/>
    <x v="776"/>
    <m/>
    <m/>
    <s v="MCA_RS05615"/>
    <n v="1623"/>
    <n v="540"/>
    <m/>
  </r>
  <r>
    <x v="0"/>
    <x v="0"/>
    <x v="0"/>
    <s v="Primary Assembly"/>
    <s v="chromosome"/>
    <m/>
    <s v="NC_002977.6"/>
    <n v="1195354"/>
    <n v="1196820"/>
    <s v="-"/>
    <m/>
    <m/>
    <m/>
    <x v="0"/>
    <m/>
    <m/>
    <s v="MCA_RS05620"/>
    <n v="1467"/>
    <m/>
    <s v="old_locus_tag=MCA1139"/>
  </r>
  <r>
    <x v="1"/>
    <x v="1"/>
    <x v="0"/>
    <s v="Primary Assembly"/>
    <s v="chromosome"/>
    <m/>
    <s v="NC_002977.6"/>
    <n v="1195354"/>
    <n v="1196820"/>
    <s v="-"/>
    <s v="WP_010960433.1"/>
    <s v="WP_010960433.1"/>
    <m/>
    <x v="777"/>
    <m/>
    <m/>
    <s v="MCA_RS05620"/>
    <n v="1467"/>
    <n v="488"/>
    <m/>
  </r>
  <r>
    <x v="0"/>
    <x v="0"/>
    <x v="0"/>
    <s v="Primary Assembly"/>
    <s v="chromosome"/>
    <m/>
    <s v="NC_002977.6"/>
    <n v="1196817"/>
    <n v="1197494"/>
    <s v="-"/>
    <m/>
    <m/>
    <m/>
    <x v="0"/>
    <m/>
    <m/>
    <s v="MCA_RS05625"/>
    <n v="678"/>
    <m/>
    <s v="old_locus_tag=MCA1140"/>
  </r>
  <r>
    <x v="1"/>
    <x v="1"/>
    <x v="0"/>
    <s v="Primary Assembly"/>
    <s v="chromosome"/>
    <m/>
    <s v="NC_002977.6"/>
    <n v="1196817"/>
    <n v="1197494"/>
    <s v="-"/>
    <s v="WP_010960434.1"/>
    <s v="WP_010960434.1"/>
    <m/>
    <x v="778"/>
    <m/>
    <m/>
    <s v="MCA_RS05625"/>
    <n v="678"/>
    <n v="225"/>
    <m/>
  </r>
  <r>
    <x v="0"/>
    <x v="0"/>
    <x v="0"/>
    <s v="Primary Assembly"/>
    <s v="chromosome"/>
    <m/>
    <s v="NC_002977.6"/>
    <n v="1197500"/>
    <n v="1198438"/>
    <s v="-"/>
    <m/>
    <m/>
    <m/>
    <x v="0"/>
    <m/>
    <m/>
    <s v="MCA_RS05630"/>
    <n v="939"/>
    <m/>
    <s v="old_locus_tag=MCA1141"/>
  </r>
  <r>
    <x v="1"/>
    <x v="1"/>
    <x v="0"/>
    <s v="Primary Assembly"/>
    <s v="chromosome"/>
    <m/>
    <s v="NC_002977.6"/>
    <n v="1197500"/>
    <n v="1198438"/>
    <s v="-"/>
    <s v="WP_010960435.1"/>
    <s v="WP_010960435.1"/>
    <m/>
    <x v="778"/>
    <m/>
    <m/>
    <s v="MCA_RS05630"/>
    <n v="939"/>
    <n v="312"/>
    <m/>
  </r>
  <r>
    <x v="0"/>
    <x v="0"/>
    <x v="0"/>
    <s v="Primary Assembly"/>
    <s v="chromosome"/>
    <m/>
    <s v="NC_002977.6"/>
    <n v="1198438"/>
    <n v="1200684"/>
    <s v="-"/>
    <m/>
    <m/>
    <m/>
    <x v="0"/>
    <m/>
    <m/>
    <s v="MCA_RS05635"/>
    <n v="2247"/>
    <m/>
    <s v="old_locus_tag=MCA1142"/>
  </r>
  <r>
    <x v="1"/>
    <x v="1"/>
    <x v="0"/>
    <s v="Primary Assembly"/>
    <s v="chromosome"/>
    <m/>
    <s v="NC_002977.6"/>
    <n v="1198438"/>
    <n v="1200684"/>
    <s v="-"/>
    <s v="WP_010960436.1"/>
    <s v="WP_010960436.1"/>
    <m/>
    <x v="779"/>
    <m/>
    <m/>
    <s v="MCA_RS05635"/>
    <n v="2247"/>
    <n v="748"/>
    <m/>
  </r>
  <r>
    <x v="0"/>
    <x v="0"/>
    <x v="0"/>
    <s v="Primary Assembly"/>
    <s v="chromosome"/>
    <m/>
    <s v="NC_002977.6"/>
    <n v="1200790"/>
    <n v="1201359"/>
    <s v="+"/>
    <m/>
    <m/>
    <m/>
    <x v="0"/>
    <m/>
    <m/>
    <s v="MCA_RS05640"/>
    <n v="570"/>
    <m/>
    <s v="old_locus_tag=MCA1143"/>
  </r>
  <r>
    <x v="1"/>
    <x v="1"/>
    <x v="0"/>
    <s v="Primary Assembly"/>
    <s v="chromosome"/>
    <m/>
    <s v="NC_002977.6"/>
    <n v="1200790"/>
    <n v="1201359"/>
    <s v="+"/>
    <s v="WP_010960437.1"/>
    <s v="WP_010960437.1"/>
    <m/>
    <x v="780"/>
    <m/>
    <m/>
    <s v="MCA_RS05640"/>
    <n v="570"/>
    <n v="189"/>
    <m/>
  </r>
  <r>
    <x v="0"/>
    <x v="0"/>
    <x v="0"/>
    <s v="Primary Assembly"/>
    <s v="chromosome"/>
    <m/>
    <s v="NC_002977.6"/>
    <n v="1201356"/>
    <n v="1201823"/>
    <s v="+"/>
    <m/>
    <m/>
    <m/>
    <x v="0"/>
    <m/>
    <m/>
    <s v="MCA_RS05645"/>
    <n v="468"/>
    <m/>
    <s v="old_locus_tag=MCA1144"/>
  </r>
  <r>
    <x v="1"/>
    <x v="1"/>
    <x v="0"/>
    <s v="Primary Assembly"/>
    <s v="chromosome"/>
    <m/>
    <s v="NC_002977.6"/>
    <n v="1201356"/>
    <n v="1201823"/>
    <s v="+"/>
    <s v="WP_010960438.1"/>
    <s v="WP_010960438.1"/>
    <m/>
    <x v="35"/>
    <m/>
    <m/>
    <s v="MCA_RS05645"/>
    <n v="468"/>
    <n v="155"/>
    <m/>
  </r>
  <r>
    <x v="0"/>
    <x v="0"/>
    <x v="0"/>
    <s v="Primary Assembly"/>
    <s v="chromosome"/>
    <m/>
    <s v="NC_002977.6"/>
    <n v="1202007"/>
    <n v="1202387"/>
    <s v="+"/>
    <m/>
    <m/>
    <m/>
    <x v="0"/>
    <m/>
    <m/>
    <s v="MCA_RS05650"/>
    <n v="381"/>
    <m/>
    <s v="old_locus_tag=MCA1145"/>
  </r>
  <r>
    <x v="1"/>
    <x v="1"/>
    <x v="0"/>
    <s v="Primary Assembly"/>
    <s v="chromosome"/>
    <m/>
    <s v="NC_002977.6"/>
    <n v="1202007"/>
    <n v="1202387"/>
    <s v="+"/>
    <s v="WP_010960439.1"/>
    <s v="WP_010960439.1"/>
    <m/>
    <x v="781"/>
    <m/>
    <m/>
    <s v="MCA_RS05650"/>
    <n v="381"/>
    <n v="126"/>
    <m/>
  </r>
  <r>
    <x v="0"/>
    <x v="0"/>
    <x v="0"/>
    <s v="Primary Assembly"/>
    <s v="chromosome"/>
    <m/>
    <s v="NC_002977.6"/>
    <n v="1202384"/>
    <n v="1203502"/>
    <s v="+"/>
    <m/>
    <m/>
    <m/>
    <x v="0"/>
    <m/>
    <m/>
    <s v="MCA_RS05655"/>
    <n v="1119"/>
    <m/>
    <s v="old_locus_tag=MCA1146"/>
  </r>
  <r>
    <x v="1"/>
    <x v="1"/>
    <x v="0"/>
    <s v="Primary Assembly"/>
    <s v="chromosome"/>
    <m/>
    <s v="NC_002977.6"/>
    <n v="1202384"/>
    <n v="1203502"/>
    <s v="+"/>
    <s v="WP_010960440.1"/>
    <s v="WP_010960440.1"/>
    <m/>
    <x v="782"/>
    <m/>
    <m/>
    <s v="MCA_RS05655"/>
    <n v="1119"/>
    <n v="372"/>
    <m/>
  </r>
  <r>
    <x v="0"/>
    <x v="0"/>
    <x v="0"/>
    <s v="Primary Assembly"/>
    <s v="chromosome"/>
    <m/>
    <s v="NC_002977.6"/>
    <n v="1203509"/>
    <n v="1204477"/>
    <s v="+"/>
    <m/>
    <m/>
    <m/>
    <x v="0"/>
    <m/>
    <m/>
    <s v="MCA_RS05660"/>
    <n v="969"/>
    <m/>
    <s v="old_locus_tag=MCA1147"/>
  </r>
  <r>
    <x v="1"/>
    <x v="1"/>
    <x v="0"/>
    <s v="Primary Assembly"/>
    <s v="chromosome"/>
    <m/>
    <s v="NC_002977.6"/>
    <n v="1203509"/>
    <n v="1204477"/>
    <s v="+"/>
    <s v="WP_010960441.1"/>
    <s v="WP_010960441.1"/>
    <m/>
    <x v="783"/>
    <m/>
    <m/>
    <s v="MCA_RS05660"/>
    <n v="969"/>
    <n v="322"/>
    <m/>
  </r>
  <r>
    <x v="0"/>
    <x v="2"/>
    <x v="0"/>
    <s v="Primary Assembly"/>
    <s v="chromosome"/>
    <m/>
    <s v="NC_002977.6"/>
    <n v="1204512"/>
    <n v="1204964"/>
    <s v="+"/>
    <m/>
    <m/>
    <m/>
    <x v="0"/>
    <m/>
    <m/>
    <s v="MCA_RS15655"/>
    <n v="453"/>
    <m/>
    <s v="pseudo"/>
  </r>
  <r>
    <x v="1"/>
    <x v="3"/>
    <x v="0"/>
    <s v="Primary Assembly"/>
    <s v="chromosome"/>
    <m/>
    <s v="NC_002977.6"/>
    <n v="1204512"/>
    <n v="1204964"/>
    <s v="+"/>
    <m/>
    <m/>
    <m/>
    <x v="35"/>
    <m/>
    <m/>
    <s v="MCA_RS15655"/>
    <n v="453"/>
    <m/>
    <s v="pseudo"/>
  </r>
  <r>
    <x v="0"/>
    <x v="0"/>
    <x v="0"/>
    <s v="Primary Assembly"/>
    <s v="chromosome"/>
    <m/>
    <s v="NC_002977.6"/>
    <n v="1204961"/>
    <n v="1205455"/>
    <s v="+"/>
    <m/>
    <m/>
    <m/>
    <x v="0"/>
    <m/>
    <m/>
    <s v="MCA_RS05670"/>
    <n v="495"/>
    <m/>
    <m/>
  </r>
  <r>
    <x v="1"/>
    <x v="1"/>
    <x v="0"/>
    <s v="Primary Assembly"/>
    <s v="chromosome"/>
    <m/>
    <s v="NC_002977.6"/>
    <n v="1204961"/>
    <n v="1205455"/>
    <s v="+"/>
    <s v="WP_010960442.1"/>
    <s v="WP_010960442.1"/>
    <m/>
    <x v="784"/>
    <m/>
    <m/>
    <s v="MCA_RS05670"/>
    <n v="495"/>
    <n v="164"/>
    <m/>
  </r>
  <r>
    <x v="0"/>
    <x v="0"/>
    <x v="0"/>
    <s v="Primary Assembly"/>
    <s v="chromosome"/>
    <m/>
    <s v="NC_002977.6"/>
    <n v="1207310"/>
    <n v="1207705"/>
    <s v="+"/>
    <m/>
    <m/>
    <m/>
    <x v="0"/>
    <m/>
    <m/>
    <s v="MCA_RS05675"/>
    <n v="396"/>
    <m/>
    <m/>
  </r>
  <r>
    <x v="1"/>
    <x v="1"/>
    <x v="0"/>
    <s v="Primary Assembly"/>
    <s v="chromosome"/>
    <m/>
    <s v="NC_002977.6"/>
    <n v="1207310"/>
    <n v="1207705"/>
    <s v="+"/>
    <s v="WP_041360905.1"/>
    <s v="WP_041360905.1"/>
    <m/>
    <x v="35"/>
    <m/>
    <m/>
    <s v="MCA_RS05675"/>
    <n v="396"/>
    <n v="131"/>
    <m/>
  </r>
  <r>
    <x v="0"/>
    <x v="0"/>
    <x v="0"/>
    <s v="Primary Assembly"/>
    <s v="chromosome"/>
    <m/>
    <s v="NC_002977.6"/>
    <n v="1207794"/>
    <n v="1208579"/>
    <s v="+"/>
    <m/>
    <m/>
    <m/>
    <x v="0"/>
    <m/>
    <m/>
    <s v="MCA_RS05680"/>
    <n v="786"/>
    <m/>
    <s v="old_locus_tag=MCA1152"/>
  </r>
  <r>
    <x v="1"/>
    <x v="1"/>
    <x v="0"/>
    <s v="Primary Assembly"/>
    <s v="chromosome"/>
    <m/>
    <s v="NC_002977.6"/>
    <n v="1207794"/>
    <n v="1208579"/>
    <s v="+"/>
    <s v="WP_010960445.1"/>
    <s v="WP_010960445.1"/>
    <m/>
    <x v="785"/>
    <m/>
    <m/>
    <s v="MCA_RS05680"/>
    <n v="786"/>
    <n v="261"/>
    <m/>
  </r>
  <r>
    <x v="0"/>
    <x v="0"/>
    <x v="0"/>
    <s v="Primary Assembly"/>
    <s v="chromosome"/>
    <m/>
    <s v="NC_002977.6"/>
    <n v="1208576"/>
    <n v="1209706"/>
    <s v="+"/>
    <m/>
    <m/>
    <m/>
    <x v="0"/>
    <m/>
    <m/>
    <s v="MCA_RS05685"/>
    <n v="1131"/>
    <m/>
    <m/>
  </r>
  <r>
    <x v="1"/>
    <x v="1"/>
    <x v="0"/>
    <s v="Primary Assembly"/>
    <s v="chromosome"/>
    <m/>
    <s v="NC_002977.6"/>
    <n v="1208576"/>
    <n v="1209706"/>
    <s v="+"/>
    <s v="WP_010960446.1"/>
    <s v="WP_010960446.1"/>
    <m/>
    <x v="130"/>
    <m/>
    <m/>
    <s v="MCA_RS05685"/>
    <n v="1131"/>
    <n v="376"/>
    <m/>
  </r>
  <r>
    <x v="0"/>
    <x v="0"/>
    <x v="0"/>
    <s v="Primary Assembly"/>
    <s v="chromosome"/>
    <m/>
    <s v="NC_002977.6"/>
    <n v="1209691"/>
    <n v="1210431"/>
    <s v="+"/>
    <m/>
    <m/>
    <m/>
    <x v="0"/>
    <m/>
    <m/>
    <s v="MCA_RS05690"/>
    <n v="741"/>
    <m/>
    <s v="old_locus_tag=MCA1154"/>
  </r>
  <r>
    <x v="1"/>
    <x v="1"/>
    <x v="0"/>
    <s v="Primary Assembly"/>
    <s v="chromosome"/>
    <m/>
    <s v="NC_002977.6"/>
    <n v="1209691"/>
    <n v="1210431"/>
    <s v="+"/>
    <s v="WP_041360910.1"/>
    <s v="WP_041360910.1"/>
    <m/>
    <x v="35"/>
    <m/>
    <m/>
    <s v="MCA_RS05690"/>
    <n v="741"/>
    <n v="246"/>
    <m/>
  </r>
  <r>
    <x v="0"/>
    <x v="0"/>
    <x v="0"/>
    <s v="Primary Assembly"/>
    <s v="chromosome"/>
    <m/>
    <s v="NC_002977.6"/>
    <n v="1210461"/>
    <n v="1211366"/>
    <s v="+"/>
    <m/>
    <m/>
    <m/>
    <x v="0"/>
    <m/>
    <m/>
    <s v="MCA_RS05695"/>
    <n v="906"/>
    <m/>
    <s v="old_locus_tag=MCA1155"/>
  </r>
  <r>
    <x v="1"/>
    <x v="1"/>
    <x v="0"/>
    <s v="Primary Assembly"/>
    <s v="chromosome"/>
    <m/>
    <s v="NC_002977.6"/>
    <n v="1210461"/>
    <n v="1211366"/>
    <s v="+"/>
    <s v="WP_010960448.1"/>
    <s v="WP_010960448.1"/>
    <m/>
    <x v="785"/>
    <m/>
    <m/>
    <s v="MCA_RS05695"/>
    <n v="906"/>
    <n v="301"/>
    <m/>
  </r>
  <r>
    <x v="0"/>
    <x v="0"/>
    <x v="0"/>
    <s v="Primary Assembly"/>
    <s v="chromosome"/>
    <m/>
    <s v="NC_002977.6"/>
    <n v="1211357"/>
    <n v="1212868"/>
    <s v="+"/>
    <m/>
    <m/>
    <m/>
    <x v="0"/>
    <m/>
    <m/>
    <s v="MCA_RS05700"/>
    <n v="1512"/>
    <m/>
    <s v="old_locus_tag=MCA1156"/>
  </r>
  <r>
    <x v="1"/>
    <x v="1"/>
    <x v="0"/>
    <s v="Primary Assembly"/>
    <s v="chromosome"/>
    <m/>
    <s v="NC_002977.6"/>
    <n v="1211357"/>
    <n v="1212868"/>
    <s v="+"/>
    <s v="WP_041360913.1"/>
    <s v="WP_041360913.1"/>
    <m/>
    <x v="35"/>
    <m/>
    <m/>
    <s v="MCA_RS05700"/>
    <n v="1512"/>
    <n v="503"/>
    <m/>
  </r>
  <r>
    <x v="0"/>
    <x v="0"/>
    <x v="0"/>
    <s v="Primary Assembly"/>
    <s v="chromosome"/>
    <m/>
    <s v="NC_002977.6"/>
    <n v="1212897"/>
    <n v="1213658"/>
    <s v="+"/>
    <m/>
    <m/>
    <m/>
    <x v="0"/>
    <m/>
    <m/>
    <s v="MCA_RS05705"/>
    <n v="762"/>
    <m/>
    <s v="old_locus_tag=MCA1157"/>
  </r>
  <r>
    <x v="1"/>
    <x v="1"/>
    <x v="0"/>
    <s v="Primary Assembly"/>
    <s v="chromosome"/>
    <m/>
    <s v="NC_002977.6"/>
    <n v="1212897"/>
    <n v="1213658"/>
    <s v="+"/>
    <s v="WP_010960450.1"/>
    <s v="WP_010960450.1"/>
    <m/>
    <x v="785"/>
    <m/>
    <m/>
    <s v="MCA_RS05705"/>
    <n v="762"/>
    <n v="253"/>
    <m/>
  </r>
  <r>
    <x v="0"/>
    <x v="0"/>
    <x v="0"/>
    <s v="Primary Assembly"/>
    <s v="chromosome"/>
    <m/>
    <s v="NC_002977.6"/>
    <n v="1213675"/>
    <n v="1214529"/>
    <s v="+"/>
    <m/>
    <m/>
    <m/>
    <x v="0"/>
    <m/>
    <m/>
    <s v="MCA_RS05710"/>
    <n v="855"/>
    <m/>
    <m/>
  </r>
  <r>
    <x v="1"/>
    <x v="1"/>
    <x v="0"/>
    <s v="Primary Assembly"/>
    <s v="chromosome"/>
    <m/>
    <s v="NC_002977.6"/>
    <n v="1213675"/>
    <n v="1214529"/>
    <s v="+"/>
    <s v="WP_010960451.1"/>
    <s v="WP_010960451.1"/>
    <m/>
    <x v="391"/>
    <m/>
    <m/>
    <s v="MCA_RS05710"/>
    <n v="855"/>
    <n v="284"/>
    <m/>
  </r>
  <r>
    <x v="0"/>
    <x v="0"/>
    <x v="0"/>
    <s v="Primary Assembly"/>
    <s v="chromosome"/>
    <m/>
    <s v="NC_002977.6"/>
    <n v="1214533"/>
    <n v="1215573"/>
    <s v="+"/>
    <m/>
    <m/>
    <m/>
    <x v="0"/>
    <m/>
    <m/>
    <s v="MCA_RS05715"/>
    <n v="1041"/>
    <m/>
    <m/>
  </r>
  <r>
    <x v="1"/>
    <x v="1"/>
    <x v="0"/>
    <s v="Primary Assembly"/>
    <s v="chromosome"/>
    <m/>
    <s v="NC_002977.6"/>
    <n v="1214533"/>
    <n v="1215573"/>
    <s v="+"/>
    <s v="WP_010960452.1"/>
    <s v="WP_010960452.1"/>
    <m/>
    <x v="131"/>
    <m/>
    <m/>
    <s v="MCA_RS05715"/>
    <n v="1041"/>
    <n v="346"/>
    <m/>
  </r>
  <r>
    <x v="0"/>
    <x v="0"/>
    <x v="0"/>
    <s v="Primary Assembly"/>
    <s v="chromosome"/>
    <m/>
    <s v="NC_002977.6"/>
    <n v="1215570"/>
    <n v="1216733"/>
    <s v="+"/>
    <m/>
    <m/>
    <m/>
    <x v="0"/>
    <m/>
    <m/>
    <s v="MCA_RS05720"/>
    <n v="1164"/>
    <m/>
    <s v="old_locus_tag=MCA1160"/>
  </r>
  <r>
    <x v="1"/>
    <x v="1"/>
    <x v="0"/>
    <s v="Primary Assembly"/>
    <s v="chromosome"/>
    <m/>
    <s v="NC_002977.6"/>
    <n v="1215570"/>
    <n v="1216733"/>
    <s v="+"/>
    <s v="WP_081423407.1"/>
    <s v="WP_081423407.1"/>
    <m/>
    <x v="35"/>
    <m/>
    <m/>
    <s v="MCA_RS05720"/>
    <n v="1164"/>
    <n v="387"/>
    <m/>
  </r>
  <r>
    <x v="0"/>
    <x v="0"/>
    <x v="0"/>
    <s v="Primary Assembly"/>
    <s v="chromosome"/>
    <m/>
    <s v="NC_002977.6"/>
    <n v="1217070"/>
    <n v="1218281"/>
    <s v="+"/>
    <m/>
    <m/>
    <m/>
    <x v="0"/>
    <m/>
    <m/>
    <s v="MCA_RS05725"/>
    <n v="1212"/>
    <m/>
    <s v="old_locus_tag=MCA1161"/>
  </r>
  <r>
    <x v="1"/>
    <x v="1"/>
    <x v="0"/>
    <s v="Primary Assembly"/>
    <s v="chromosome"/>
    <m/>
    <s v="NC_002977.6"/>
    <n v="1217070"/>
    <n v="1218281"/>
    <s v="+"/>
    <s v="WP_010960454.1"/>
    <s v="WP_010960454.1"/>
    <m/>
    <x v="35"/>
    <m/>
    <m/>
    <s v="MCA_RS05725"/>
    <n v="1212"/>
    <n v="403"/>
    <m/>
  </r>
  <r>
    <x v="0"/>
    <x v="0"/>
    <x v="0"/>
    <s v="Primary Assembly"/>
    <s v="chromosome"/>
    <m/>
    <s v="NC_002977.6"/>
    <n v="1218278"/>
    <n v="1219741"/>
    <s v="+"/>
    <m/>
    <m/>
    <m/>
    <x v="0"/>
    <m/>
    <m/>
    <s v="MCA_RS05730"/>
    <n v="1464"/>
    <m/>
    <s v="old_locus_tag=MCA1162"/>
  </r>
  <r>
    <x v="1"/>
    <x v="1"/>
    <x v="0"/>
    <s v="Primary Assembly"/>
    <s v="chromosome"/>
    <m/>
    <s v="NC_002977.6"/>
    <n v="1218278"/>
    <n v="1219741"/>
    <s v="+"/>
    <s v="WP_010960455.1"/>
    <s v="WP_010960455.1"/>
    <m/>
    <x v="444"/>
    <m/>
    <m/>
    <s v="MCA_RS05730"/>
    <n v="1464"/>
    <n v="487"/>
    <m/>
  </r>
  <r>
    <x v="0"/>
    <x v="0"/>
    <x v="0"/>
    <s v="Primary Assembly"/>
    <s v="chromosome"/>
    <m/>
    <s v="NC_002977.6"/>
    <n v="1219794"/>
    <n v="1221548"/>
    <s v="+"/>
    <m/>
    <m/>
    <m/>
    <x v="0"/>
    <m/>
    <m/>
    <s v="MCA_RS05735"/>
    <n v="1755"/>
    <m/>
    <s v="old_locus_tag=MCA1163"/>
  </r>
  <r>
    <x v="1"/>
    <x v="1"/>
    <x v="0"/>
    <s v="Primary Assembly"/>
    <s v="chromosome"/>
    <m/>
    <s v="NC_002977.6"/>
    <n v="1219794"/>
    <n v="1221548"/>
    <s v="+"/>
    <s v="WP_010960456.1"/>
    <s v="WP_010960456.1"/>
    <m/>
    <x v="786"/>
    <m/>
    <m/>
    <s v="MCA_RS05735"/>
    <n v="1755"/>
    <n v="584"/>
    <m/>
  </r>
  <r>
    <x v="0"/>
    <x v="2"/>
    <x v="0"/>
    <s v="Primary Assembly"/>
    <s v="chromosome"/>
    <m/>
    <s v="NC_002977.6"/>
    <n v="1221568"/>
    <n v="1222187"/>
    <s v="+"/>
    <m/>
    <m/>
    <m/>
    <x v="0"/>
    <m/>
    <m/>
    <s v="MCA_RS05740"/>
    <n v="620"/>
    <m/>
    <s v="pseudo"/>
  </r>
  <r>
    <x v="1"/>
    <x v="3"/>
    <x v="0"/>
    <s v="Primary Assembly"/>
    <s v="chromosome"/>
    <m/>
    <s v="NC_002977.6"/>
    <n v="1221568"/>
    <n v="1222187"/>
    <s v="+"/>
    <m/>
    <m/>
    <m/>
    <x v="35"/>
    <m/>
    <m/>
    <s v="MCA_RS05740"/>
    <n v="620"/>
    <m/>
    <s v="pseudo"/>
  </r>
  <r>
    <x v="0"/>
    <x v="0"/>
    <x v="0"/>
    <s v="Primary Assembly"/>
    <s v="chromosome"/>
    <m/>
    <s v="NC_002977.6"/>
    <n v="1222207"/>
    <n v="1223169"/>
    <s v="+"/>
    <m/>
    <m/>
    <m/>
    <x v="0"/>
    <m/>
    <m/>
    <s v="MCA_RS05745"/>
    <n v="963"/>
    <m/>
    <s v="old_locus_tag=MCA1165"/>
  </r>
  <r>
    <x v="1"/>
    <x v="1"/>
    <x v="0"/>
    <s v="Primary Assembly"/>
    <s v="chromosome"/>
    <m/>
    <s v="NC_002977.6"/>
    <n v="1222207"/>
    <n v="1223169"/>
    <s v="+"/>
    <s v="WP_010960458.1"/>
    <s v="WP_010960458.1"/>
    <m/>
    <x v="787"/>
    <m/>
    <m/>
    <s v="MCA_RS05745"/>
    <n v="963"/>
    <n v="320"/>
    <m/>
  </r>
  <r>
    <x v="0"/>
    <x v="0"/>
    <x v="0"/>
    <s v="Primary Assembly"/>
    <s v="chromosome"/>
    <m/>
    <s v="NC_002977.6"/>
    <n v="1223169"/>
    <n v="1224062"/>
    <s v="+"/>
    <m/>
    <m/>
    <m/>
    <x v="0"/>
    <m/>
    <m/>
    <s v="MCA_RS05750"/>
    <n v="894"/>
    <m/>
    <s v="old_locus_tag=MCA1166"/>
  </r>
  <r>
    <x v="1"/>
    <x v="1"/>
    <x v="0"/>
    <s v="Primary Assembly"/>
    <s v="chromosome"/>
    <m/>
    <s v="NC_002977.6"/>
    <n v="1223169"/>
    <n v="1224062"/>
    <s v="+"/>
    <s v="WP_010960459.1"/>
    <s v="WP_010960459.1"/>
    <m/>
    <x v="280"/>
    <m/>
    <m/>
    <s v="MCA_RS05750"/>
    <n v="894"/>
    <n v="297"/>
    <m/>
  </r>
  <r>
    <x v="0"/>
    <x v="0"/>
    <x v="0"/>
    <s v="Primary Assembly"/>
    <s v="chromosome"/>
    <m/>
    <s v="NC_002977.6"/>
    <n v="1224298"/>
    <n v="1224498"/>
    <s v="+"/>
    <m/>
    <m/>
    <m/>
    <x v="0"/>
    <m/>
    <m/>
    <s v="MCA_RS15660"/>
    <n v="201"/>
    <m/>
    <m/>
  </r>
  <r>
    <x v="1"/>
    <x v="1"/>
    <x v="0"/>
    <s v="Primary Assembly"/>
    <s v="chromosome"/>
    <m/>
    <s v="NC_002977.6"/>
    <n v="1224298"/>
    <n v="1224498"/>
    <s v="+"/>
    <s v="WP_081423408.1"/>
    <s v="WP_081423408.1"/>
    <m/>
    <x v="788"/>
    <m/>
    <m/>
    <s v="MCA_RS15660"/>
    <n v="201"/>
    <n v="66"/>
    <m/>
  </r>
  <r>
    <x v="0"/>
    <x v="0"/>
    <x v="0"/>
    <s v="Primary Assembly"/>
    <s v="chromosome"/>
    <m/>
    <s v="NC_002977.6"/>
    <n v="1224479"/>
    <n v="1225693"/>
    <s v="+"/>
    <m/>
    <m/>
    <m/>
    <x v="0"/>
    <m/>
    <m/>
    <s v="MCA_RS05755"/>
    <n v="1215"/>
    <m/>
    <s v="old_locus_tag=MCA1168"/>
  </r>
  <r>
    <x v="1"/>
    <x v="1"/>
    <x v="0"/>
    <s v="Primary Assembly"/>
    <s v="chromosome"/>
    <m/>
    <s v="NC_002977.6"/>
    <n v="1224479"/>
    <n v="1225693"/>
    <s v="+"/>
    <s v="WP_010960460.1"/>
    <s v="WP_010960460.1"/>
    <m/>
    <x v="789"/>
    <m/>
    <m/>
    <s v="MCA_RS05755"/>
    <n v="1215"/>
    <n v="404"/>
    <m/>
  </r>
  <r>
    <x v="0"/>
    <x v="0"/>
    <x v="0"/>
    <s v="Primary Assembly"/>
    <s v="chromosome"/>
    <m/>
    <s v="NC_002977.6"/>
    <n v="1225769"/>
    <n v="1225996"/>
    <s v="+"/>
    <m/>
    <m/>
    <m/>
    <x v="0"/>
    <m/>
    <m/>
    <s v="MCA_RS05760"/>
    <n v="228"/>
    <m/>
    <m/>
  </r>
  <r>
    <x v="1"/>
    <x v="1"/>
    <x v="0"/>
    <s v="Primary Assembly"/>
    <s v="chromosome"/>
    <m/>
    <s v="NC_002977.6"/>
    <n v="1225769"/>
    <n v="1225996"/>
    <s v="+"/>
    <s v="WP_081423409.1"/>
    <s v="WP_081423409.1"/>
    <m/>
    <x v="35"/>
    <m/>
    <m/>
    <s v="MCA_RS05760"/>
    <n v="228"/>
    <n v="75"/>
    <m/>
  </r>
  <r>
    <x v="0"/>
    <x v="2"/>
    <x v="0"/>
    <s v="Primary Assembly"/>
    <s v="chromosome"/>
    <m/>
    <s v="NC_002977.6"/>
    <n v="1225993"/>
    <n v="1226452"/>
    <s v="+"/>
    <m/>
    <m/>
    <m/>
    <x v="0"/>
    <m/>
    <m/>
    <s v="MCA_RS15665"/>
    <n v="460"/>
    <m/>
    <s v="pseudo"/>
  </r>
  <r>
    <x v="1"/>
    <x v="3"/>
    <x v="0"/>
    <s v="Primary Assembly"/>
    <s v="chromosome"/>
    <m/>
    <s v="NC_002977.6"/>
    <n v="1225993"/>
    <n v="1226452"/>
    <s v="+"/>
    <m/>
    <m/>
    <m/>
    <x v="35"/>
    <m/>
    <m/>
    <s v="MCA_RS15665"/>
    <n v="460"/>
    <m/>
    <s v="pseudo"/>
  </r>
  <r>
    <x v="0"/>
    <x v="0"/>
    <x v="0"/>
    <s v="Primary Assembly"/>
    <s v="chromosome"/>
    <m/>
    <s v="NC_002977.6"/>
    <n v="1226496"/>
    <n v="1226954"/>
    <s v="+"/>
    <m/>
    <m/>
    <m/>
    <x v="0"/>
    <m/>
    <m/>
    <s v="MCA_RS05770"/>
    <n v="459"/>
    <m/>
    <s v="old_locus_tag=MCA1171"/>
  </r>
  <r>
    <x v="1"/>
    <x v="1"/>
    <x v="0"/>
    <s v="Primary Assembly"/>
    <s v="chromosome"/>
    <m/>
    <s v="NC_002977.6"/>
    <n v="1226496"/>
    <n v="1226954"/>
    <s v="+"/>
    <s v="WP_010960461.1"/>
    <s v="WP_010960461.1"/>
    <m/>
    <x v="35"/>
    <m/>
    <m/>
    <s v="MCA_RS05770"/>
    <n v="459"/>
    <n v="152"/>
    <m/>
  </r>
  <r>
    <x v="0"/>
    <x v="0"/>
    <x v="0"/>
    <s v="Primary Assembly"/>
    <s v="chromosome"/>
    <m/>
    <s v="NC_002977.6"/>
    <n v="1227056"/>
    <n v="1228468"/>
    <s v="+"/>
    <m/>
    <m/>
    <m/>
    <x v="0"/>
    <m/>
    <m/>
    <s v="MCA_RS05775"/>
    <n v="1413"/>
    <m/>
    <s v="old_locus_tag=MCA1173"/>
  </r>
  <r>
    <x v="1"/>
    <x v="1"/>
    <x v="0"/>
    <s v="Primary Assembly"/>
    <s v="chromosome"/>
    <m/>
    <s v="NC_002977.6"/>
    <n v="1227056"/>
    <n v="1228468"/>
    <s v="+"/>
    <s v="WP_050738180.1"/>
    <s v="WP_050738180.1"/>
    <m/>
    <x v="790"/>
    <m/>
    <m/>
    <s v="MCA_RS05775"/>
    <n v="1413"/>
    <n v="470"/>
    <m/>
  </r>
  <r>
    <x v="0"/>
    <x v="0"/>
    <x v="0"/>
    <s v="Primary Assembly"/>
    <s v="chromosome"/>
    <m/>
    <s v="NC_002977.6"/>
    <n v="1228559"/>
    <n v="1229992"/>
    <s v="+"/>
    <m/>
    <m/>
    <m/>
    <x v="0"/>
    <m/>
    <m/>
    <s v="MCA_RS05780"/>
    <n v="1434"/>
    <m/>
    <s v="old_locus_tag=MCA1174"/>
  </r>
  <r>
    <x v="1"/>
    <x v="1"/>
    <x v="0"/>
    <s v="Primary Assembly"/>
    <s v="chromosome"/>
    <m/>
    <s v="NC_002977.6"/>
    <n v="1228559"/>
    <n v="1229992"/>
    <s v="+"/>
    <s v="WP_010960464.1"/>
    <s v="WP_010960464.1"/>
    <m/>
    <x v="35"/>
    <m/>
    <m/>
    <s v="MCA_RS05780"/>
    <n v="1434"/>
    <n v="477"/>
    <m/>
  </r>
  <r>
    <x v="0"/>
    <x v="0"/>
    <x v="0"/>
    <s v="Primary Assembly"/>
    <s v="chromosome"/>
    <m/>
    <s v="NC_002977.6"/>
    <n v="1230099"/>
    <n v="1230635"/>
    <s v="+"/>
    <m/>
    <m/>
    <m/>
    <x v="0"/>
    <m/>
    <m/>
    <s v="MCA_RS05785"/>
    <n v="537"/>
    <m/>
    <s v="old_locus_tag=MCA1175"/>
  </r>
  <r>
    <x v="1"/>
    <x v="1"/>
    <x v="0"/>
    <s v="Primary Assembly"/>
    <s v="chromosome"/>
    <m/>
    <s v="NC_002977.6"/>
    <n v="1230099"/>
    <n v="1230635"/>
    <s v="+"/>
    <s v="WP_017364967.1"/>
    <s v="WP_017364967.1"/>
    <m/>
    <x v="791"/>
    <m/>
    <m/>
    <s v="MCA_RS05785"/>
    <n v="537"/>
    <n v="178"/>
    <m/>
  </r>
  <r>
    <x v="0"/>
    <x v="0"/>
    <x v="0"/>
    <s v="Primary Assembly"/>
    <s v="chromosome"/>
    <m/>
    <s v="NC_002977.6"/>
    <n v="1230671"/>
    <n v="1231624"/>
    <s v="+"/>
    <m/>
    <m/>
    <m/>
    <x v="0"/>
    <m/>
    <m/>
    <s v="MCA_RS05790"/>
    <n v="954"/>
    <m/>
    <s v="old_locus_tag=MCA1176"/>
  </r>
  <r>
    <x v="1"/>
    <x v="1"/>
    <x v="0"/>
    <s v="Primary Assembly"/>
    <s v="chromosome"/>
    <m/>
    <s v="NC_002977.6"/>
    <n v="1230671"/>
    <n v="1231624"/>
    <s v="+"/>
    <s v="WP_010960466.1"/>
    <s v="WP_010960466.1"/>
    <m/>
    <x v="792"/>
    <m/>
    <m/>
    <s v="MCA_RS05790"/>
    <n v="954"/>
    <n v="317"/>
    <m/>
  </r>
  <r>
    <x v="0"/>
    <x v="0"/>
    <x v="0"/>
    <s v="Primary Assembly"/>
    <s v="chromosome"/>
    <m/>
    <s v="NC_002977.6"/>
    <n v="1231615"/>
    <n v="1232715"/>
    <s v="-"/>
    <m/>
    <m/>
    <m/>
    <x v="0"/>
    <m/>
    <m/>
    <s v="MCA_RS05795"/>
    <n v="1101"/>
    <m/>
    <s v="old_locus_tag=MCA1177"/>
  </r>
  <r>
    <x v="1"/>
    <x v="1"/>
    <x v="0"/>
    <s v="Primary Assembly"/>
    <s v="chromosome"/>
    <m/>
    <s v="NC_002977.6"/>
    <n v="1231615"/>
    <n v="1232715"/>
    <s v="-"/>
    <s v="WP_010959422.1"/>
    <s v="WP_010959422.1"/>
    <m/>
    <x v="49"/>
    <m/>
    <m/>
    <s v="MCA_RS05795"/>
    <n v="1101"/>
    <n v="366"/>
    <m/>
  </r>
  <r>
    <x v="0"/>
    <x v="0"/>
    <x v="0"/>
    <s v="Primary Assembly"/>
    <s v="chromosome"/>
    <m/>
    <s v="NC_002977.6"/>
    <n v="1232830"/>
    <n v="1234413"/>
    <s v="+"/>
    <m/>
    <m/>
    <m/>
    <x v="0"/>
    <m/>
    <m/>
    <s v="MCA_RS05800"/>
    <n v="1584"/>
    <m/>
    <s v="old_locus_tag=MCA1178"/>
  </r>
  <r>
    <x v="1"/>
    <x v="1"/>
    <x v="0"/>
    <s v="Primary Assembly"/>
    <s v="chromosome"/>
    <m/>
    <s v="NC_002977.6"/>
    <n v="1232830"/>
    <n v="1234413"/>
    <s v="+"/>
    <s v="WP_010960467.1"/>
    <s v="WP_010960467.1"/>
    <m/>
    <x v="793"/>
    <m/>
    <m/>
    <s v="MCA_RS05800"/>
    <n v="1584"/>
    <n v="527"/>
    <m/>
  </r>
  <r>
    <x v="0"/>
    <x v="0"/>
    <x v="0"/>
    <s v="Primary Assembly"/>
    <s v="chromosome"/>
    <m/>
    <s v="NC_002977.6"/>
    <n v="1234480"/>
    <n v="1235205"/>
    <s v="+"/>
    <m/>
    <m/>
    <m/>
    <x v="0"/>
    <m/>
    <m/>
    <s v="MCA_RS05805"/>
    <n v="726"/>
    <m/>
    <s v="old_locus_tag=MCA1179"/>
  </r>
  <r>
    <x v="1"/>
    <x v="1"/>
    <x v="0"/>
    <s v="Primary Assembly"/>
    <s v="chromosome"/>
    <m/>
    <s v="NC_002977.6"/>
    <n v="1234480"/>
    <n v="1235205"/>
    <s v="+"/>
    <s v="WP_010960468.1"/>
    <s v="WP_010960468.1"/>
    <m/>
    <x v="791"/>
    <m/>
    <m/>
    <s v="MCA_RS05805"/>
    <n v="726"/>
    <n v="241"/>
    <m/>
  </r>
  <r>
    <x v="0"/>
    <x v="0"/>
    <x v="0"/>
    <s v="Primary Assembly"/>
    <s v="chromosome"/>
    <m/>
    <s v="NC_002977.6"/>
    <n v="1235219"/>
    <n v="1235908"/>
    <s v="+"/>
    <m/>
    <m/>
    <m/>
    <x v="0"/>
    <m/>
    <m/>
    <s v="MCA_RS05810"/>
    <n v="690"/>
    <m/>
    <m/>
  </r>
  <r>
    <x v="1"/>
    <x v="1"/>
    <x v="0"/>
    <s v="Primary Assembly"/>
    <s v="chromosome"/>
    <m/>
    <s v="NC_002977.6"/>
    <n v="1235219"/>
    <n v="1235908"/>
    <s v="+"/>
    <s v="WP_041360927.1"/>
    <s v="WP_041360927.1"/>
    <m/>
    <x v="35"/>
    <m/>
    <m/>
    <s v="MCA_RS05810"/>
    <n v="690"/>
    <n v="229"/>
    <m/>
  </r>
  <r>
    <x v="0"/>
    <x v="0"/>
    <x v="0"/>
    <s v="Primary Assembly"/>
    <s v="chromosome"/>
    <m/>
    <s v="NC_002977.6"/>
    <n v="1235941"/>
    <n v="1236987"/>
    <s v="-"/>
    <m/>
    <m/>
    <m/>
    <x v="0"/>
    <m/>
    <m/>
    <s v="MCA_RS05815"/>
    <n v="1047"/>
    <m/>
    <s v="old_locus_tag=MCA1181"/>
  </r>
  <r>
    <x v="1"/>
    <x v="1"/>
    <x v="0"/>
    <s v="Primary Assembly"/>
    <s v="chromosome"/>
    <m/>
    <s v="NC_002977.6"/>
    <n v="1235941"/>
    <n v="1236987"/>
    <s v="-"/>
    <s v="WP_010960469.1"/>
    <s v="WP_010960469.1"/>
    <m/>
    <x v="794"/>
    <m/>
    <m/>
    <s v="MCA_RS05815"/>
    <n v="1047"/>
    <n v="348"/>
    <m/>
  </r>
  <r>
    <x v="0"/>
    <x v="0"/>
    <x v="0"/>
    <s v="Primary Assembly"/>
    <s v="chromosome"/>
    <m/>
    <s v="NC_002977.6"/>
    <n v="1237006"/>
    <n v="1237893"/>
    <s v="-"/>
    <m/>
    <m/>
    <m/>
    <x v="0"/>
    <m/>
    <m/>
    <s v="MCA_RS05820"/>
    <n v="888"/>
    <m/>
    <s v="old_locus_tag=MCA1182"/>
  </r>
  <r>
    <x v="1"/>
    <x v="1"/>
    <x v="0"/>
    <s v="Primary Assembly"/>
    <s v="chromosome"/>
    <m/>
    <s v="NC_002977.6"/>
    <n v="1237006"/>
    <n v="1237893"/>
    <s v="-"/>
    <s v="WP_010960470.1"/>
    <s v="WP_010960470.1"/>
    <m/>
    <x v="795"/>
    <m/>
    <m/>
    <s v="MCA_RS05820"/>
    <n v="888"/>
    <n v="295"/>
    <m/>
  </r>
  <r>
    <x v="0"/>
    <x v="0"/>
    <x v="0"/>
    <s v="Primary Assembly"/>
    <s v="chromosome"/>
    <m/>
    <s v="NC_002977.6"/>
    <n v="1237920"/>
    <n v="1238756"/>
    <s v="-"/>
    <m/>
    <m/>
    <m/>
    <x v="0"/>
    <m/>
    <m/>
    <s v="MCA_RS05825"/>
    <n v="837"/>
    <m/>
    <s v="old_locus_tag=MCA1183"/>
  </r>
  <r>
    <x v="1"/>
    <x v="1"/>
    <x v="0"/>
    <s v="Primary Assembly"/>
    <s v="chromosome"/>
    <m/>
    <s v="NC_002977.6"/>
    <n v="1237920"/>
    <n v="1238756"/>
    <s v="-"/>
    <s v="WP_010960471.1"/>
    <s v="WP_010960471.1"/>
    <m/>
    <x v="796"/>
    <m/>
    <m/>
    <s v="MCA_RS05825"/>
    <n v="837"/>
    <n v="278"/>
    <m/>
  </r>
  <r>
    <x v="0"/>
    <x v="0"/>
    <x v="0"/>
    <s v="Primary Assembly"/>
    <s v="chromosome"/>
    <m/>
    <s v="NC_002977.6"/>
    <n v="1239209"/>
    <n v="1240606"/>
    <s v="+"/>
    <m/>
    <m/>
    <m/>
    <x v="0"/>
    <m/>
    <m/>
    <s v="MCA_RS05830"/>
    <n v="1398"/>
    <m/>
    <s v="old_locus_tag=MCA1184"/>
  </r>
  <r>
    <x v="1"/>
    <x v="1"/>
    <x v="0"/>
    <s v="Primary Assembly"/>
    <s v="chromosome"/>
    <m/>
    <s v="NC_002977.6"/>
    <n v="1239209"/>
    <n v="1240606"/>
    <s v="+"/>
    <s v="WP_010960472.1"/>
    <s v="WP_010960472.1"/>
    <m/>
    <x v="35"/>
    <m/>
    <m/>
    <s v="MCA_RS05830"/>
    <n v="1398"/>
    <n v="465"/>
    <m/>
  </r>
  <r>
    <x v="0"/>
    <x v="0"/>
    <x v="0"/>
    <s v="Primary Assembly"/>
    <s v="chromosome"/>
    <m/>
    <s v="NC_002977.6"/>
    <n v="1240773"/>
    <n v="1241417"/>
    <s v="-"/>
    <m/>
    <m/>
    <m/>
    <x v="0"/>
    <m/>
    <m/>
    <s v="MCA_RS05835"/>
    <n v="645"/>
    <m/>
    <s v="old_locus_tag=MCA1185"/>
  </r>
  <r>
    <x v="1"/>
    <x v="1"/>
    <x v="0"/>
    <s v="Primary Assembly"/>
    <s v="chromosome"/>
    <m/>
    <s v="NC_002977.6"/>
    <n v="1240773"/>
    <n v="1241417"/>
    <s v="-"/>
    <s v="WP_010960473.1"/>
    <s v="WP_010960473.1"/>
    <m/>
    <x v="643"/>
    <m/>
    <m/>
    <s v="MCA_RS05835"/>
    <n v="645"/>
    <n v="214"/>
    <m/>
  </r>
  <r>
    <x v="0"/>
    <x v="0"/>
    <x v="0"/>
    <s v="Primary Assembly"/>
    <s v="chromosome"/>
    <m/>
    <s v="NC_002977.6"/>
    <n v="1241427"/>
    <n v="1242632"/>
    <s v="-"/>
    <m/>
    <m/>
    <m/>
    <x v="0"/>
    <m/>
    <m/>
    <s v="MCA_RS05840"/>
    <n v="1206"/>
    <m/>
    <s v="old_locus_tag=MCA1186"/>
  </r>
  <r>
    <x v="1"/>
    <x v="1"/>
    <x v="0"/>
    <s v="Primary Assembly"/>
    <s v="chromosome"/>
    <m/>
    <s v="NC_002977.6"/>
    <n v="1241427"/>
    <n v="1242632"/>
    <s v="-"/>
    <s v="WP_010960474.1"/>
    <s v="WP_010960474.1"/>
    <m/>
    <x v="35"/>
    <m/>
    <m/>
    <s v="MCA_RS05840"/>
    <n v="1206"/>
    <n v="401"/>
    <m/>
  </r>
  <r>
    <x v="0"/>
    <x v="0"/>
    <x v="0"/>
    <s v="Primary Assembly"/>
    <s v="chromosome"/>
    <m/>
    <s v="NC_002977.6"/>
    <n v="1242646"/>
    <n v="1244013"/>
    <s v="-"/>
    <m/>
    <m/>
    <m/>
    <x v="0"/>
    <m/>
    <m/>
    <s v="MCA_RS05845"/>
    <n v="1368"/>
    <m/>
    <s v="old_locus_tag=MCA1187"/>
  </r>
  <r>
    <x v="1"/>
    <x v="1"/>
    <x v="0"/>
    <s v="Primary Assembly"/>
    <s v="chromosome"/>
    <m/>
    <s v="NC_002977.6"/>
    <n v="1242646"/>
    <n v="1244013"/>
    <s v="-"/>
    <s v="WP_010960475.1"/>
    <s v="WP_010960475.1"/>
    <m/>
    <x v="647"/>
    <m/>
    <m/>
    <s v="MCA_RS05845"/>
    <n v="1368"/>
    <n v="455"/>
    <m/>
  </r>
  <r>
    <x v="0"/>
    <x v="0"/>
    <x v="0"/>
    <s v="Primary Assembly"/>
    <s v="chromosome"/>
    <m/>
    <s v="NC_002977.6"/>
    <n v="1244380"/>
    <n v="1246311"/>
    <s v="+"/>
    <m/>
    <m/>
    <m/>
    <x v="0"/>
    <m/>
    <m/>
    <s v="MCA_RS05850"/>
    <n v="1932"/>
    <m/>
    <s v="old_locus_tag=MCA1188"/>
  </r>
  <r>
    <x v="1"/>
    <x v="1"/>
    <x v="0"/>
    <s v="Primary Assembly"/>
    <s v="chromosome"/>
    <m/>
    <s v="NC_002977.6"/>
    <n v="1244380"/>
    <n v="1246311"/>
    <s v="+"/>
    <s v="WP_010960476.1"/>
    <s v="WP_010960476.1"/>
    <m/>
    <x v="797"/>
    <m/>
    <m/>
    <s v="MCA_RS05850"/>
    <n v="1932"/>
    <n v="643"/>
    <m/>
  </r>
  <r>
    <x v="0"/>
    <x v="0"/>
    <x v="0"/>
    <s v="Primary Assembly"/>
    <s v="chromosome"/>
    <m/>
    <s v="NC_002977.6"/>
    <n v="1246343"/>
    <n v="1247098"/>
    <s v="+"/>
    <m/>
    <m/>
    <m/>
    <x v="0"/>
    <m/>
    <m/>
    <s v="MCA_RS05855"/>
    <n v="756"/>
    <m/>
    <s v="old_locus_tag=MCA1189"/>
  </r>
  <r>
    <x v="1"/>
    <x v="1"/>
    <x v="0"/>
    <s v="Primary Assembly"/>
    <s v="chromosome"/>
    <m/>
    <s v="NC_002977.6"/>
    <n v="1246343"/>
    <n v="1247098"/>
    <s v="+"/>
    <s v="WP_010960477.1"/>
    <s v="WP_010960477.1"/>
    <m/>
    <x v="35"/>
    <m/>
    <m/>
    <s v="MCA_RS05855"/>
    <n v="756"/>
    <n v="251"/>
    <m/>
  </r>
  <r>
    <x v="0"/>
    <x v="0"/>
    <x v="0"/>
    <s v="Primary Assembly"/>
    <s v="chromosome"/>
    <m/>
    <s v="NC_002977.6"/>
    <n v="1247103"/>
    <n v="1248005"/>
    <s v="+"/>
    <m/>
    <m/>
    <m/>
    <x v="0"/>
    <m/>
    <m/>
    <s v="MCA_RS05860"/>
    <n v="903"/>
    <m/>
    <s v="old_locus_tag=MCA1190"/>
  </r>
  <r>
    <x v="1"/>
    <x v="1"/>
    <x v="0"/>
    <s v="Primary Assembly"/>
    <s v="chromosome"/>
    <m/>
    <s v="NC_002977.6"/>
    <n v="1247103"/>
    <n v="1248005"/>
    <s v="+"/>
    <s v="WP_010960478.1"/>
    <s v="WP_010960478.1"/>
    <m/>
    <x v="35"/>
    <m/>
    <m/>
    <s v="MCA_RS05860"/>
    <n v="903"/>
    <n v="300"/>
    <m/>
  </r>
  <r>
    <x v="0"/>
    <x v="0"/>
    <x v="0"/>
    <s v="Primary Assembly"/>
    <s v="chromosome"/>
    <m/>
    <s v="NC_002977.6"/>
    <n v="1247984"/>
    <n v="1248646"/>
    <s v="+"/>
    <m/>
    <m/>
    <m/>
    <x v="0"/>
    <m/>
    <m/>
    <s v="MCA_RS05865"/>
    <n v="663"/>
    <m/>
    <s v="old_locus_tag=MCA1191"/>
  </r>
  <r>
    <x v="1"/>
    <x v="1"/>
    <x v="0"/>
    <s v="Primary Assembly"/>
    <s v="chromosome"/>
    <m/>
    <s v="NC_002977.6"/>
    <n v="1247984"/>
    <n v="1248646"/>
    <s v="+"/>
    <s v="WP_010960479.1"/>
    <s v="WP_010960479.1"/>
    <m/>
    <x v="798"/>
    <m/>
    <m/>
    <s v="MCA_RS05865"/>
    <n v="663"/>
    <n v="220"/>
    <m/>
  </r>
  <r>
    <x v="0"/>
    <x v="0"/>
    <x v="0"/>
    <s v="Primary Assembly"/>
    <s v="chromosome"/>
    <m/>
    <s v="NC_002977.6"/>
    <n v="1248643"/>
    <n v="1249068"/>
    <s v="+"/>
    <m/>
    <m/>
    <m/>
    <x v="0"/>
    <m/>
    <m/>
    <s v="MCA_RS05870"/>
    <n v="426"/>
    <m/>
    <s v="old_locus_tag=MCA1192"/>
  </r>
  <r>
    <x v="1"/>
    <x v="1"/>
    <x v="0"/>
    <s v="Primary Assembly"/>
    <s v="chromosome"/>
    <m/>
    <s v="NC_002977.6"/>
    <n v="1248643"/>
    <n v="1249068"/>
    <s v="+"/>
    <s v="WP_010960480.1"/>
    <s v="WP_010960480.1"/>
    <m/>
    <x v="799"/>
    <m/>
    <m/>
    <s v="MCA_RS05870"/>
    <n v="426"/>
    <n v="141"/>
    <m/>
  </r>
  <r>
    <x v="0"/>
    <x v="0"/>
    <x v="0"/>
    <s v="Primary Assembly"/>
    <s v="chromosome"/>
    <m/>
    <s v="NC_002977.6"/>
    <n v="1249598"/>
    <n v="1251442"/>
    <s v="-"/>
    <m/>
    <m/>
    <m/>
    <x v="0"/>
    <m/>
    <m/>
    <s v="MCA_RS05875"/>
    <n v="1845"/>
    <m/>
    <s v="old_locus_tag=MCA1193"/>
  </r>
  <r>
    <x v="1"/>
    <x v="1"/>
    <x v="0"/>
    <s v="Primary Assembly"/>
    <s v="chromosome"/>
    <m/>
    <s v="NC_002977.6"/>
    <n v="1249598"/>
    <n v="1251442"/>
    <s v="-"/>
    <s v="WP_010960481.1"/>
    <s v="WP_010960481.1"/>
    <m/>
    <x v="35"/>
    <m/>
    <m/>
    <s v="MCA_RS05875"/>
    <n v="1845"/>
    <n v="614"/>
    <m/>
  </r>
  <r>
    <x v="0"/>
    <x v="0"/>
    <x v="0"/>
    <s v="Primary Assembly"/>
    <s v="chromosome"/>
    <m/>
    <s v="NC_002977.6"/>
    <n v="1251439"/>
    <n v="1251711"/>
    <s v="-"/>
    <m/>
    <m/>
    <m/>
    <x v="0"/>
    <m/>
    <m/>
    <s v="MCA_RS05880"/>
    <n v="273"/>
    <m/>
    <m/>
  </r>
  <r>
    <x v="1"/>
    <x v="1"/>
    <x v="0"/>
    <s v="Primary Assembly"/>
    <s v="chromosome"/>
    <m/>
    <s v="NC_002977.6"/>
    <n v="1251439"/>
    <n v="1251711"/>
    <s v="-"/>
    <s v="WP_041360935.1"/>
    <s v="WP_041360935.1"/>
    <m/>
    <x v="800"/>
    <m/>
    <m/>
    <s v="MCA_RS05880"/>
    <n v="273"/>
    <n v="90"/>
    <m/>
  </r>
  <r>
    <x v="0"/>
    <x v="0"/>
    <x v="0"/>
    <s v="Primary Assembly"/>
    <s v="chromosome"/>
    <m/>
    <s v="NC_002977.6"/>
    <n v="1252141"/>
    <n v="1253724"/>
    <s v="+"/>
    <m/>
    <m/>
    <m/>
    <x v="0"/>
    <m/>
    <m/>
    <s v="MCA_RS05885"/>
    <n v="1584"/>
    <m/>
    <s v="old_locus_tag=MCA1194"/>
  </r>
  <r>
    <x v="1"/>
    <x v="1"/>
    <x v="0"/>
    <s v="Primary Assembly"/>
    <s v="chromosome"/>
    <m/>
    <s v="NC_002977.6"/>
    <n v="1252141"/>
    <n v="1253724"/>
    <s v="+"/>
    <s v="WP_010960482.1"/>
    <s v="WP_010960482.1"/>
    <m/>
    <x v="801"/>
    <m/>
    <m/>
    <s v="MCA_RS05885"/>
    <n v="1584"/>
    <n v="527"/>
    <m/>
  </r>
  <r>
    <x v="0"/>
    <x v="0"/>
    <x v="0"/>
    <s v="Primary Assembly"/>
    <s v="chromosome"/>
    <m/>
    <s v="NC_002977.6"/>
    <n v="1253805"/>
    <n v="1254974"/>
    <s v="+"/>
    <m/>
    <m/>
    <m/>
    <x v="0"/>
    <m/>
    <m/>
    <s v="MCA_RS05890"/>
    <n v="1170"/>
    <m/>
    <s v="old_locus_tag=MCA1195"/>
  </r>
  <r>
    <x v="1"/>
    <x v="1"/>
    <x v="0"/>
    <s v="Primary Assembly"/>
    <s v="chromosome"/>
    <m/>
    <s v="NC_002977.6"/>
    <n v="1253805"/>
    <n v="1254974"/>
    <s v="+"/>
    <s v="WP_010960483.1"/>
    <s v="WP_010960483.1"/>
    <m/>
    <x v="802"/>
    <m/>
    <m/>
    <s v="MCA_RS05890"/>
    <n v="1170"/>
    <n v="389"/>
    <m/>
  </r>
  <r>
    <x v="0"/>
    <x v="0"/>
    <x v="0"/>
    <s v="Primary Assembly"/>
    <s v="chromosome"/>
    <m/>
    <s v="NC_002977.6"/>
    <n v="1254991"/>
    <n v="1255416"/>
    <s v="+"/>
    <m/>
    <m/>
    <m/>
    <x v="0"/>
    <m/>
    <m/>
    <s v="MCA_RS05895"/>
    <n v="426"/>
    <m/>
    <s v="old_locus_tag=MCA1196"/>
  </r>
  <r>
    <x v="1"/>
    <x v="1"/>
    <x v="0"/>
    <s v="Primary Assembly"/>
    <s v="chromosome"/>
    <m/>
    <s v="NC_002977.6"/>
    <n v="1254991"/>
    <n v="1255416"/>
    <s v="+"/>
    <s v="WP_010960484.1"/>
    <s v="WP_010960484.1"/>
    <m/>
    <x v="803"/>
    <m/>
    <m/>
    <s v="MCA_RS05895"/>
    <n v="426"/>
    <n v="141"/>
    <m/>
  </r>
  <r>
    <x v="0"/>
    <x v="0"/>
    <x v="0"/>
    <s v="Primary Assembly"/>
    <s v="chromosome"/>
    <m/>
    <s v="NC_002977.6"/>
    <n v="1255502"/>
    <n v="1256602"/>
    <s v="+"/>
    <m/>
    <m/>
    <m/>
    <x v="0"/>
    <m/>
    <m/>
    <s v="MCA_RS05900"/>
    <n v="1101"/>
    <m/>
    <s v="old_locus_tag=MCA1197"/>
  </r>
  <r>
    <x v="1"/>
    <x v="1"/>
    <x v="0"/>
    <s v="Primary Assembly"/>
    <s v="chromosome"/>
    <m/>
    <s v="NC_002977.6"/>
    <n v="1255502"/>
    <n v="1256602"/>
    <s v="+"/>
    <s v="WP_010959422.1"/>
    <s v="WP_010959422.1"/>
    <m/>
    <x v="49"/>
    <m/>
    <m/>
    <s v="MCA_RS05900"/>
    <n v="1101"/>
    <n v="366"/>
    <m/>
  </r>
  <r>
    <x v="0"/>
    <x v="2"/>
    <x v="0"/>
    <s v="Primary Assembly"/>
    <s v="chromosome"/>
    <m/>
    <s v="NC_002977.6"/>
    <n v="1256626"/>
    <n v="1256766"/>
    <s v="+"/>
    <m/>
    <m/>
    <m/>
    <x v="0"/>
    <m/>
    <m/>
    <s v="MCA_RS15670"/>
    <n v="141"/>
    <m/>
    <s v="partial;pseudo"/>
  </r>
  <r>
    <x v="1"/>
    <x v="3"/>
    <x v="0"/>
    <s v="Primary Assembly"/>
    <s v="chromosome"/>
    <m/>
    <s v="NC_002977.6"/>
    <n v="1256626"/>
    <n v="1256766"/>
    <s v="+"/>
    <m/>
    <m/>
    <m/>
    <x v="804"/>
    <m/>
    <m/>
    <s v="MCA_RS15670"/>
    <n v="141"/>
    <m/>
    <s v="partial;pseudo"/>
  </r>
  <r>
    <x v="0"/>
    <x v="0"/>
    <x v="0"/>
    <s v="Primary Assembly"/>
    <s v="chromosome"/>
    <m/>
    <s v="NC_002977.6"/>
    <n v="1256767"/>
    <n v="1257279"/>
    <s v="+"/>
    <m/>
    <m/>
    <m/>
    <x v="0"/>
    <m/>
    <m/>
    <s v="MCA_RS05905"/>
    <n v="513"/>
    <m/>
    <s v="old_locus_tag=MCA1198"/>
  </r>
  <r>
    <x v="1"/>
    <x v="1"/>
    <x v="0"/>
    <s v="Primary Assembly"/>
    <s v="chromosome"/>
    <m/>
    <s v="NC_002977.6"/>
    <n v="1256767"/>
    <n v="1257279"/>
    <s v="+"/>
    <s v="WP_010960485.1"/>
    <s v="WP_010960485.1"/>
    <m/>
    <x v="805"/>
    <m/>
    <m/>
    <s v="MCA_RS05905"/>
    <n v="513"/>
    <n v="170"/>
    <m/>
  </r>
  <r>
    <x v="0"/>
    <x v="0"/>
    <x v="0"/>
    <s v="Primary Assembly"/>
    <s v="chromosome"/>
    <m/>
    <s v="NC_002977.6"/>
    <n v="1257434"/>
    <n v="1257745"/>
    <s v="+"/>
    <m/>
    <m/>
    <m/>
    <x v="0"/>
    <m/>
    <m/>
    <s v="MCA_RS05910"/>
    <n v="312"/>
    <m/>
    <s v="old_locus_tag=MCA1199"/>
  </r>
  <r>
    <x v="1"/>
    <x v="1"/>
    <x v="0"/>
    <s v="Primary Assembly"/>
    <s v="chromosome"/>
    <m/>
    <s v="NC_002977.6"/>
    <n v="1257434"/>
    <n v="1257745"/>
    <s v="+"/>
    <s v="WP_010960486.1"/>
    <s v="WP_010960486.1"/>
    <m/>
    <x v="806"/>
    <m/>
    <m/>
    <s v="MCA_RS05910"/>
    <n v="312"/>
    <n v="103"/>
    <m/>
  </r>
  <r>
    <x v="0"/>
    <x v="0"/>
    <x v="0"/>
    <s v="Primary Assembly"/>
    <s v="chromosome"/>
    <m/>
    <s v="NC_002977.6"/>
    <n v="1257758"/>
    <n v="1258804"/>
    <s v="+"/>
    <m/>
    <m/>
    <m/>
    <x v="0"/>
    <m/>
    <m/>
    <s v="MCA_RS05915"/>
    <n v="1047"/>
    <m/>
    <s v="old_locus_tag=MCA1200"/>
  </r>
  <r>
    <x v="1"/>
    <x v="1"/>
    <x v="0"/>
    <s v="Primary Assembly"/>
    <s v="chromosome"/>
    <m/>
    <s v="NC_002977.6"/>
    <n v="1257758"/>
    <n v="1258804"/>
    <s v="+"/>
    <s v="WP_010960487.1"/>
    <s v="WP_010960487.1"/>
    <m/>
    <x v="807"/>
    <m/>
    <m/>
    <s v="MCA_RS05915"/>
    <n v="1047"/>
    <n v="348"/>
    <m/>
  </r>
  <r>
    <x v="0"/>
    <x v="0"/>
    <x v="0"/>
    <s v="Primary Assembly"/>
    <s v="chromosome"/>
    <m/>
    <s v="NC_002977.6"/>
    <n v="1258819"/>
    <n v="1259139"/>
    <s v="+"/>
    <m/>
    <m/>
    <m/>
    <x v="0"/>
    <m/>
    <m/>
    <s v="MCA_RS05920"/>
    <n v="321"/>
    <m/>
    <s v="old_locus_tag=MCA1201"/>
  </r>
  <r>
    <x v="1"/>
    <x v="1"/>
    <x v="0"/>
    <s v="Primary Assembly"/>
    <s v="chromosome"/>
    <m/>
    <s v="NC_002977.6"/>
    <n v="1258819"/>
    <n v="1259139"/>
    <s v="+"/>
    <s v="WP_010960488.1"/>
    <s v="WP_010960488.1"/>
    <m/>
    <x v="35"/>
    <m/>
    <m/>
    <s v="MCA_RS05920"/>
    <n v="321"/>
    <n v="106"/>
    <m/>
  </r>
  <r>
    <x v="0"/>
    <x v="0"/>
    <x v="0"/>
    <s v="Primary Assembly"/>
    <s v="chromosome"/>
    <m/>
    <s v="NC_002977.6"/>
    <n v="1259157"/>
    <n v="1260836"/>
    <s v="+"/>
    <m/>
    <m/>
    <m/>
    <x v="0"/>
    <m/>
    <m/>
    <s v="MCA_RS05925"/>
    <n v="1680"/>
    <m/>
    <s v="old_locus_tag=MCA1202"/>
  </r>
  <r>
    <x v="1"/>
    <x v="1"/>
    <x v="0"/>
    <s v="Primary Assembly"/>
    <s v="chromosome"/>
    <m/>
    <s v="NC_002977.6"/>
    <n v="1259157"/>
    <n v="1260836"/>
    <s v="+"/>
    <s v="WP_010960489.1"/>
    <s v="WP_010960489.1"/>
    <m/>
    <x v="498"/>
    <m/>
    <m/>
    <s v="MCA_RS05925"/>
    <n v="1680"/>
    <n v="559"/>
    <m/>
  </r>
  <r>
    <x v="0"/>
    <x v="0"/>
    <x v="0"/>
    <s v="Primary Assembly"/>
    <s v="chromosome"/>
    <m/>
    <s v="NC_002977.6"/>
    <n v="1260869"/>
    <n v="1262773"/>
    <s v="-"/>
    <m/>
    <m/>
    <m/>
    <x v="0"/>
    <m/>
    <m/>
    <s v="MCA_RS05930"/>
    <n v="1905"/>
    <m/>
    <s v="old_locus_tag=MCA1203"/>
  </r>
  <r>
    <x v="1"/>
    <x v="1"/>
    <x v="0"/>
    <s v="Primary Assembly"/>
    <s v="chromosome"/>
    <m/>
    <s v="NC_002977.6"/>
    <n v="1260869"/>
    <n v="1262773"/>
    <s v="-"/>
    <s v="WP_010960490.1"/>
    <s v="WP_010960490.1"/>
    <m/>
    <x v="808"/>
    <m/>
    <m/>
    <s v="MCA_RS05930"/>
    <n v="1905"/>
    <n v="634"/>
    <m/>
  </r>
  <r>
    <x v="0"/>
    <x v="0"/>
    <x v="0"/>
    <s v="Primary Assembly"/>
    <s v="chromosome"/>
    <m/>
    <s v="NC_002977.6"/>
    <n v="1262770"/>
    <n v="1266303"/>
    <s v="-"/>
    <m/>
    <m/>
    <m/>
    <x v="0"/>
    <m/>
    <m/>
    <s v="MCA_RS05935"/>
    <n v="3534"/>
    <m/>
    <s v="old_locus_tag=MCA1204"/>
  </r>
  <r>
    <x v="1"/>
    <x v="1"/>
    <x v="0"/>
    <s v="Primary Assembly"/>
    <s v="chromosome"/>
    <m/>
    <s v="NC_002977.6"/>
    <n v="1262770"/>
    <n v="1266303"/>
    <s v="-"/>
    <s v="WP_010960491.1"/>
    <s v="WP_010960491.1"/>
    <m/>
    <x v="674"/>
    <m/>
    <m/>
    <s v="MCA_RS05935"/>
    <n v="3534"/>
    <n v="1177"/>
    <m/>
  </r>
  <r>
    <x v="0"/>
    <x v="0"/>
    <x v="0"/>
    <s v="Primary Assembly"/>
    <s v="chromosome"/>
    <m/>
    <s v="NC_002977.6"/>
    <n v="1266748"/>
    <n v="1268493"/>
    <s v="+"/>
    <m/>
    <m/>
    <m/>
    <x v="0"/>
    <m/>
    <m/>
    <s v="MCA_RS05940"/>
    <n v="1746"/>
    <m/>
    <s v="old_locus_tag=MCA1205"/>
  </r>
  <r>
    <x v="1"/>
    <x v="1"/>
    <x v="0"/>
    <s v="Primary Assembly"/>
    <s v="chromosome"/>
    <m/>
    <s v="NC_002977.6"/>
    <n v="1266748"/>
    <n v="1268493"/>
    <s v="+"/>
    <s v="WP_010960492.1"/>
    <s v="WP_010960492.1"/>
    <m/>
    <x v="330"/>
    <m/>
    <m/>
    <s v="MCA_RS05940"/>
    <n v="1746"/>
    <n v="581"/>
    <m/>
  </r>
  <r>
    <x v="0"/>
    <x v="0"/>
    <x v="0"/>
    <s v="Primary Assembly"/>
    <s v="chromosome"/>
    <m/>
    <s v="NC_002977.6"/>
    <n v="1268751"/>
    <n v="1268936"/>
    <s v="-"/>
    <m/>
    <m/>
    <m/>
    <x v="0"/>
    <m/>
    <m/>
    <s v="MCA_RS05945"/>
    <n v="186"/>
    <m/>
    <m/>
  </r>
  <r>
    <x v="1"/>
    <x v="1"/>
    <x v="0"/>
    <s v="Primary Assembly"/>
    <s v="chromosome"/>
    <m/>
    <s v="NC_002977.6"/>
    <n v="1268751"/>
    <n v="1268936"/>
    <s v="-"/>
    <s v="WP_017364988.1"/>
    <s v="WP_017364988.1"/>
    <m/>
    <x v="35"/>
    <m/>
    <m/>
    <s v="MCA_RS05945"/>
    <n v="186"/>
    <n v="61"/>
    <m/>
  </r>
  <r>
    <x v="0"/>
    <x v="0"/>
    <x v="0"/>
    <s v="Primary Assembly"/>
    <s v="chromosome"/>
    <m/>
    <s v="NC_002977.6"/>
    <n v="1269203"/>
    <n v="1269514"/>
    <s v="-"/>
    <m/>
    <m/>
    <m/>
    <x v="0"/>
    <m/>
    <m/>
    <s v="MCA_RS05950"/>
    <n v="312"/>
    <m/>
    <s v="old_locus_tag=MCA1207"/>
  </r>
  <r>
    <x v="1"/>
    <x v="1"/>
    <x v="0"/>
    <s v="Primary Assembly"/>
    <s v="chromosome"/>
    <m/>
    <s v="NC_002977.6"/>
    <n v="1269203"/>
    <n v="1269514"/>
    <s v="-"/>
    <s v="WP_010960493.1"/>
    <s v="WP_010960493.1"/>
    <m/>
    <x v="35"/>
    <m/>
    <m/>
    <s v="MCA_RS05950"/>
    <n v="312"/>
    <n v="103"/>
    <m/>
  </r>
  <r>
    <x v="0"/>
    <x v="0"/>
    <x v="0"/>
    <s v="Primary Assembly"/>
    <s v="chromosome"/>
    <m/>
    <s v="NC_002977.6"/>
    <n v="1269579"/>
    <n v="1270214"/>
    <s v="-"/>
    <m/>
    <m/>
    <m/>
    <x v="0"/>
    <m/>
    <m/>
    <s v="MCA_RS05955"/>
    <n v="636"/>
    <m/>
    <s v="old_locus_tag=MCA1208"/>
  </r>
  <r>
    <x v="1"/>
    <x v="1"/>
    <x v="0"/>
    <s v="Primary Assembly"/>
    <s v="chromosome"/>
    <m/>
    <s v="NC_002977.6"/>
    <n v="1269579"/>
    <n v="1270214"/>
    <s v="-"/>
    <s v="WP_010960494.1"/>
    <s v="WP_010960494.1"/>
    <m/>
    <x v="809"/>
    <m/>
    <m/>
    <s v="MCA_RS05955"/>
    <n v="636"/>
    <n v="211"/>
    <m/>
  </r>
  <r>
    <x v="0"/>
    <x v="0"/>
    <x v="0"/>
    <s v="Primary Assembly"/>
    <s v="chromosome"/>
    <m/>
    <s v="NC_002977.6"/>
    <n v="1270211"/>
    <n v="1271083"/>
    <s v="-"/>
    <m/>
    <m/>
    <m/>
    <x v="0"/>
    <m/>
    <m/>
    <s v="MCA_RS05960"/>
    <n v="873"/>
    <m/>
    <s v="old_locus_tag=MCA1209"/>
  </r>
  <r>
    <x v="1"/>
    <x v="1"/>
    <x v="0"/>
    <s v="Primary Assembly"/>
    <s v="chromosome"/>
    <m/>
    <s v="NC_002977.6"/>
    <n v="1270211"/>
    <n v="1271083"/>
    <s v="-"/>
    <s v="WP_010960495.1"/>
    <s v="WP_010960495.1"/>
    <m/>
    <x v="810"/>
    <m/>
    <m/>
    <s v="MCA_RS05960"/>
    <n v="873"/>
    <n v="290"/>
    <m/>
  </r>
  <r>
    <x v="0"/>
    <x v="0"/>
    <x v="0"/>
    <s v="Primary Assembly"/>
    <s v="chromosome"/>
    <m/>
    <s v="NC_002977.6"/>
    <n v="1271086"/>
    <n v="1274286"/>
    <s v="-"/>
    <m/>
    <m/>
    <m/>
    <x v="0"/>
    <m/>
    <m/>
    <s v="MCA_RS05965"/>
    <n v="3201"/>
    <m/>
    <m/>
  </r>
  <r>
    <x v="1"/>
    <x v="1"/>
    <x v="0"/>
    <s v="Primary Assembly"/>
    <s v="chromosome"/>
    <m/>
    <s v="NC_002977.6"/>
    <n v="1271086"/>
    <n v="1274286"/>
    <s v="-"/>
    <s v="WP_010960496.1"/>
    <s v="WP_010960496.1"/>
    <m/>
    <x v="811"/>
    <m/>
    <m/>
    <s v="MCA_RS05965"/>
    <n v="3201"/>
    <n v="1066"/>
    <m/>
  </r>
  <r>
    <x v="0"/>
    <x v="0"/>
    <x v="0"/>
    <s v="Primary Assembly"/>
    <s v="chromosome"/>
    <m/>
    <s v="NC_002977.6"/>
    <n v="1274461"/>
    <n v="1275138"/>
    <s v="+"/>
    <m/>
    <m/>
    <m/>
    <x v="0"/>
    <m/>
    <m/>
    <s v="MCA_RS05970"/>
    <n v="678"/>
    <m/>
    <s v="old_locus_tag=MCA1211"/>
  </r>
  <r>
    <x v="1"/>
    <x v="1"/>
    <x v="0"/>
    <s v="Primary Assembly"/>
    <s v="chromosome"/>
    <m/>
    <s v="NC_002977.6"/>
    <n v="1274461"/>
    <n v="1275138"/>
    <s v="+"/>
    <s v="WP_041360939.1"/>
    <s v="WP_041360939.1"/>
    <m/>
    <x v="812"/>
    <m/>
    <m/>
    <s v="MCA_RS05970"/>
    <n v="678"/>
    <n v="225"/>
    <m/>
  </r>
  <r>
    <x v="0"/>
    <x v="0"/>
    <x v="0"/>
    <s v="Primary Assembly"/>
    <s v="chromosome"/>
    <m/>
    <s v="NC_002977.6"/>
    <n v="1275140"/>
    <n v="1276225"/>
    <s v="+"/>
    <m/>
    <m/>
    <m/>
    <x v="0"/>
    <m/>
    <m/>
    <s v="MCA_RS05975"/>
    <n v="1086"/>
    <m/>
    <s v="old_locus_tag=MCA1212"/>
  </r>
  <r>
    <x v="1"/>
    <x v="1"/>
    <x v="0"/>
    <s v="Primary Assembly"/>
    <s v="chromosome"/>
    <m/>
    <s v="NC_002977.6"/>
    <n v="1275140"/>
    <n v="1276225"/>
    <s v="+"/>
    <s v="WP_010960498.1"/>
    <s v="WP_010960498.1"/>
    <m/>
    <x v="813"/>
    <m/>
    <m/>
    <s v="MCA_RS05975"/>
    <n v="1086"/>
    <n v="361"/>
    <m/>
  </r>
  <r>
    <x v="0"/>
    <x v="0"/>
    <x v="0"/>
    <s v="Primary Assembly"/>
    <s v="chromosome"/>
    <m/>
    <s v="NC_002977.6"/>
    <n v="1276212"/>
    <n v="1277936"/>
    <s v="+"/>
    <m/>
    <m/>
    <m/>
    <x v="0"/>
    <m/>
    <m/>
    <s v="MCA_RS05980"/>
    <n v="1725"/>
    <m/>
    <s v="old_locus_tag=MCA1213"/>
  </r>
  <r>
    <x v="1"/>
    <x v="1"/>
    <x v="0"/>
    <s v="Primary Assembly"/>
    <s v="chromosome"/>
    <m/>
    <s v="NC_002977.6"/>
    <n v="1276212"/>
    <n v="1277936"/>
    <s v="+"/>
    <s v="WP_010960499.1"/>
    <s v="WP_010960499.1"/>
    <m/>
    <x v="814"/>
    <m/>
    <m/>
    <s v="MCA_RS05980"/>
    <n v="1725"/>
    <n v="574"/>
    <m/>
  </r>
  <r>
    <x v="0"/>
    <x v="0"/>
    <x v="0"/>
    <s v="Primary Assembly"/>
    <s v="chromosome"/>
    <m/>
    <s v="NC_002977.6"/>
    <n v="1278054"/>
    <n v="1279883"/>
    <s v="+"/>
    <m/>
    <m/>
    <m/>
    <x v="0"/>
    <m/>
    <m/>
    <s v="MCA_RS05985"/>
    <n v="1830"/>
    <m/>
    <s v="old_locus_tag=MCA1214"/>
  </r>
  <r>
    <x v="1"/>
    <x v="1"/>
    <x v="0"/>
    <s v="Primary Assembly"/>
    <s v="chromosome"/>
    <m/>
    <s v="NC_002977.6"/>
    <n v="1278054"/>
    <n v="1279883"/>
    <s v="+"/>
    <s v="WP_010960500.1"/>
    <s v="WP_010960500.1"/>
    <m/>
    <x v="83"/>
    <m/>
    <m/>
    <s v="MCA_RS05985"/>
    <n v="1830"/>
    <n v="609"/>
    <m/>
  </r>
  <r>
    <x v="0"/>
    <x v="0"/>
    <x v="0"/>
    <s v="Primary Assembly"/>
    <s v="chromosome"/>
    <m/>
    <s v="NC_002977.6"/>
    <n v="1280254"/>
    <n v="1280481"/>
    <s v="+"/>
    <m/>
    <m/>
    <m/>
    <x v="0"/>
    <m/>
    <m/>
    <s v="MCA_RS05990"/>
    <n v="228"/>
    <m/>
    <s v="old_locus_tag=MCA1215"/>
  </r>
  <r>
    <x v="1"/>
    <x v="1"/>
    <x v="0"/>
    <s v="Primary Assembly"/>
    <s v="chromosome"/>
    <m/>
    <s v="NC_002977.6"/>
    <n v="1280254"/>
    <n v="1280481"/>
    <s v="+"/>
    <s v="WP_041360942.1"/>
    <s v="WP_041360942.1"/>
    <m/>
    <x v="35"/>
    <m/>
    <m/>
    <s v="MCA_RS05990"/>
    <n v="228"/>
    <n v="75"/>
    <m/>
  </r>
  <r>
    <x v="0"/>
    <x v="0"/>
    <x v="0"/>
    <s v="Primary Assembly"/>
    <s v="chromosome"/>
    <m/>
    <s v="NC_002977.6"/>
    <n v="1280734"/>
    <n v="1281258"/>
    <s v="+"/>
    <m/>
    <m/>
    <m/>
    <x v="0"/>
    <m/>
    <m/>
    <s v="MCA_RS05995"/>
    <n v="525"/>
    <m/>
    <s v="old_locus_tag=MCA1216"/>
  </r>
  <r>
    <x v="1"/>
    <x v="1"/>
    <x v="0"/>
    <s v="Primary Assembly"/>
    <s v="chromosome"/>
    <m/>
    <s v="NC_002977.6"/>
    <n v="1280734"/>
    <n v="1281258"/>
    <s v="+"/>
    <s v="WP_010960502.1"/>
    <s v="WP_010960502.1"/>
    <m/>
    <x v="35"/>
    <m/>
    <m/>
    <s v="MCA_RS05995"/>
    <n v="525"/>
    <n v="174"/>
    <m/>
  </r>
  <r>
    <x v="0"/>
    <x v="2"/>
    <x v="0"/>
    <s v="Primary Assembly"/>
    <s v="chromosome"/>
    <m/>
    <s v="NC_002977.6"/>
    <n v="1281578"/>
    <n v="1283584"/>
    <s v="+"/>
    <m/>
    <m/>
    <m/>
    <x v="0"/>
    <m/>
    <m/>
    <s v="MCA_RS06000"/>
    <n v="2007"/>
    <m/>
    <s v="partial;pseudo"/>
  </r>
  <r>
    <x v="1"/>
    <x v="3"/>
    <x v="0"/>
    <s v="Primary Assembly"/>
    <s v="chromosome"/>
    <m/>
    <s v="NC_002977.6"/>
    <n v="1281578"/>
    <n v="1283584"/>
    <s v="+"/>
    <m/>
    <m/>
    <m/>
    <x v="815"/>
    <m/>
    <m/>
    <s v="MCA_RS06000"/>
    <n v="2007"/>
    <m/>
    <s v="partial;pseudo"/>
  </r>
  <r>
    <x v="0"/>
    <x v="0"/>
    <x v="0"/>
    <s v="Primary Assembly"/>
    <s v="chromosome"/>
    <m/>
    <s v="NC_002977.6"/>
    <n v="1283476"/>
    <n v="1283820"/>
    <s v="+"/>
    <m/>
    <m/>
    <m/>
    <x v="0"/>
    <m/>
    <m/>
    <s v="MCA_RS15675"/>
    <n v="345"/>
    <m/>
    <m/>
  </r>
  <r>
    <x v="1"/>
    <x v="1"/>
    <x v="0"/>
    <s v="Primary Assembly"/>
    <s v="chromosome"/>
    <m/>
    <s v="NC_002977.6"/>
    <n v="1283476"/>
    <n v="1283820"/>
    <s v="+"/>
    <s v="WP_081423447.1"/>
    <s v="WP_081423447.1"/>
    <m/>
    <x v="35"/>
    <m/>
    <m/>
    <s v="MCA_RS15675"/>
    <n v="345"/>
    <n v="114"/>
    <m/>
  </r>
  <r>
    <x v="0"/>
    <x v="0"/>
    <x v="0"/>
    <s v="Primary Assembly"/>
    <s v="chromosome"/>
    <m/>
    <s v="NC_002977.6"/>
    <n v="1284084"/>
    <n v="1284308"/>
    <s v="-"/>
    <m/>
    <m/>
    <m/>
    <x v="0"/>
    <m/>
    <m/>
    <s v="MCA_RS06005"/>
    <n v="225"/>
    <m/>
    <m/>
  </r>
  <r>
    <x v="1"/>
    <x v="1"/>
    <x v="0"/>
    <s v="Primary Assembly"/>
    <s v="chromosome"/>
    <m/>
    <s v="NC_002977.6"/>
    <n v="1284084"/>
    <n v="1284308"/>
    <s v="-"/>
    <s v="WP_041360946.1"/>
    <s v="WP_041360946.1"/>
    <m/>
    <x v="35"/>
    <m/>
    <m/>
    <s v="MCA_RS06005"/>
    <n v="225"/>
    <n v="74"/>
    <m/>
  </r>
  <r>
    <x v="0"/>
    <x v="0"/>
    <x v="0"/>
    <s v="Primary Assembly"/>
    <s v="chromosome"/>
    <m/>
    <s v="NC_002977.6"/>
    <n v="1284430"/>
    <n v="1285665"/>
    <s v="-"/>
    <m/>
    <m/>
    <m/>
    <x v="0"/>
    <m/>
    <m/>
    <s v="MCA_RS06010"/>
    <n v="1236"/>
    <m/>
    <s v="old_locus_tag=MCA1219"/>
  </r>
  <r>
    <x v="1"/>
    <x v="1"/>
    <x v="0"/>
    <s v="Primary Assembly"/>
    <s v="chromosome"/>
    <m/>
    <s v="NC_002977.6"/>
    <n v="1284430"/>
    <n v="1285665"/>
    <s v="-"/>
    <s v="WP_010959400.1"/>
    <s v="WP_010959400.1"/>
    <m/>
    <x v="27"/>
    <m/>
    <m/>
    <s v="MCA_RS06010"/>
    <n v="1236"/>
    <n v="411"/>
    <m/>
  </r>
  <r>
    <x v="0"/>
    <x v="0"/>
    <x v="0"/>
    <s v="Primary Assembly"/>
    <s v="chromosome"/>
    <m/>
    <s v="NC_002977.6"/>
    <n v="1286056"/>
    <n v="1286802"/>
    <s v="+"/>
    <m/>
    <m/>
    <m/>
    <x v="0"/>
    <m/>
    <m/>
    <s v="MCA_RS06015"/>
    <n v="747"/>
    <m/>
    <s v="old_locus_tag=MCA1220"/>
  </r>
  <r>
    <x v="1"/>
    <x v="1"/>
    <x v="0"/>
    <s v="Primary Assembly"/>
    <s v="chromosome"/>
    <m/>
    <s v="NC_002977.6"/>
    <n v="1286056"/>
    <n v="1286802"/>
    <s v="+"/>
    <s v="WP_010960504.1"/>
    <s v="WP_010960504.1"/>
    <m/>
    <x v="816"/>
    <m/>
    <m/>
    <s v="MCA_RS06015"/>
    <n v="747"/>
    <n v="248"/>
    <m/>
  </r>
  <r>
    <x v="0"/>
    <x v="0"/>
    <x v="0"/>
    <s v="Primary Assembly"/>
    <s v="chromosome"/>
    <m/>
    <s v="NC_002977.6"/>
    <n v="1286812"/>
    <n v="1287309"/>
    <s v="+"/>
    <m/>
    <m/>
    <m/>
    <x v="0"/>
    <m/>
    <m/>
    <s v="MCA_RS06020"/>
    <n v="498"/>
    <m/>
    <s v="old_locus_tag=MCA1221"/>
  </r>
  <r>
    <x v="1"/>
    <x v="1"/>
    <x v="0"/>
    <s v="Primary Assembly"/>
    <s v="chromosome"/>
    <m/>
    <s v="NC_002977.6"/>
    <n v="1286812"/>
    <n v="1287309"/>
    <s v="+"/>
    <s v="WP_010960505.1"/>
    <s v="WP_010960505.1"/>
    <m/>
    <x v="817"/>
    <m/>
    <m/>
    <s v="MCA_RS06020"/>
    <n v="498"/>
    <n v="165"/>
    <m/>
  </r>
  <r>
    <x v="0"/>
    <x v="0"/>
    <x v="0"/>
    <s v="Primary Assembly"/>
    <s v="chromosome"/>
    <m/>
    <s v="NC_002977.6"/>
    <n v="1287306"/>
    <n v="1287911"/>
    <s v="+"/>
    <m/>
    <m/>
    <m/>
    <x v="0"/>
    <m/>
    <m/>
    <s v="MCA_RS06025"/>
    <n v="606"/>
    <m/>
    <s v="old_locus_tag=MCA1222"/>
  </r>
  <r>
    <x v="1"/>
    <x v="1"/>
    <x v="0"/>
    <s v="Primary Assembly"/>
    <s v="chromosome"/>
    <m/>
    <s v="NC_002977.6"/>
    <n v="1287306"/>
    <n v="1287911"/>
    <s v="+"/>
    <s v="WP_010960506.1"/>
    <s v="WP_010960506.1"/>
    <m/>
    <x v="818"/>
    <m/>
    <m/>
    <s v="MCA_RS06025"/>
    <n v="606"/>
    <n v="201"/>
    <m/>
  </r>
  <r>
    <x v="0"/>
    <x v="0"/>
    <x v="0"/>
    <s v="Primary Assembly"/>
    <s v="chromosome"/>
    <m/>
    <s v="NC_002977.6"/>
    <n v="1287923"/>
    <n v="1288960"/>
    <s v="+"/>
    <m/>
    <m/>
    <m/>
    <x v="0"/>
    <m/>
    <m/>
    <s v="MCA_RS06030"/>
    <n v="1038"/>
    <m/>
    <s v="old_locus_tag=MCA1223"/>
  </r>
  <r>
    <x v="1"/>
    <x v="1"/>
    <x v="0"/>
    <s v="Primary Assembly"/>
    <s v="chromosome"/>
    <m/>
    <s v="NC_002977.6"/>
    <n v="1287923"/>
    <n v="1288960"/>
    <s v="+"/>
    <s v="WP_010960507.1"/>
    <s v="WP_010960507.1"/>
    <m/>
    <x v="819"/>
    <m/>
    <m/>
    <s v="MCA_RS06030"/>
    <n v="1038"/>
    <n v="345"/>
    <m/>
  </r>
  <r>
    <x v="0"/>
    <x v="0"/>
    <x v="0"/>
    <s v="Primary Assembly"/>
    <s v="chromosome"/>
    <m/>
    <s v="NC_002977.6"/>
    <n v="1288929"/>
    <n v="1289360"/>
    <s v="+"/>
    <m/>
    <m/>
    <m/>
    <x v="0"/>
    <m/>
    <m/>
    <s v="MCA_RS15680"/>
    <n v="432"/>
    <m/>
    <s v="old_locus_tag=MCA1224"/>
  </r>
  <r>
    <x v="1"/>
    <x v="1"/>
    <x v="0"/>
    <s v="Primary Assembly"/>
    <s v="chromosome"/>
    <m/>
    <s v="NC_002977.6"/>
    <n v="1288929"/>
    <n v="1289360"/>
    <s v="+"/>
    <s v="WP_010960508.1"/>
    <s v="WP_010960508.1"/>
    <m/>
    <x v="820"/>
    <m/>
    <m/>
    <s v="MCA_RS15680"/>
    <n v="432"/>
    <n v="143"/>
    <m/>
  </r>
  <r>
    <x v="0"/>
    <x v="0"/>
    <x v="0"/>
    <s v="Primary Assembly"/>
    <s v="chromosome"/>
    <m/>
    <s v="NC_002977.6"/>
    <n v="1289363"/>
    <n v="1290163"/>
    <s v="+"/>
    <m/>
    <m/>
    <m/>
    <x v="0"/>
    <m/>
    <m/>
    <s v="MCA_RS15685"/>
    <n v="801"/>
    <m/>
    <m/>
  </r>
  <r>
    <x v="1"/>
    <x v="1"/>
    <x v="0"/>
    <s v="Primary Assembly"/>
    <s v="chromosome"/>
    <m/>
    <s v="NC_002977.6"/>
    <n v="1289363"/>
    <n v="1290163"/>
    <s v="+"/>
    <s v="WP_081423410.1"/>
    <s v="WP_081423410.1"/>
    <m/>
    <x v="35"/>
    <m/>
    <m/>
    <s v="MCA_RS15685"/>
    <n v="801"/>
    <n v="266"/>
    <m/>
  </r>
  <r>
    <x v="0"/>
    <x v="0"/>
    <x v="0"/>
    <s v="Primary Assembly"/>
    <s v="chromosome"/>
    <m/>
    <s v="NC_002977.6"/>
    <n v="1290091"/>
    <n v="1292457"/>
    <s v="-"/>
    <m/>
    <m/>
    <m/>
    <x v="0"/>
    <m/>
    <m/>
    <s v="MCA_RS06040"/>
    <n v="2367"/>
    <m/>
    <s v="old_locus_tag=MCA1225"/>
  </r>
  <r>
    <x v="1"/>
    <x v="1"/>
    <x v="0"/>
    <s v="Primary Assembly"/>
    <s v="chromosome"/>
    <m/>
    <s v="NC_002977.6"/>
    <n v="1290091"/>
    <n v="1292457"/>
    <s v="-"/>
    <s v="WP_041360950.1"/>
    <s v="WP_041360950.1"/>
    <m/>
    <x v="35"/>
    <m/>
    <m/>
    <s v="MCA_RS06040"/>
    <n v="2367"/>
    <n v="788"/>
    <m/>
  </r>
  <r>
    <x v="0"/>
    <x v="0"/>
    <x v="0"/>
    <s v="Primary Assembly"/>
    <s v="chromosome"/>
    <m/>
    <s v="NC_002977.6"/>
    <n v="1292731"/>
    <n v="1293408"/>
    <s v="+"/>
    <m/>
    <m/>
    <m/>
    <x v="0"/>
    <m/>
    <m/>
    <s v="MCA_RS06045"/>
    <n v="678"/>
    <m/>
    <s v="old_locus_tag=MCA1226"/>
  </r>
  <r>
    <x v="1"/>
    <x v="1"/>
    <x v="0"/>
    <s v="Primary Assembly"/>
    <s v="chromosome"/>
    <m/>
    <s v="NC_002977.6"/>
    <n v="1292731"/>
    <n v="1293408"/>
    <s v="+"/>
    <s v="WP_010960510.1"/>
    <s v="WP_010960510.1"/>
    <m/>
    <x v="821"/>
    <m/>
    <m/>
    <s v="MCA_RS06045"/>
    <n v="678"/>
    <n v="225"/>
    <m/>
  </r>
  <r>
    <x v="0"/>
    <x v="0"/>
    <x v="0"/>
    <s v="Primary Assembly"/>
    <s v="chromosome"/>
    <m/>
    <s v="NC_002977.6"/>
    <n v="1293405"/>
    <n v="1293845"/>
    <s v="+"/>
    <m/>
    <m/>
    <m/>
    <x v="0"/>
    <m/>
    <m/>
    <s v="MCA_RS06050"/>
    <n v="441"/>
    <m/>
    <s v="old_locus_tag=MCA1227"/>
  </r>
  <r>
    <x v="1"/>
    <x v="1"/>
    <x v="0"/>
    <s v="Primary Assembly"/>
    <s v="chromosome"/>
    <m/>
    <s v="NC_002977.6"/>
    <n v="1293405"/>
    <n v="1293845"/>
    <s v="+"/>
    <s v="WP_010960511.1"/>
    <s v="WP_010960511.1"/>
    <m/>
    <x v="822"/>
    <m/>
    <m/>
    <s v="MCA_RS06050"/>
    <n v="441"/>
    <n v="146"/>
    <m/>
  </r>
  <r>
    <x v="0"/>
    <x v="0"/>
    <x v="0"/>
    <s v="Primary Assembly"/>
    <s v="chromosome"/>
    <m/>
    <s v="NC_002977.6"/>
    <n v="1293845"/>
    <n v="1295248"/>
    <s v="+"/>
    <m/>
    <m/>
    <m/>
    <x v="0"/>
    <m/>
    <m/>
    <s v="MCA_RS06055"/>
    <n v="1404"/>
    <m/>
    <s v="old_locus_tag=MCA1228"/>
  </r>
  <r>
    <x v="1"/>
    <x v="1"/>
    <x v="0"/>
    <s v="Primary Assembly"/>
    <s v="chromosome"/>
    <m/>
    <s v="NC_002977.6"/>
    <n v="1293845"/>
    <n v="1295248"/>
    <s v="+"/>
    <s v="WP_010960512.1"/>
    <s v="WP_010960512.1"/>
    <m/>
    <x v="823"/>
    <m/>
    <m/>
    <s v="MCA_RS06055"/>
    <n v="1404"/>
    <n v="467"/>
    <m/>
  </r>
  <r>
    <x v="0"/>
    <x v="0"/>
    <x v="0"/>
    <s v="Primary Assembly"/>
    <s v="chromosome"/>
    <m/>
    <s v="NC_002977.6"/>
    <n v="1295268"/>
    <n v="1296542"/>
    <s v="+"/>
    <m/>
    <m/>
    <m/>
    <x v="0"/>
    <m/>
    <m/>
    <s v="MCA_RS06060"/>
    <n v="1275"/>
    <m/>
    <s v="old_locus_tag=MCA1229"/>
  </r>
  <r>
    <x v="1"/>
    <x v="1"/>
    <x v="0"/>
    <s v="Primary Assembly"/>
    <s v="chromosome"/>
    <m/>
    <s v="NC_002977.6"/>
    <n v="1295268"/>
    <n v="1296542"/>
    <s v="+"/>
    <s v="WP_010960513.1"/>
    <s v="WP_010960513.1"/>
    <m/>
    <x v="824"/>
    <m/>
    <m/>
    <s v="MCA_RS06060"/>
    <n v="1275"/>
    <n v="424"/>
    <m/>
  </r>
  <r>
    <x v="0"/>
    <x v="0"/>
    <x v="0"/>
    <s v="Primary Assembly"/>
    <s v="chromosome"/>
    <m/>
    <s v="NC_002977.6"/>
    <n v="1296548"/>
    <n v="1297195"/>
    <s v="+"/>
    <m/>
    <m/>
    <m/>
    <x v="0"/>
    <m/>
    <m/>
    <s v="MCA_RS06065"/>
    <n v="648"/>
    <m/>
    <s v="old_locus_tag=MCA1230"/>
  </r>
  <r>
    <x v="1"/>
    <x v="1"/>
    <x v="0"/>
    <s v="Primary Assembly"/>
    <s v="chromosome"/>
    <m/>
    <s v="NC_002977.6"/>
    <n v="1296548"/>
    <n v="1297195"/>
    <s v="+"/>
    <s v="WP_010960514.1"/>
    <s v="WP_010960514.1"/>
    <m/>
    <x v="825"/>
    <m/>
    <m/>
    <s v="MCA_RS06065"/>
    <n v="648"/>
    <n v="215"/>
    <m/>
  </r>
  <r>
    <x v="0"/>
    <x v="0"/>
    <x v="0"/>
    <s v="Primary Assembly"/>
    <s v="chromosome"/>
    <m/>
    <s v="NC_002977.6"/>
    <n v="1297200"/>
    <n v="1298057"/>
    <s v="+"/>
    <m/>
    <m/>
    <m/>
    <x v="0"/>
    <m/>
    <m/>
    <s v="MCA_RS06070"/>
    <n v="858"/>
    <m/>
    <s v="old_locus_tag=MCA1231"/>
  </r>
  <r>
    <x v="1"/>
    <x v="1"/>
    <x v="0"/>
    <s v="Primary Assembly"/>
    <s v="chromosome"/>
    <m/>
    <s v="NC_002977.6"/>
    <n v="1297200"/>
    <n v="1298057"/>
    <s v="+"/>
    <s v="WP_010960515.1"/>
    <s v="WP_010960515.1"/>
    <m/>
    <x v="826"/>
    <m/>
    <m/>
    <s v="MCA_RS06070"/>
    <n v="858"/>
    <n v="285"/>
    <m/>
  </r>
  <r>
    <x v="0"/>
    <x v="0"/>
    <x v="0"/>
    <s v="Primary Assembly"/>
    <s v="chromosome"/>
    <m/>
    <s v="NC_002977.6"/>
    <n v="1298063"/>
    <n v="1298710"/>
    <s v="+"/>
    <m/>
    <m/>
    <m/>
    <x v="0"/>
    <m/>
    <m/>
    <s v="MCA_RS06075"/>
    <n v="648"/>
    <m/>
    <s v="old_locus_tag=MCA1232"/>
  </r>
  <r>
    <x v="1"/>
    <x v="1"/>
    <x v="0"/>
    <s v="Primary Assembly"/>
    <s v="chromosome"/>
    <m/>
    <s v="NC_002977.6"/>
    <n v="1298063"/>
    <n v="1298710"/>
    <s v="+"/>
    <s v="WP_010960516.1"/>
    <s v="WP_010960516.1"/>
    <m/>
    <x v="827"/>
    <m/>
    <m/>
    <s v="MCA_RS06075"/>
    <n v="648"/>
    <n v="215"/>
    <m/>
  </r>
  <r>
    <x v="0"/>
    <x v="0"/>
    <x v="0"/>
    <s v="Primary Assembly"/>
    <s v="chromosome"/>
    <m/>
    <s v="NC_002977.6"/>
    <n v="1298710"/>
    <n v="1299381"/>
    <s v="+"/>
    <m/>
    <m/>
    <m/>
    <x v="0"/>
    <m/>
    <m/>
    <s v="MCA_RS06080"/>
    <n v="672"/>
    <m/>
    <s v="old_locus_tag=MCA1233"/>
  </r>
  <r>
    <x v="1"/>
    <x v="1"/>
    <x v="0"/>
    <s v="Primary Assembly"/>
    <s v="chromosome"/>
    <m/>
    <s v="NC_002977.6"/>
    <n v="1298710"/>
    <n v="1299381"/>
    <s v="+"/>
    <s v="WP_010960517.1"/>
    <s v="WP_010960517.1"/>
    <m/>
    <x v="828"/>
    <m/>
    <m/>
    <s v="MCA_RS06080"/>
    <n v="672"/>
    <n v="223"/>
    <m/>
  </r>
  <r>
    <x v="0"/>
    <x v="0"/>
    <x v="0"/>
    <s v="Primary Assembly"/>
    <s v="chromosome"/>
    <m/>
    <s v="NC_002977.6"/>
    <n v="1299444"/>
    <n v="1300850"/>
    <s v="+"/>
    <m/>
    <m/>
    <m/>
    <x v="0"/>
    <m/>
    <m/>
    <s v="MCA_RS06085"/>
    <n v="1407"/>
    <m/>
    <s v="old_locus_tag=MCA1234"/>
  </r>
  <r>
    <x v="1"/>
    <x v="1"/>
    <x v="0"/>
    <s v="Primary Assembly"/>
    <s v="chromosome"/>
    <m/>
    <s v="NC_002977.6"/>
    <n v="1299444"/>
    <n v="1300850"/>
    <s v="+"/>
    <s v="WP_010960518.1"/>
    <s v="WP_010960518.1"/>
    <m/>
    <x v="829"/>
    <m/>
    <m/>
    <s v="MCA_RS06085"/>
    <n v="1407"/>
    <n v="468"/>
    <m/>
  </r>
  <r>
    <x v="0"/>
    <x v="4"/>
    <x v="0"/>
    <s v="Primary Assembly"/>
    <s v="chromosome"/>
    <m/>
    <s v="NC_002977.6"/>
    <n v="1300895"/>
    <n v="1300970"/>
    <s v="+"/>
    <m/>
    <m/>
    <m/>
    <x v="0"/>
    <m/>
    <m/>
    <s v="MCA_RS06090"/>
    <n v="76"/>
    <m/>
    <s v="old_locus_tag=MCA_tRNA-Ala-2"/>
  </r>
  <r>
    <x v="2"/>
    <x v="5"/>
    <x v="0"/>
    <s v="Primary Assembly"/>
    <s v="chromosome"/>
    <m/>
    <s v="NC_002977.6"/>
    <n v="1300895"/>
    <n v="1300970"/>
    <s v="+"/>
    <m/>
    <m/>
    <m/>
    <x v="525"/>
    <m/>
    <m/>
    <s v="MCA_RS06090"/>
    <n v="76"/>
    <m/>
    <s v="anticodon=GGC"/>
  </r>
  <r>
    <x v="0"/>
    <x v="4"/>
    <x v="0"/>
    <s v="Primary Assembly"/>
    <s v="chromosome"/>
    <m/>
    <s v="NC_002977.6"/>
    <n v="1300994"/>
    <n v="1301069"/>
    <s v="+"/>
    <m/>
    <m/>
    <m/>
    <x v="0"/>
    <m/>
    <m/>
    <s v="MCA_RS06095"/>
    <n v="76"/>
    <m/>
    <s v="old_locus_tag=MCA_tRNA-Glu-1"/>
  </r>
  <r>
    <x v="2"/>
    <x v="5"/>
    <x v="0"/>
    <s v="Primary Assembly"/>
    <s v="chromosome"/>
    <m/>
    <s v="NC_002977.6"/>
    <n v="1300994"/>
    <n v="1301069"/>
    <s v="+"/>
    <m/>
    <m/>
    <m/>
    <x v="830"/>
    <m/>
    <m/>
    <s v="MCA_RS06095"/>
    <n v="76"/>
    <m/>
    <s v="anticodon=TTC"/>
  </r>
  <r>
    <x v="0"/>
    <x v="0"/>
    <x v="0"/>
    <s v="Primary Assembly"/>
    <s v="chromosome"/>
    <m/>
    <s v="NC_002977.6"/>
    <n v="1301569"/>
    <n v="1301958"/>
    <s v="+"/>
    <m/>
    <m/>
    <m/>
    <x v="0"/>
    <m/>
    <m/>
    <s v="MCA_RS06100"/>
    <n v="390"/>
    <m/>
    <m/>
  </r>
  <r>
    <x v="1"/>
    <x v="1"/>
    <x v="0"/>
    <s v="Primary Assembly"/>
    <s v="chromosome"/>
    <m/>
    <s v="NC_002977.6"/>
    <n v="1301569"/>
    <n v="1301958"/>
    <s v="+"/>
    <s v="WP_081423411.1"/>
    <s v="WP_081423411.1"/>
    <m/>
    <x v="831"/>
    <m/>
    <m/>
    <s v="MCA_RS06100"/>
    <n v="390"/>
    <n v="129"/>
    <m/>
  </r>
  <r>
    <x v="0"/>
    <x v="0"/>
    <x v="0"/>
    <s v="Primary Assembly"/>
    <s v="chromosome"/>
    <m/>
    <s v="NC_002977.6"/>
    <n v="1302192"/>
    <n v="1304330"/>
    <s v="-"/>
    <m/>
    <m/>
    <m/>
    <x v="0"/>
    <m/>
    <m/>
    <s v="MCA_RS06105"/>
    <n v="2139"/>
    <m/>
    <s v="old_locus_tag=MCA1237"/>
  </r>
  <r>
    <x v="1"/>
    <x v="1"/>
    <x v="0"/>
    <s v="Primary Assembly"/>
    <s v="chromosome"/>
    <m/>
    <s v="NC_002977.6"/>
    <n v="1302192"/>
    <n v="1304330"/>
    <s v="-"/>
    <s v="WP_010960520.1"/>
    <s v="WP_010960520.1"/>
    <m/>
    <x v="361"/>
    <m/>
    <m/>
    <s v="MCA_RS06105"/>
    <n v="2139"/>
    <n v="712"/>
    <m/>
  </r>
  <r>
    <x v="0"/>
    <x v="0"/>
    <x v="0"/>
    <s v="Primary Assembly"/>
    <s v="chromosome"/>
    <m/>
    <s v="NC_002977.6"/>
    <n v="1304430"/>
    <n v="1313096"/>
    <s v="-"/>
    <m/>
    <m/>
    <m/>
    <x v="0"/>
    <m/>
    <m/>
    <s v="MCA_RS06110"/>
    <n v="8667"/>
    <m/>
    <s v="old_locus_tag=MCA1238"/>
  </r>
  <r>
    <x v="1"/>
    <x v="1"/>
    <x v="0"/>
    <s v="Primary Assembly"/>
    <s v="chromosome"/>
    <m/>
    <s v="NC_002977.6"/>
    <n v="1304430"/>
    <n v="1313096"/>
    <s v="-"/>
    <s v="WP_010960521.1"/>
    <s v="WP_010960521.1"/>
    <m/>
    <x v="832"/>
    <m/>
    <m/>
    <s v="MCA_RS06110"/>
    <n v="8667"/>
    <n v="2888"/>
    <m/>
  </r>
  <r>
    <x v="0"/>
    <x v="0"/>
    <x v="0"/>
    <s v="Primary Assembly"/>
    <s v="chromosome"/>
    <m/>
    <s v="NC_002977.6"/>
    <n v="1313343"/>
    <n v="1316441"/>
    <s v="-"/>
    <m/>
    <m/>
    <m/>
    <x v="0"/>
    <m/>
    <m/>
    <s v="MCA_RS06115"/>
    <n v="3099"/>
    <m/>
    <s v="old_locus_tag=MCA1239"/>
  </r>
  <r>
    <x v="1"/>
    <x v="1"/>
    <x v="0"/>
    <s v="Primary Assembly"/>
    <s v="chromosome"/>
    <m/>
    <s v="NC_002977.6"/>
    <n v="1313343"/>
    <n v="1316441"/>
    <s v="-"/>
    <s v="WP_010960522.1"/>
    <s v="WP_010960522.1"/>
    <m/>
    <x v="670"/>
    <m/>
    <m/>
    <s v="MCA_RS06115"/>
    <n v="3099"/>
    <n v="1032"/>
    <m/>
  </r>
  <r>
    <x v="0"/>
    <x v="0"/>
    <x v="0"/>
    <s v="Primary Assembly"/>
    <s v="chromosome"/>
    <m/>
    <s v="NC_002977.6"/>
    <n v="1316654"/>
    <n v="1317247"/>
    <s v="+"/>
    <m/>
    <m/>
    <m/>
    <x v="0"/>
    <m/>
    <m/>
    <s v="MCA_RS06120"/>
    <n v="594"/>
    <m/>
    <s v="old_locus_tag=MCA1240"/>
  </r>
  <r>
    <x v="1"/>
    <x v="1"/>
    <x v="0"/>
    <s v="Primary Assembly"/>
    <s v="chromosome"/>
    <m/>
    <s v="NC_002977.6"/>
    <n v="1316654"/>
    <n v="1317247"/>
    <s v="+"/>
    <s v="WP_010960523.1"/>
    <s v="WP_010960523.1"/>
    <m/>
    <x v="833"/>
    <m/>
    <m/>
    <s v="MCA_RS06120"/>
    <n v="594"/>
    <n v="197"/>
    <m/>
  </r>
  <r>
    <x v="0"/>
    <x v="0"/>
    <x v="0"/>
    <s v="Primary Assembly"/>
    <s v="chromosome"/>
    <m/>
    <s v="NC_002977.6"/>
    <n v="1317444"/>
    <n v="1318466"/>
    <s v="-"/>
    <m/>
    <m/>
    <m/>
    <x v="0"/>
    <m/>
    <m/>
    <s v="MCA_RS06125"/>
    <n v="1023"/>
    <m/>
    <s v="old_locus_tag=MCA1242"/>
  </r>
  <r>
    <x v="1"/>
    <x v="1"/>
    <x v="0"/>
    <s v="Primary Assembly"/>
    <s v="chromosome"/>
    <m/>
    <s v="NC_002977.6"/>
    <n v="1317444"/>
    <n v="1318466"/>
    <s v="-"/>
    <s v="WP_010960525.1"/>
    <s v="WP_010960525.1"/>
    <m/>
    <x v="834"/>
    <m/>
    <m/>
    <s v="MCA_RS06125"/>
    <n v="1023"/>
    <n v="340"/>
    <m/>
  </r>
  <r>
    <x v="0"/>
    <x v="0"/>
    <x v="0"/>
    <s v="Primary Assembly"/>
    <s v="chromosome"/>
    <m/>
    <s v="NC_002977.6"/>
    <n v="1318463"/>
    <n v="1319173"/>
    <s v="-"/>
    <m/>
    <m/>
    <m/>
    <x v="0"/>
    <m/>
    <m/>
    <s v="MCA_RS06130"/>
    <n v="711"/>
    <m/>
    <s v="old_locus_tag=MCA1243"/>
  </r>
  <r>
    <x v="1"/>
    <x v="1"/>
    <x v="0"/>
    <s v="Primary Assembly"/>
    <s v="chromosome"/>
    <m/>
    <s v="NC_002977.6"/>
    <n v="1318463"/>
    <n v="1319173"/>
    <s v="-"/>
    <s v="WP_010960526.1"/>
    <s v="WP_010960526.1"/>
    <m/>
    <x v="35"/>
    <m/>
    <m/>
    <s v="MCA_RS06130"/>
    <n v="711"/>
    <n v="236"/>
    <m/>
  </r>
  <r>
    <x v="0"/>
    <x v="0"/>
    <x v="0"/>
    <s v="Primary Assembly"/>
    <s v="chromosome"/>
    <m/>
    <s v="NC_002977.6"/>
    <n v="1319170"/>
    <n v="1319760"/>
    <s v="-"/>
    <m/>
    <m/>
    <m/>
    <x v="0"/>
    <m/>
    <m/>
    <s v="MCA_RS06135"/>
    <n v="591"/>
    <m/>
    <s v="old_locus_tag=MCA1244"/>
  </r>
  <r>
    <x v="1"/>
    <x v="1"/>
    <x v="0"/>
    <s v="Primary Assembly"/>
    <s v="chromosome"/>
    <m/>
    <s v="NC_002977.6"/>
    <n v="1319170"/>
    <n v="1319760"/>
    <s v="-"/>
    <s v="WP_017365827.1"/>
    <s v="WP_017365827.1"/>
    <m/>
    <x v="835"/>
    <m/>
    <m/>
    <s v="MCA_RS06135"/>
    <n v="591"/>
    <n v="196"/>
    <m/>
  </r>
  <r>
    <x v="0"/>
    <x v="0"/>
    <x v="0"/>
    <s v="Primary Assembly"/>
    <s v="chromosome"/>
    <m/>
    <s v="NC_002977.6"/>
    <n v="1319764"/>
    <n v="1321161"/>
    <s v="-"/>
    <m/>
    <m/>
    <m/>
    <x v="0"/>
    <m/>
    <m/>
    <s v="MCA_RS06140"/>
    <n v="1398"/>
    <m/>
    <s v="old_locus_tag=MCA1245"/>
  </r>
  <r>
    <x v="1"/>
    <x v="1"/>
    <x v="0"/>
    <s v="Primary Assembly"/>
    <s v="chromosome"/>
    <m/>
    <s v="NC_002977.6"/>
    <n v="1319764"/>
    <n v="1321161"/>
    <s v="-"/>
    <s v="WP_010960528.1"/>
    <s v="WP_010960528.1"/>
    <m/>
    <x v="836"/>
    <m/>
    <m/>
    <s v="MCA_RS06140"/>
    <n v="1398"/>
    <n v="465"/>
    <m/>
  </r>
  <r>
    <x v="0"/>
    <x v="0"/>
    <x v="0"/>
    <s v="Primary Assembly"/>
    <s v="chromosome"/>
    <m/>
    <s v="NC_002977.6"/>
    <n v="1321243"/>
    <n v="1325400"/>
    <s v="-"/>
    <m/>
    <m/>
    <m/>
    <x v="0"/>
    <m/>
    <m/>
    <s v="MCA_RS06145"/>
    <n v="4158"/>
    <m/>
    <s v="old_locus_tag=MCA1246"/>
  </r>
  <r>
    <x v="1"/>
    <x v="1"/>
    <x v="0"/>
    <s v="Primary Assembly"/>
    <s v="chromosome"/>
    <m/>
    <s v="NC_002977.6"/>
    <n v="1321243"/>
    <n v="1325400"/>
    <s v="-"/>
    <s v="WP_041360956.1"/>
    <s v="WP_041360956.1"/>
    <m/>
    <x v="674"/>
    <m/>
    <m/>
    <s v="MCA_RS06145"/>
    <n v="4158"/>
    <n v="1385"/>
    <m/>
  </r>
  <r>
    <x v="0"/>
    <x v="0"/>
    <x v="0"/>
    <s v="Primary Assembly"/>
    <s v="chromosome"/>
    <m/>
    <s v="NC_002977.6"/>
    <n v="1325412"/>
    <n v="1327052"/>
    <s v="-"/>
    <m/>
    <m/>
    <m/>
    <x v="0"/>
    <m/>
    <m/>
    <s v="MCA_RS06150"/>
    <n v="1641"/>
    <m/>
    <s v="old_locus_tag=MCA1247"/>
  </r>
  <r>
    <x v="1"/>
    <x v="1"/>
    <x v="0"/>
    <s v="Primary Assembly"/>
    <s v="chromosome"/>
    <m/>
    <s v="NC_002977.6"/>
    <n v="1325412"/>
    <n v="1327052"/>
    <s v="-"/>
    <s v="WP_010960530.1"/>
    <s v="WP_010960530.1"/>
    <m/>
    <x v="837"/>
    <m/>
    <m/>
    <s v="MCA_RS06150"/>
    <n v="1641"/>
    <n v="546"/>
    <m/>
  </r>
  <r>
    <x v="0"/>
    <x v="0"/>
    <x v="0"/>
    <s v="Primary Assembly"/>
    <s v="chromosome"/>
    <m/>
    <s v="NC_002977.6"/>
    <n v="1327193"/>
    <n v="1328590"/>
    <s v="+"/>
    <m/>
    <m/>
    <m/>
    <x v="0"/>
    <m/>
    <m/>
    <s v="MCA_RS06155"/>
    <n v="1398"/>
    <m/>
    <s v="old_locus_tag=MCA1248"/>
  </r>
  <r>
    <x v="1"/>
    <x v="1"/>
    <x v="0"/>
    <s v="Primary Assembly"/>
    <s v="chromosome"/>
    <m/>
    <s v="NC_002977.6"/>
    <n v="1327193"/>
    <n v="1328590"/>
    <s v="+"/>
    <s v="WP_010960531.1"/>
    <s v="WP_010960531.1"/>
    <m/>
    <x v="838"/>
    <m/>
    <m/>
    <s v="MCA_RS06155"/>
    <n v="1398"/>
    <n v="465"/>
    <m/>
  </r>
  <r>
    <x v="0"/>
    <x v="0"/>
    <x v="0"/>
    <s v="Primary Assembly"/>
    <s v="chromosome"/>
    <m/>
    <s v="NC_002977.6"/>
    <n v="1328590"/>
    <n v="1329213"/>
    <s v="+"/>
    <m/>
    <m/>
    <m/>
    <x v="0"/>
    <m/>
    <m/>
    <s v="MCA_RS06160"/>
    <n v="624"/>
    <m/>
    <s v="old_locus_tag=MCA1249"/>
  </r>
  <r>
    <x v="1"/>
    <x v="1"/>
    <x v="0"/>
    <s v="Primary Assembly"/>
    <s v="chromosome"/>
    <m/>
    <s v="NC_002977.6"/>
    <n v="1328590"/>
    <n v="1329213"/>
    <s v="+"/>
    <s v="WP_010960532.1"/>
    <s v="WP_010960532.1"/>
    <m/>
    <x v="839"/>
    <m/>
    <m/>
    <s v="MCA_RS06160"/>
    <n v="624"/>
    <n v="207"/>
    <m/>
  </r>
  <r>
    <x v="0"/>
    <x v="0"/>
    <x v="0"/>
    <s v="Primary Assembly"/>
    <s v="chromosome"/>
    <m/>
    <s v="NC_002977.6"/>
    <n v="1329226"/>
    <n v="1330524"/>
    <s v="-"/>
    <m/>
    <m/>
    <m/>
    <x v="0"/>
    <m/>
    <m/>
    <s v="MCA_RS06165"/>
    <n v="1299"/>
    <m/>
    <s v="old_locus_tag=MCA1250"/>
  </r>
  <r>
    <x v="1"/>
    <x v="1"/>
    <x v="0"/>
    <s v="Primary Assembly"/>
    <s v="chromosome"/>
    <m/>
    <s v="NC_002977.6"/>
    <n v="1329226"/>
    <n v="1330524"/>
    <s v="-"/>
    <s v="WP_010960533.1"/>
    <s v="WP_010960533.1"/>
    <m/>
    <x v="840"/>
    <m/>
    <m/>
    <s v="MCA_RS06165"/>
    <n v="1299"/>
    <n v="432"/>
    <m/>
  </r>
  <r>
    <x v="0"/>
    <x v="0"/>
    <x v="0"/>
    <s v="Primary Assembly"/>
    <s v="chromosome"/>
    <m/>
    <s v="NC_002977.6"/>
    <n v="1330927"/>
    <n v="1332189"/>
    <s v="+"/>
    <m/>
    <m/>
    <m/>
    <x v="0"/>
    <m/>
    <m/>
    <s v="MCA_RS06170"/>
    <n v="1263"/>
    <m/>
    <s v="old_locus_tag=MCA1251"/>
  </r>
  <r>
    <x v="1"/>
    <x v="1"/>
    <x v="0"/>
    <s v="Primary Assembly"/>
    <s v="chromosome"/>
    <m/>
    <s v="NC_002977.6"/>
    <n v="1330927"/>
    <n v="1332189"/>
    <s v="+"/>
    <s v="WP_010960534.1"/>
    <s v="WP_010960534.1"/>
    <m/>
    <x v="841"/>
    <m/>
    <m/>
    <s v="MCA_RS06170"/>
    <n v="1263"/>
    <n v="420"/>
    <m/>
  </r>
  <r>
    <x v="0"/>
    <x v="0"/>
    <x v="0"/>
    <s v="Primary Assembly"/>
    <s v="chromosome"/>
    <m/>
    <s v="NC_002977.6"/>
    <n v="1332289"/>
    <n v="1334373"/>
    <s v="+"/>
    <m/>
    <m/>
    <m/>
    <x v="0"/>
    <s v="hppA"/>
    <m/>
    <s v="MCA_RS06175"/>
    <n v="2085"/>
    <m/>
    <s v="old_locus_tag=MCA1252"/>
  </r>
  <r>
    <x v="1"/>
    <x v="1"/>
    <x v="0"/>
    <s v="Primary Assembly"/>
    <s v="chromosome"/>
    <m/>
    <s v="NC_002977.6"/>
    <n v="1332289"/>
    <n v="1334373"/>
    <s v="+"/>
    <s v="WP_010960535.1"/>
    <s v="WP_010960535.1"/>
    <m/>
    <x v="797"/>
    <s v="hppA"/>
    <m/>
    <s v="MCA_RS06175"/>
    <n v="2085"/>
    <n v="694"/>
    <m/>
  </r>
  <r>
    <x v="0"/>
    <x v="0"/>
    <x v="0"/>
    <s v="Primary Assembly"/>
    <s v="chromosome"/>
    <m/>
    <s v="NC_002977.6"/>
    <n v="1334611"/>
    <n v="1336659"/>
    <s v="+"/>
    <m/>
    <m/>
    <m/>
    <x v="0"/>
    <m/>
    <m/>
    <s v="MCA_RS06180"/>
    <n v="2049"/>
    <m/>
    <s v="old_locus_tag=MCA1253"/>
  </r>
  <r>
    <x v="1"/>
    <x v="1"/>
    <x v="0"/>
    <s v="Primary Assembly"/>
    <s v="chromosome"/>
    <m/>
    <s v="NC_002977.6"/>
    <n v="1334611"/>
    <n v="1336659"/>
    <s v="+"/>
    <s v="WP_010960536.1"/>
    <s v="WP_010960536.1"/>
    <m/>
    <x v="842"/>
    <m/>
    <m/>
    <s v="MCA_RS06180"/>
    <n v="2049"/>
    <n v="682"/>
    <m/>
  </r>
  <r>
    <x v="0"/>
    <x v="0"/>
    <x v="0"/>
    <s v="Primary Assembly"/>
    <s v="chromosome"/>
    <m/>
    <s v="NC_002977.6"/>
    <n v="1336693"/>
    <n v="1336863"/>
    <s v="+"/>
    <m/>
    <m/>
    <m/>
    <x v="0"/>
    <m/>
    <m/>
    <s v="MCA_RS06185"/>
    <n v="171"/>
    <m/>
    <s v="old_locus_tag=MCA1254"/>
  </r>
  <r>
    <x v="1"/>
    <x v="1"/>
    <x v="0"/>
    <s v="Primary Assembly"/>
    <s v="chromosome"/>
    <m/>
    <s v="NC_002977.6"/>
    <n v="1336693"/>
    <n v="1336863"/>
    <s v="+"/>
    <s v="WP_010960537.1"/>
    <s v="WP_010960537.1"/>
    <m/>
    <x v="843"/>
    <m/>
    <m/>
    <s v="MCA_RS06185"/>
    <n v="171"/>
    <n v="56"/>
    <m/>
  </r>
  <r>
    <x v="0"/>
    <x v="0"/>
    <x v="0"/>
    <s v="Primary Assembly"/>
    <s v="chromosome"/>
    <m/>
    <s v="NC_002977.6"/>
    <n v="1337021"/>
    <n v="1337311"/>
    <s v="+"/>
    <m/>
    <m/>
    <m/>
    <x v="0"/>
    <m/>
    <m/>
    <s v="MCA_RS06190"/>
    <n v="291"/>
    <m/>
    <m/>
  </r>
  <r>
    <x v="1"/>
    <x v="1"/>
    <x v="0"/>
    <s v="Primary Assembly"/>
    <s v="chromosome"/>
    <m/>
    <s v="NC_002977.6"/>
    <n v="1337021"/>
    <n v="1337311"/>
    <s v="+"/>
    <s v="WP_041360958.1"/>
    <s v="WP_041360958.1"/>
    <m/>
    <x v="35"/>
    <m/>
    <m/>
    <s v="MCA_RS06190"/>
    <n v="291"/>
    <n v="96"/>
    <m/>
  </r>
  <r>
    <x v="0"/>
    <x v="0"/>
    <x v="0"/>
    <s v="Primary Assembly"/>
    <s v="chromosome"/>
    <m/>
    <s v="NC_002977.6"/>
    <n v="1337739"/>
    <n v="1338665"/>
    <s v="+"/>
    <m/>
    <m/>
    <m/>
    <x v="0"/>
    <m/>
    <m/>
    <s v="MCA_RS06195"/>
    <n v="927"/>
    <m/>
    <m/>
  </r>
  <r>
    <x v="1"/>
    <x v="1"/>
    <x v="0"/>
    <s v="Primary Assembly"/>
    <s v="chromosome"/>
    <m/>
    <s v="NC_002977.6"/>
    <n v="1337739"/>
    <n v="1338665"/>
    <s v="+"/>
    <s v="WP_041360960.1"/>
    <s v="WP_041360960.1"/>
    <m/>
    <x v="844"/>
    <m/>
    <m/>
    <s v="MCA_RS06195"/>
    <n v="927"/>
    <n v="308"/>
    <m/>
  </r>
  <r>
    <x v="0"/>
    <x v="0"/>
    <x v="0"/>
    <s v="Primary Assembly"/>
    <s v="chromosome"/>
    <m/>
    <s v="NC_002977.6"/>
    <n v="1338701"/>
    <n v="1339198"/>
    <s v="+"/>
    <m/>
    <m/>
    <m/>
    <x v="0"/>
    <m/>
    <m/>
    <s v="MCA_RS06200"/>
    <n v="498"/>
    <m/>
    <s v="old_locus_tag=MCA1257"/>
  </r>
  <r>
    <x v="1"/>
    <x v="1"/>
    <x v="0"/>
    <s v="Primary Assembly"/>
    <s v="chromosome"/>
    <m/>
    <s v="NC_002977.6"/>
    <n v="1338701"/>
    <n v="1339198"/>
    <s v="+"/>
    <s v="WP_010960540.1"/>
    <s v="WP_010960540.1"/>
    <m/>
    <x v="703"/>
    <m/>
    <m/>
    <s v="MCA_RS06200"/>
    <n v="498"/>
    <n v="165"/>
    <m/>
  </r>
  <r>
    <x v="0"/>
    <x v="0"/>
    <x v="0"/>
    <s v="Primary Assembly"/>
    <s v="chromosome"/>
    <m/>
    <s v="NC_002977.6"/>
    <n v="1339203"/>
    <n v="1339625"/>
    <s v="+"/>
    <m/>
    <m/>
    <m/>
    <x v="0"/>
    <m/>
    <m/>
    <s v="MCA_RS06205"/>
    <n v="423"/>
    <m/>
    <s v="old_locus_tag=MCA1258"/>
  </r>
  <r>
    <x v="1"/>
    <x v="1"/>
    <x v="0"/>
    <s v="Primary Assembly"/>
    <s v="chromosome"/>
    <m/>
    <s v="NC_002977.6"/>
    <n v="1339203"/>
    <n v="1339625"/>
    <s v="+"/>
    <s v="WP_010960541.1"/>
    <s v="WP_010960541.1"/>
    <m/>
    <x v="845"/>
    <m/>
    <m/>
    <s v="MCA_RS06205"/>
    <n v="423"/>
    <n v="140"/>
    <m/>
  </r>
  <r>
    <x v="0"/>
    <x v="0"/>
    <x v="0"/>
    <s v="Primary Assembly"/>
    <s v="chromosome"/>
    <m/>
    <s v="NC_002977.6"/>
    <n v="1339640"/>
    <n v="1339852"/>
    <s v="+"/>
    <m/>
    <m/>
    <m/>
    <x v="0"/>
    <m/>
    <m/>
    <s v="MCA_RS06210"/>
    <n v="213"/>
    <m/>
    <s v="old_locus_tag=MCA1259"/>
  </r>
  <r>
    <x v="1"/>
    <x v="1"/>
    <x v="0"/>
    <s v="Primary Assembly"/>
    <s v="chromosome"/>
    <m/>
    <s v="NC_002977.6"/>
    <n v="1339640"/>
    <n v="1339852"/>
    <s v="+"/>
    <s v="WP_010960542.1"/>
    <s v="WP_010960542.1"/>
    <m/>
    <x v="846"/>
    <m/>
    <m/>
    <s v="MCA_RS06210"/>
    <n v="213"/>
    <n v="70"/>
    <m/>
  </r>
  <r>
    <x v="0"/>
    <x v="0"/>
    <x v="0"/>
    <s v="Primary Assembly"/>
    <s v="chromosome"/>
    <m/>
    <s v="NC_002977.6"/>
    <n v="1339919"/>
    <n v="1340686"/>
    <s v="+"/>
    <m/>
    <m/>
    <m/>
    <x v="0"/>
    <m/>
    <m/>
    <s v="MCA_RS06215"/>
    <n v="768"/>
    <m/>
    <s v="old_locus_tag=MCA1260"/>
  </r>
  <r>
    <x v="1"/>
    <x v="1"/>
    <x v="0"/>
    <s v="Primary Assembly"/>
    <s v="chromosome"/>
    <m/>
    <s v="NC_002977.6"/>
    <n v="1339919"/>
    <n v="1340686"/>
    <s v="+"/>
    <s v="WP_010960543.1"/>
    <s v="WP_010960543.1"/>
    <m/>
    <x v="847"/>
    <m/>
    <m/>
    <s v="MCA_RS06215"/>
    <n v="768"/>
    <n v="255"/>
    <m/>
  </r>
  <r>
    <x v="0"/>
    <x v="0"/>
    <x v="0"/>
    <s v="Primary Assembly"/>
    <s v="chromosome"/>
    <m/>
    <s v="NC_002977.6"/>
    <n v="1341454"/>
    <n v="1344525"/>
    <s v="+"/>
    <m/>
    <m/>
    <m/>
    <x v="0"/>
    <m/>
    <m/>
    <s v="MCA_RS06220"/>
    <n v="3072"/>
    <m/>
    <s v="old_locus_tag=MCA1261"/>
  </r>
  <r>
    <x v="1"/>
    <x v="1"/>
    <x v="0"/>
    <s v="Primary Assembly"/>
    <s v="chromosome"/>
    <m/>
    <s v="NC_002977.6"/>
    <n v="1341454"/>
    <n v="1344525"/>
    <s v="+"/>
    <s v="WP_010960544.1"/>
    <s v="WP_010960544.1"/>
    <m/>
    <x v="35"/>
    <m/>
    <m/>
    <s v="MCA_RS06220"/>
    <n v="3072"/>
    <n v="1023"/>
    <m/>
  </r>
  <r>
    <x v="0"/>
    <x v="0"/>
    <x v="0"/>
    <s v="Primary Assembly"/>
    <s v="chromosome"/>
    <m/>
    <s v="NC_002977.6"/>
    <n v="1344687"/>
    <n v="1345100"/>
    <s v="+"/>
    <m/>
    <m/>
    <m/>
    <x v="0"/>
    <m/>
    <m/>
    <s v="MCA_RS06225"/>
    <n v="414"/>
    <m/>
    <s v="old_locus_tag=MCA1262"/>
  </r>
  <r>
    <x v="1"/>
    <x v="1"/>
    <x v="0"/>
    <s v="Primary Assembly"/>
    <s v="chromosome"/>
    <m/>
    <s v="NC_002977.6"/>
    <n v="1344687"/>
    <n v="1345100"/>
    <s v="+"/>
    <s v="WP_010960545.1"/>
    <s v="WP_010960545.1"/>
    <m/>
    <x v="35"/>
    <m/>
    <m/>
    <s v="MCA_RS06225"/>
    <n v="414"/>
    <n v="137"/>
    <m/>
  </r>
  <r>
    <x v="0"/>
    <x v="0"/>
    <x v="0"/>
    <s v="Primary Assembly"/>
    <s v="chromosome"/>
    <m/>
    <s v="NC_002977.6"/>
    <n v="1345293"/>
    <n v="1345493"/>
    <s v="+"/>
    <m/>
    <m/>
    <m/>
    <x v="0"/>
    <m/>
    <m/>
    <s v="MCA_RS06230"/>
    <n v="201"/>
    <m/>
    <m/>
  </r>
  <r>
    <x v="1"/>
    <x v="1"/>
    <x v="0"/>
    <s v="Primary Assembly"/>
    <s v="chromosome"/>
    <m/>
    <s v="NC_002977.6"/>
    <n v="1345293"/>
    <n v="1345493"/>
    <s v="+"/>
    <s v="WP_017365841.1"/>
    <s v="WP_017365841.1"/>
    <m/>
    <x v="35"/>
    <m/>
    <m/>
    <s v="MCA_RS06230"/>
    <n v="201"/>
    <n v="66"/>
    <m/>
  </r>
  <r>
    <x v="0"/>
    <x v="0"/>
    <x v="0"/>
    <s v="Primary Assembly"/>
    <s v="chromosome"/>
    <m/>
    <s v="NC_002977.6"/>
    <n v="1345763"/>
    <n v="1346545"/>
    <s v="-"/>
    <m/>
    <m/>
    <m/>
    <x v="0"/>
    <m/>
    <m/>
    <s v="MCA_RS06235"/>
    <n v="783"/>
    <m/>
    <s v="old_locus_tag=MCA1263"/>
  </r>
  <r>
    <x v="1"/>
    <x v="1"/>
    <x v="0"/>
    <s v="Primary Assembly"/>
    <s v="chromosome"/>
    <m/>
    <s v="NC_002977.6"/>
    <n v="1345763"/>
    <n v="1346545"/>
    <s v="-"/>
    <s v="WP_010960546.1"/>
    <s v="WP_010960546.1"/>
    <m/>
    <x v="848"/>
    <m/>
    <m/>
    <s v="MCA_RS06235"/>
    <n v="783"/>
    <n v="260"/>
    <m/>
  </r>
  <r>
    <x v="0"/>
    <x v="0"/>
    <x v="0"/>
    <s v="Primary Assembly"/>
    <s v="chromosome"/>
    <m/>
    <s v="NC_002977.6"/>
    <n v="1346677"/>
    <n v="1348842"/>
    <s v="+"/>
    <m/>
    <m/>
    <m/>
    <x v="0"/>
    <m/>
    <m/>
    <s v="MCA_RS06240"/>
    <n v="2166"/>
    <m/>
    <s v="old_locus_tag=MCA1264"/>
  </r>
  <r>
    <x v="1"/>
    <x v="1"/>
    <x v="0"/>
    <s v="Primary Assembly"/>
    <s v="chromosome"/>
    <m/>
    <s v="NC_002977.6"/>
    <n v="1346677"/>
    <n v="1348842"/>
    <s v="+"/>
    <s v="WP_010960547.1"/>
    <s v="WP_010960547.1"/>
    <m/>
    <x v="849"/>
    <m/>
    <m/>
    <s v="MCA_RS06240"/>
    <n v="2166"/>
    <n v="721"/>
    <m/>
  </r>
  <r>
    <x v="0"/>
    <x v="0"/>
    <x v="0"/>
    <s v="Primary Assembly"/>
    <s v="chromosome"/>
    <m/>
    <s v="NC_002977.6"/>
    <n v="1348839"/>
    <n v="1349816"/>
    <s v="+"/>
    <m/>
    <m/>
    <m/>
    <x v="0"/>
    <m/>
    <m/>
    <s v="MCA_RS06245"/>
    <n v="978"/>
    <m/>
    <s v="old_locus_tag=MCA1265"/>
  </r>
  <r>
    <x v="1"/>
    <x v="1"/>
    <x v="0"/>
    <s v="Primary Assembly"/>
    <s v="chromosome"/>
    <m/>
    <s v="NC_002977.6"/>
    <n v="1348839"/>
    <n v="1349816"/>
    <s v="+"/>
    <s v="WP_010960548.1"/>
    <s v="WP_010960548.1"/>
    <m/>
    <x v="118"/>
    <m/>
    <m/>
    <s v="MCA_RS06245"/>
    <n v="978"/>
    <n v="325"/>
    <m/>
  </r>
  <r>
    <x v="0"/>
    <x v="0"/>
    <x v="0"/>
    <s v="Primary Assembly"/>
    <s v="chromosome"/>
    <m/>
    <s v="NC_002977.6"/>
    <n v="1349816"/>
    <n v="1351204"/>
    <s v="+"/>
    <m/>
    <m/>
    <m/>
    <x v="0"/>
    <m/>
    <m/>
    <s v="MCA_RS06250"/>
    <n v="1389"/>
    <m/>
    <s v="old_locus_tag=MCA1266"/>
  </r>
  <r>
    <x v="1"/>
    <x v="1"/>
    <x v="0"/>
    <s v="Primary Assembly"/>
    <s v="chromosome"/>
    <m/>
    <s v="NC_002977.6"/>
    <n v="1349816"/>
    <n v="1351204"/>
    <s v="+"/>
    <s v="WP_010960549.1"/>
    <s v="WP_010960549.1"/>
    <m/>
    <x v="118"/>
    <m/>
    <m/>
    <s v="MCA_RS06250"/>
    <n v="1389"/>
    <n v="462"/>
    <m/>
  </r>
  <r>
    <x v="0"/>
    <x v="0"/>
    <x v="0"/>
    <s v="Primary Assembly"/>
    <s v="chromosome"/>
    <m/>
    <s v="NC_002977.6"/>
    <n v="1351217"/>
    <n v="1352059"/>
    <s v="+"/>
    <m/>
    <m/>
    <m/>
    <x v="0"/>
    <m/>
    <m/>
    <s v="MCA_RS06255"/>
    <n v="843"/>
    <m/>
    <s v="old_locus_tag=MCA1267"/>
  </r>
  <r>
    <x v="1"/>
    <x v="1"/>
    <x v="0"/>
    <s v="Primary Assembly"/>
    <s v="chromosome"/>
    <m/>
    <s v="NC_002977.6"/>
    <n v="1351217"/>
    <n v="1352059"/>
    <s v="+"/>
    <s v="WP_010960550.1"/>
    <s v="WP_010960550.1"/>
    <m/>
    <x v="850"/>
    <m/>
    <m/>
    <s v="MCA_RS06255"/>
    <n v="843"/>
    <n v="280"/>
    <m/>
  </r>
  <r>
    <x v="0"/>
    <x v="0"/>
    <x v="0"/>
    <s v="Primary Assembly"/>
    <s v="chromosome"/>
    <m/>
    <s v="NC_002977.6"/>
    <n v="1352056"/>
    <n v="1353678"/>
    <s v="+"/>
    <m/>
    <m/>
    <m/>
    <x v="0"/>
    <m/>
    <m/>
    <s v="MCA_RS06260"/>
    <n v="1623"/>
    <m/>
    <s v="old_locus_tag=MCA1268"/>
  </r>
  <r>
    <x v="1"/>
    <x v="1"/>
    <x v="0"/>
    <s v="Primary Assembly"/>
    <s v="chromosome"/>
    <m/>
    <s v="NC_002977.6"/>
    <n v="1352056"/>
    <n v="1353678"/>
    <s v="+"/>
    <s v="WP_010960551.1"/>
    <s v="WP_010960551.1"/>
    <m/>
    <x v="83"/>
    <m/>
    <m/>
    <s v="MCA_RS06260"/>
    <n v="1623"/>
    <n v="540"/>
    <m/>
  </r>
  <r>
    <x v="0"/>
    <x v="0"/>
    <x v="0"/>
    <s v="Primary Assembly"/>
    <s v="chromosome"/>
    <m/>
    <s v="NC_002977.6"/>
    <n v="1353693"/>
    <n v="1354091"/>
    <s v="+"/>
    <m/>
    <m/>
    <m/>
    <x v="0"/>
    <m/>
    <m/>
    <s v="MCA_RS06265"/>
    <n v="399"/>
    <m/>
    <s v="old_locus_tag=MCA1269"/>
  </r>
  <r>
    <x v="1"/>
    <x v="1"/>
    <x v="0"/>
    <s v="Primary Assembly"/>
    <s v="chromosome"/>
    <m/>
    <s v="NC_002977.6"/>
    <n v="1353693"/>
    <n v="1354091"/>
    <s v="+"/>
    <s v="WP_010960552.1"/>
    <s v="WP_010960552.1"/>
    <m/>
    <x v="104"/>
    <m/>
    <m/>
    <s v="MCA_RS06265"/>
    <n v="399"/>
    <n v="132"/>
    <m/>
  </r>
  <r>
    <x v="0"/>
    <x v="0"/>
    <x v="0"/>
    <s v="Primary Assembly"/>
    <s v="chromosome"/>
    <m/>
    <s v="NC_002977.6"/>
    <n v="1354291"/>
    <n v="1354839"/>
    <s v="-"/>
    <m/>
    <m/>
    <m/>
    <x v="0"/>
    <m/>
    <m/>
    <s v="MCA_RS06270"/>
    <n v="549"/>
    <m/>
    <s v="old_locus_tag=MCA1270"/>
  </r>
  <r>
    <x v="1"/>
    <x v="1"/>
    <x v="0"/>
    <s v="Primary Assembly"/>
    <s v="chromosome"/>
    <m/>
    <s v="NC_002977.6"/>
    <n v="1354291"/>
    <n v="1354839"/>
    <s v="-"/>
    <s v="WP_010960553.1"/>
    <s v="WP_010960553.1"/>
    <m/>
    <x v="851"/>
    <m/>
    <m/>
    <s v="MCA_RS06270"/>
    <n v="549"/>
    <n v="182"/>
    <m/>
  </r>
  <r>
    <x v="0"/>
    <x v="0"/>
    <x v="0"/>
    <s v="Primary Assembly"/>
    <s v="chromosome"/>
    <m/>
    <s v="NC_002977.6"/>
    <n v="1354826"/>
    <n v="1355593"/>
    <s v="-"/>
    <m/>
    <m/>
    <m/>
    <x v="0"/>
    <m/>
    <m/>
    <s v="MCA_RS06275"/>
    <n v="768"/>
    <m/>
    <s v="old_locus_tag=MCA1271"/>
  </r>
  <r>
    <x v="1"/>
    <x v="1"/>
    <x v="0"/>
    <s v="Primary Assembly"/>
    <s v="chromosome"/>
    <m/>
    <s v="NC_002977.6"/>
    <n v="1354826"/>
    <n v="1355593"/>
    <s v="-"/>
    <s v="WP_010960554.1"/>
    <s v="WP_010960554.1"/>
    <m/>
    <x v="832"/>
    <m/>
    <m/>
    <s v="MCA_RS06275"/>
    <n v="768"/>
    <n v="255"/>
    <m/>
  </r>
  <r>
    <x v="0"/>
    <x v="0"/>
    <x v="0"/>
    <s v="Primary Assembly"/>
    <s v="chromosome"/>
    <m/>
    <s v="NC_002977.6"/>
    <n v="1355590"/>
    <n v="1356303"/>
    <s v="-"/>
    <m/>
    <m/>
    <m/>
    <x v="0"/>
    <m/>
    <m/>
    <s v="MCA_RS06280"/>
    <n v="714"/>
    <m/>
    <s v="old_locus_tag=MCA1272"/>
  </r>
  <r>
    <x v="1"/>
    <x v="1"/>
    <x v="0"/>
    <s v="Primary Assembly"/>
    <s v="chromosome"/>
    <m/>
    <s v="NC_002977.6"/>
    <n v="1355590"/>
    <n v="1356303"/>
    <s v="-"/>
    <s v="WP_010960555.1"/>
    <s v="WP_010960555.1"/>
    <m/>
    <x v="852"/>
    <m/>
    <m/>
    <s v="MCA_RS06280"/>
    <n v="714"/>
    <n v="237"/>
    <m/>
  </r>
  <r>
    <x v="0"/>
    <x v="0"/>
    <x v="0"/>
    <s v="Primary Assembly"/>
    <s v="chromosome"/>
    <m/>
    <s v="NC_002977.6"/>
    <n v="1356317"/>
    <n v="1357633"/>
    <s v="-"/>
    <m/>
    <m/>
    <m/>
    <x v="0"/>
    <m/>
    <m/>
    <s v="MCA_RS06285"/>
    <n v="1317"/>
    <m/>
    <s v="old_locus_tag=MCA1273"/>
  </r>
  <r>
    <x v="1"/>
    <x v="1"/>
    <x v="0"/>
    <s v="Primary Assembly"/>
    <s v="chromosome"/>
    <m/>
    <s v="NC_002977.6"/>
    <n v="1356317"/>
    <n v="1357633"/>
    <s v="-"/>
    <s v="WP_010960556.1"/>
    <s v="WP_010960556.1"/>
    <m/>
    <x v="853"/>
    <m/>
    <m/>
    <s v="MCA_RS06285"/>
    <n v="1317"/>
    <n v="438"/>
    <m/>
  </r>
  <r>
    <x v="0"/>
    <x v="0"/>
    <x v="0"/>
    <s v="Primary Assembly"/>
    <s v="chromosome"/>
    <m/>
    <s v="NC_002977.6"/>
    <n v="1357977"/>
    <n v="1358588"/>
    <s v="+"/>
    <m/>
    <m/>
    <m/>
    <x v="0"/>
    <m/>
    <m/>
    <s v="MCA_RS06290"/>
    <n v="612"/>
    <m/>
    <m/>
  </r>
  <r>
    <x v="1"/>
    <x v="1"/>
    <x v="0"/>
    <s v="Primary Assembly"/>
    <s v="chromosome"/>
    <m/>
    <s v="NC_002977.6"/>
    <n v="1357977"/>
    <n v="1358588"/>
    <s v="+"/>
    <s v="WP_041360964.1"/>
    <s v="WP_041360964.1"/>
    <m/>
    <x v="35"/>
    <m/>
    <m/>
    <s v="MCA_RS06290"/>
    <n v="612"/>
    <n v="203"/>
    <m/>
  </r>
  <r>
    <x v="0"/>
    <x v="0"/>
    <x v="0"/>
    <s v="Primary Assembly"/>
    <s v="chromosome"/>
    <m/>
    <s v="NC_002977.6"/>
    <n v="1358613"/>
    <n v="1359677"/>
    <s v="+"/>
    <m/>
    <m/>
    <m/>
    <x v="0"/>
    <m/>
    <m/>
    <s v="MCA_RS06295"/>
    <n v="1065"/>
    <m/>
    <s v="old_locus_tag=MCA1275"/>
  </r>
  <r>
    <x v="1"/>
    <x v="1"/>
    <x v="0"/>
    <s v="Primary Assembly"/>
    <s v="chromosome"/>
    <m/>
    <s v="NC_002977.6"/>
    <n v="1358613"/>
    <n v="1359677"/>
    <s v="+"/>
    <s v="WP_010960557.1"/>
    <s v="WP_010960557.1"/>
    <m/>
    <x v="108"/>
    <m/>
    <m/>
    <s v="MCA_RS06295"/>
    <n v="1065"/>
    <n v="354"/>
    <m/>
  </r>
  <r>
    <x v="0"/>
    <x v="0"/>
    <x v="0"/>
    <s v="Primary Assembly"/>
    <s v="chromosome"/>
    <m/>
    <s v="NC_002977.6"/>
    <n v="1359698"/>
    <n v="1360513"/>
    <s v="+"/>
    <m/>
    <m/>
    <m/>
    <x v="0"/>
    <m/>
    <m/>
    <s v="MCA_RS06300"/>
    <n v="816"/>
    <m/>
    <s v="old_locus_tag=MCA1276"/>
  </r>
  <r>
    <x v="1"/>
    <x v="1"/>
    <x v="0"/>
    <s v="Primary Assembly"/>
    <s v="chromosome"/>
    <m/>
    <s v="NC_002977.6"/>
    <n v="1359698"/>
    <n v="1360513"/>
    <s v="+"/>
    <s v="WP_010960558.1"/>
    <s v="WP_010960558.1"/>
    <m/>
    <x v="854"/>
    <m/>
    <m/>
    <s v="MCA_RS06300"/>
    <n v="816"/>
    <n v="271"/>
    <m/>
  </r>
  <r>
    <x v="0"/>
    <x v="0"/>
    <x v="0"/>
    <s v="Primary Assembly"/>
    <s v="chromosome"/>
    <m/>
    <s v="NC_002977.6"/>
    <n v="1360555"/>
    <n v="1361994"/>
    <s v="-"/>
    <m/>
    <m/>
    <m/>
    <x v="0"/>
    <m/>
    <m/>
    <s v="MCA_RS06305"/>
    <n v="1440"/>
    <m/>
    <s v="old_locus_tag=MCA1277"/>
  </r>
  <r>
    <x v="1"/>
    <x v="1"/>
    <x v="0"/>
    <s v="Primary Assembly"/>
    <s v="chromosome"/>
    <m/>
    <s v="NC_002977.6"/>
    <n v="1360555"/>
    <n v="1361994"/>
    <s v="-"/>
    <s v="WP_010960559.1"/>
    <s v="WP_010960559.1"/>
    <m/>
    <x v="855"/>
    <m/>
    <m/>
    <s v="MCA_RS06305"/>
    <n v="1440"/>
    <n v="479"/>
    <m/>
  </r>
  <r>
    <x v="0"/>
    <x v="0"/>
    <x v="0"/>
    <s v="Primary Assembly"/>
    <s v="chromosome"/>
    <m/>
    <s v="NC_002977.6"/>
    <n v="1362346"/>
    <n v="1363449"/>
    <s v="+"/>
    <m/>
    <m/>
    <m/>
    <x v="0"/>
    <m/>
    <m/>
    <s v="MCA_RS06310"/>
    <n v="1104"/>
    <m/>
    <s v="old_locus_tag=MCA1278"/>
  </r>
  <r>
    <x v="1"/>
    <x v="1"/>
    <x v="0"/>
    <s v="Primary Assembly"/>
    <s v="chromosome"/>
    <m/>
    <s v="NC_002977.6"/>
    <n v="1362346"/>
    <n v="1363449"/>
    <s v="+"/>
    <s v="WP_010960560.1"/>
    <s v="WP_010960560.1"/>
    <m/>
    <x v="856"/>
    <m/>
    <m/>
    <s v="MCA_RS06310"/>
    <n v="1104"/>
    <n v="367"/>
    <m/>
  </r>
  <r>
    <x v="0"/>
    <x v="0"/>
    <x v="0"/>
    <s v="Primary Assembly"/>
    <s v="chromosome"/>
    <m/>
    <s v="NC_002977.6"/>
    <n v="1363415"/>
    <n v="1364404"/>
    <s v="+"/>
    <m/>
    <m/>
    <m/>
    <x v="0"/>
    <m/>
    <m/>
    <s v="MCA_RS06315"/>
    <n v="990"/>
    <m/>
    <s v="old_locus_tag=MCA1279"/>
  </r>
  <r>
    <x v="1"/>
    <x v="1"/>
    <x v="0"/>
    <s v="Primary Assembly"/>
    <s v="chromosome"/>
    <m/>
    <s v="NC_002977.6"/>
    <n v="1363415"/>
    <n v="1364404"/>
    <s v="+"/>
    <s v="WP_010960561.1"/>
    <s v="WP_010960561.1"/>
    <m/>
    <x v="19"/>
    <m/>
    <m/>
    <s v="MCA_RS06315"/>
    <n v="990"/>
    <n v="329"/>
    <m/>
  </r>
  <r>
    <x v="0"/>
    <x v="0"/>
    <x v="0"/>
    <s v="Primary Assembly"/>
    <s v="chromosome"/>
    <m/>
    <s v="NC_002977.6"/>
    <n v="1364401"/>
    <n v="1365144"/>
    <s v="+"/>
    <m/>
    <m/>
    <m/>
    <x v="0"/>
    <m/>
    <m/>
    <s v="MCA_RS06320"/>
    <n v="744"/>
    <m/>
    <s v="old_locus_tag=MCA1280"/>
  </r>
  <r>
    <x v="1"/>
    <x v="1"/>
    <x v="0"/>
    <s v="Primary Assembly"/>
    <s v="chromosome"/>
    <m/>
    <s v="NC_002977.6"/>
    <n v="1364401"/>
    <n v="1365144"/>
    <s v="+"/>
    <s v="WP_010960562.1"/>
    <s v="WP_010960562.1"/>
    <m/>
    <x v="857"/>
    <m/>
    <m/>
    <s v="MCA_RS06320"/>
    <n v="744"/>
    <n v="247"/>
    <m/>
  </r>
  <r>
    <x v="0"/>
    <x v="0"/>
    <x v="0"/>
    <s v="Primary Assembly"/>
    <s v="chromosome"/>
    <m/>
    <s v="NC_002977.6"/>
    <n v="1365141"/>
    <n v="1365944"/>
    <s v="+"/>
    <m/>
    <m/>
    <m/>
    <x v="0"/>
    <m/>
    <m/>
    <s v="MCA_RS06325"/>
    <n v="804"/>
    <m/>
    <s v="old_locus_tag=MCA1281"/>
  </r>
  <r>
    <x v="1"/>
    <x v="1"/>
    <x v="0"/>
    <s v="Primary Assembly"/>
    <s v="chromosome"/>
    <m/>
    <s v="NC_002977.6"/>
    <n v="1365141"/>
    <n v="1365944"/>
    <s v="+"/>
    <s v="WP_010960563.1"/>
    <s v="WP_010960563.1"/>
    <m/>
    <x v="858"/>
    <m/>
    <m/>
    <s v="MCA_RS06325"/>
    <n v="804"/>
    <n v="267"/>
    <m/>
  </r>
  <r>
    <x v="0"/>
    <x v="0"/>
    <x v="0"/>
    <s v="Primary Assembly"/>
    <s v="chromosome"/>
    <m/>
    <s v="NC_002977.6"/>
    <n v="1365950"/>
    <n v="1367023"/>
    <s v="+"/>
    <m/>
    <m/>
    <m/>
    <x v="0"/>
    <m/>
    <m/>
    <s v="MCA_RS06330"/>
    <n v="1074"/>
    <m/>
    <s v="old_locus_tag=MCA1282"/>
  </r>
  <r>
    <x v="1"/>
    <x v="1"/>
    <x v="0"/>
    <s v="Primary Assembly"/>
    <s v="chromosome"/>
    <m/>
    <s v="NC_002977.6"/>
    <n v="1365950"/>
    <n v="1367023"/>
    <s v="+"/>
    <s v="WP_010960564.1"/>
    <s v="WP_010960564.1"/>
    <m/>
    <x v="859"/>
    <m/>
    <m/>
    <s v="MCA_RS06330"/>
    <n v="1074"/>
    <n v="357"/>
    <m/>
  </r>
  <r>
    <x v="0"/>
    <x v="0"/>
    <x v="0"/>
    <s v="Primary Assembly"/>
    <s v="chromosome"/>
    <m/>
    <s v="NC_002977.6"/>
    <n v="1367020"/>
    <n v="1367907"/>
    <s v="+"/>
    <m/>
    <m/>
    <m/>
    <x v="0"/>
    <m/>
    <m/>
    <s v="MCA_RS06335"/>
    <n v="888"/>
    <m/>
    <s v="old_locus_tag=MCA1283"/>
  </r>
  <r>
    <x v="1"/>
    <x v="1"/>
    <x v="0"/>
    <s v="Primary Assembly"/>
    <s v="chromosome"/>
    <m/>
    <s v="NC_002977.6"/>
    <n v="1367020"/>
    <n v="1367907"/>
    <s v="+"/>
    <s v="WP_010960565.1"/>
    <s v="WP_010960565.1"/>
    <m/>
    <x v="860"/>
    <m/>
    <m/>
    <s v="MCA_RS06335"/>
    <n v="888"/>
    <n v="295"/>
    <m/>
  </r>
  <r>
    <x v="0"/>
    <x v="0"/>
    <x v="0"/>
    <s v="Primary Assembly"/>
    <s v="chromosome"/>
    <m/>
    <s v="NC_002977.6"/>
    <n v="1367904"/>
    <n v="1368461"/>
    <s v="+"/>
    <m/>
    <m/>
    <m/>
    <x v="0"/>
    <m/>
    <m/>
    <s v="MCA_RS06340"/>
    <n v="558"/>
    <m/>
    <s v="old_locus_tag=MCA1284"/>
  </r>
  <r>
    <x v="1"/>
    <x v="1"/>
    <x v="0"/>
    <s v="Primary Assembly"/>
    <s v="chromosome"/>
    <m/>
    <s v="NC_002977.6"/>
    <n v="1367904"/>
    <n v="1368461"/>
    <s v="+"/>
    <s v="WP_010960566.1"/>
    <s v="WP_010960566.1"/>
    <m/>
    <x v="861"/>
    <m/>
    <m/>
    <s v="MCA_RS06340"/>
    <n v="558"/>
    <n v="185"/>
    <m/>
  </r>
  <r>
    <x v="0"/>
    <x v="0"/>
    <x v="0"/>
    <s v="Primary Assembly"/>
    <s v="chromosome"/>
    <m/>
    <s v="NC_002977.6"/>
    <n v="1368458"/>
    <n v="1369363"/>
    <s v="+"/>
    <m/>
    <m/>
    <m/>
    <x v="0"/>
    <m/>
    <m/>
    <s v="MCA_RS06345"/>
    <n v="906"/>
    <m/>
    <s v="old_locus_tag=MCA1285"/>
  </r>
  <r>
    <x v="1"/>
    <x v="1"/>
    <x v="0"/>
    <s v="Primary Assembly"/>
    <s v="chromosome"/>
    <m/>
    <s v="NC_002977.6"/>
    <n v="1368458"/>
    <n v="1369363"/>
    <s v="+"/>
    <s v="WP_010960567.1"/>
    <s v="WP_010960567.1"/>
    <m/>
    <x v="862"/>
    <m/>
    <m/>
    <s v="MCA_RS06345"/>
    <n v="906"/>
    <n v="301"/>
    <m/>
  </r>
  <r>
    <x v="0"/>
    <x v="0"/>
    <x v="0"/>
    <s v="Primary Assembly"/>
    <s v="chromosome"/>
    <m/>
    <s v="NC_002977.6"/>
    <n v="1369778"/>
    <n v="1373275"/>
    <s v="+"/>
    <m/>
    <m/>
    <m/>
    <x v="0"/>
    <m/>
    <m/>
    <s v="MCA_RS06350"/>
    <n v="3498"/>
    <m/>
    <s v="old_locus_tag=MCA1286"/>
  </r>
  <r>
    <x v="1"/>
    <x v="1"/>
    <x v="0"/>
    <s v="Primary Assembly"/>
    <s v="chromosome"/>
    <m/>
    <s v="NC_002977.6"/>
    <n v="1369778"/>
    <n v="1373275"/>
    <s v="+"/>
    <s v="WP_010960568.1"/>
    <s v="WP_010960568.1"/>
    <m/>
    <x v="863"/>
    <m/>
    <m/>
    <s v="MCA_RS06350"/>
    <n v="3498"/>
    <n v="1165"/>
    <m/>
  </r>
  <r>
    <x v="0"/>
    <x v="0"/>
    <x v="0"/>
    <s v="Primary Assembly"/>
    <s v="chromosome"/>
    <m/>
    <s v="NC_002977.6"/>
    <n v="1373904"/>
    <n v="1375757"/>
    <s v="-"/>
    <m/>
    <m/>
    <m/>
    <x v="0"/>
    <m/>
    <m/>
    <s v="MCA_RS06355"/>
    <n v="1854"/>
    <m/>
    <s v="old_locus_tag=MCA1288"/>
  </r>
  <r>
    <x v="1"/>
    <x v="1"/>
    <x v="0"/>
    <s v="Primary Assembly"/>
    <s v="chromosome"/>
    <m/>
    <s v="NC_002977.6"/>
    <n v="1373904"/>
    <n v="1375757"/>
    <s v="-"/>
    <s v="WP_010960570.1"/>
    <s v="WP_010960570.1"/>
    <m/>
    <x v="864"/>
    <m/>
    <m/>
    <s v="MCA_RS06355"/>
    <n v="1854"/>
    <n v="617"/>
    <m/>
  </r>
  <r>
    <x v="0"/>
    <x v="0"/>
    <x v="0"/>
    <s v="Primary Assembly"/>
    <s v="chromosome"/>
    <m/>
    <s v="NC_002977.6"/>
    <n v="1375769"/>
    <n v="1377016"/>
    <s v="-"/>
    <m/>
    <m/>
    <m/>
    <x v="0"/>
    <m/>
    <m/>
    <s v="MCA_RS06360"/>
    <n v="1248"/>
    <m/>
    <s v="old_locus_tag=MCA1289"/>
  </r>
  <r>
    <x v="1"/>
    <x v="1"/>
    <x v="0"/>
    <s v="Primary Assembly"/>
    <s v="chromosome"/>
    <m/>
    <s v="NC_002977.6"/>
    <n v="1375769"/>
    <n v="1377016"/>
    <s v="-"/>
    <s v="WP_010960571.1"/>
    <s v="WP_010960571.1"/>
    <m/>
    <x v="35"/>
    <m/>
    <m/>
    <s v="MCA_RS06360"/>
    <n v="1248"/>
    <n v="415"/>
    <m/>
  </r>
  <r>
    <x v="0"/>
    <x v="0"/>
    <x v="0"/>
    <s v="Primary Assembly"/>
    <s v="chromosome"/>
    <m/>
    <s v="NC_002977.6"/>
    <n v="1377189"/>
    <n v="1377665"/>
    <s v="-"/>
    <m/>
    <m/>
    <m/>
    <x v="0"/>
    <m/>
    <m/>
    <s v="MCA_RS06365"/>
    <n v="477"/>
    <m/>
    <s v="old_locus_tag=MCA1290"/>
  </r>
  <r>
    <x v="1"/>
    <x v="1"/>
    <x v="0"/>
    <s v="Primary Assembly"/>
    <s v="chromosome"/>
    <m/>
    <s v="NC_002977.6"/>
    <n v="1377189"/>
    <n v="1377665"/>
    <s v="-"/>
    <s v="WP_010960572.1"/>
    <s v="WP_010960572.1"/>
    <m/>
    <x v="35"/>
    <m/>
    <m/>
    <s v="MCA_RS06365"/>
    <n v="477"/>
    <n v="158"/>
    <m/>
  </r>
  <r>
    <x v="0"/>
    <x v="0"/>
    <x v="0"/>
    <s v="Primary Assembly"/>
    <s v="chromosome"/>
    <m/>
    <s v="NC_002977.6"/>
    <n v="1377734"/>
    <n v="1378243"/>
    <s v="-"/>
    <m/>
    <m/>
    <m/>
    <x v="0"/>
    <m/>
    <m/>
    <s v="MCA_RS06370"/>
    <n v="510"/>
    <m/>
    <s v="old_locus_tag=MCA1291"/>
  </r>
  <r>
    <x v="1"/>
    <x v="1"/>
    <x v="0"/>
    <s v="Primary Assembly"/>
    <s v="chromosome"/>
    <m/>
    <s v="NC_002977.6"/>
    <n v="1377734"/>
    <n v="1378243"/>
    <s v="-"/>
    <s v="WP_010960573.1"/>
    <s v="WP_010960573.1"/>
    <m/>
    <x v="865"/>
    <m/>
    <m/>
    <s v="MCA_RS06370"/>
    <n v="510"/>
    <n v="169"/>
    <m/>
  </r>
  <r>
    <x v="0"/>
    <x v="0"/>
    <x v="0"/>
    <s v="Primary Assembly"/>
    <s v="chromosome"/>
    <m/>
    <s v="NC_002977.6"/>
    <n v="1378308"/>
    <n v="1378703"/>
    <s v="-"/>
    <m/>
    <m/>
    <m/>
    <x v="0"/>
    <m/>
    <m/>
    <s v="MCA_RS06375"/>
    <n v="396"/>
    <m/>
    <s v="old_locus_tag=MCA1292"/>
  </r>
  <r>
    <x v="1"/>
    <x v="1"/>
    <x v="0"/>
    <s v="Primary Assembly"/>
    <s v="chromosome"/>
    <m/>
    <s v="NC_002977.6"/>
    <n v="1378308"/>
    <n v="1378703"/>
    <s v="-"/>
    <s v="WP_010960574.1"/>
    <s v="WP_010960574.1"/>
    <m/>
    <x v="35"/>
    <m/>
    <m/>
    <s v="MCA_RS06375"/>
    <n v="396"/>
    <n v="131"/>
    <m/>
  </r>
  <r>
    <x v="0"/>
    <x v="0"/>
    <x v="0"/>
    <s v="Primary Assembly"/>
    <s v="chromosome"/>
    <m/>
    <s v="NC_002977.6"/>
    <n v="1378705"/>
    <n v="1379718"/>
    <s v="-"/>
    <m/>
    <m/>
    <m/>
    <x v="0"/>
    <m/>
    <m/>
    <s v="MCA_RS06380"/>
    <n v="1014"/>
    <m/>
    <s v="old_locus_tag=MCA1293"/>
  </r>
  <r>
    <x v="1"/>
    <x v="1"/>
    <x v="0"/>
    <s v="Primary Assembly"/>
    <s v="chromosome"/>
    <m/>
    <s v="NC_002977.6"/>
    <n v="1378705"/>
    <n v="1379718"/>
    <s v="-"/>
    <s v="WP_041360967.1"/>
    <s v="WP_041360967.1"/>
    <m/>
    <x v="866"/>
    <m/>
    <m/>
    <s v="MCA_RS06380"/>
    <n v="1014"/>
    <n v="337"/>
    <m/>
  </r>
  <r>
    <x v="0"/>
    <x v="0"/>
    <x v="0"/>
    <s v="Primary Assembly"/>
    <s v="chromosome"/>
    <m/>
    <s v="NC_002977.6"/>
    <n v="1379715"/>
    <n v="1381064"/>
    <s v="-"/>
    <m/>
    <m/>
    <m/>
    <x v="0"/>
    <m/>
    <m/>
    <s v="MCA_RS06385"/>
    <n v="1350"/>
    <m/>
    <s v="old_locus_tag=MCA1294"/>
  </r>
  <r>
    <x v="1"/>
    <x v="1"/>
    <x v="0"/>
    <s v="Primary Assembly"/>
    <s v="chromosome"/>
    <m/>
    <s v="NC_002977.6"/>
    <n v="1379715"/>
    <n v="1381064"/>
    <s v="-"/>
    <s v="WP_010960576.1"/>
    <s v="WP_010960576.1"/>
    <m/>
    <x v="867"/>
    <m/>
    <m/>
    <s v="MCA_RS06385"/>
    <n v="1350"/>
    <n v="449"/>
    <m/>
  </r>
  <r>
    <x v="0"/>
    <x v="0"/>
    <x v="0"/>
    <s v="Primary Assembly"/>
    <s v="chromosome"/>
    <m/>
    <s v="NC_002977.6"/>
    <n v="1381245"/>
    <n v="1381520"/>
    <s v="+"/>
    <m/>
    <m/>
    <m/>
    <x v="0"/>
    <m/>
    <m/>
    <s v="MCA_RS06390"/>
    <n v="276"/>
    <m/>
    <s v="old_locus_tag=MCA1295"/>
  </r>
  <r>
    <x v="1"/>
    <x v="1"/>
    <x v="0"/>
    <s v="Primary Assembly"/>
    <s v="chromosome"/>
    <m/>
    <s v="NC_002977.6"/>
    <n v="1381245"/>
    <n v="1381520"/>
    <s v="+"/>
    <s v="WP_010960577.1"/>
    <s v="WP_010960577.1"/>
    <m/>
    <x v="35"/>
    <m/>
    <m/>
    <s v="MCA_RS06390"/>
    <n v="276"/>
    <n v="91"/>
    <m/>
  </r>
  <r>
    <x v="0"/>
    <x v="0"/>
    <x v="0"/>
    <s v="Primary Assembly"/>
    <s v="chromosome"/>
    <m/>
    <s v="NC_002977.6"/>
    <n v="1381528"/>
    <n v="1382874"/>
    <s v="-"/>
    <m/>
    <m/>
    <m/>
    <x v="0"/>
    <m/>
    <m/>
    <s v="MCA_RS06395"/>
    <n v="1347"/>
    <m/>
    <s v="old_locus_tag=MCA1296"/>
  </r>
  <r>
    <x v="1"/>
    <x v="1"/>
    <x v="0"/>
    <s v="Primary Assembly"/>
    <s v="chromosome"/>
    <m/>
    <s v="NC_002977.6"/>
    <n v="1381528"/>
    <n v="1382874"/>
    <s v="-"/>
    <s v="WP_010960578.1"/>
    <s v="WP_010960578.1"/>
    <m/>
    <x v="864"/>
    <m/>
    <m/>
    <s v="MCA_RS06395"/>
    <n v="1347"/>
    <n v="448"/>
    <m/>
  </r>
  <r>
    <x v="0"/>
    <x v="0"/>
    <x v="0"/>
    <s v="Primary Assembly"/>
    <s v="chromosome"/>
    <m/>
    <s v="NC_002977.6"/>
    <n v="1382943"/>
    <n v="1384154"/>
    <s v="+"/>
    <m/>
    <m/>
    <m/>
    <x v="0"/>
    <m/>
    <m/>
    <s v="MCA_RS06400"/>
    <n v="1212"/>
    <m/>
    <s v="old_locus_tag=MCA1297"/>
  </r>
  <r>
    <x v="1"/>
    <x v="1"/>
    <x v="0"/>
    <s v="Primary Assembly"/>
    <s v="chromosome"/>
    <m/>
    <s v="NC_002977.6"/>
    <n v="1382943"/>
    <n v="1384154"/>
    <s v="+"/>
    <s v="WP_010960579.1"/>
    <s v="WP_010960579.1"/>
    <m/>
    <x v="147"/>
    <m/>
    <m/>
    <s v="MCA_RS06400"/>
    <n v="1212"/>
    <n v="403"/>
    <m/>
  </r>
  <r>
    <x v="0"/>
    <x v="0"/>
    <x v="0"/>
    <s v="Primary Assembly"/>
    <s v="chromosome"/>
    <m/>
    <s v="NC_002977.6"/>
    <n v="1384158"/>
    <n v="1387259"/>
    <s v="+"/>
    <m/>
    <m/>
    <m/>
    <x v="0"/>
    <m/>
    <m/>
    <s v="MCA_RS06405"/>
    <n v="3102"/>
    <m/>
    <s v="old_locus_tag=MCA1298"/>
  </r>
  <r>
    <x v="1"/>
    <x v="1"/>
    <x v="0"/>
    <s v="Primary Assembly"/>
    <s v="chromosome"/>
    <m/>
    <s v="NC_002977.6"/>
    <n v="1384158"/>
    <n v="1387259"/>
    <s v="+"/>
    <s v="WP_010960580.1"/>
    <s v="WP_010960580.1"/>
    <m/>
    <x v="670"/>
    <m/>
    <m/>
    <s v="MCA_RS06405"/>
    <n v="3102"/>
    <n v="1033"/>
    <m/>
  </r>
  <r>
    <x v="0"/>
    <x v="0"/>
    <x v="0"/>
    <s v="Primary Assembly"/>
    <s v="chromosome"/>
    <m/>
    <s v="NC_002977.6"/>
    <n v="1387297"/>
    <n v="1387614"/>
    <s v="+"/>
    <m/>
    <m/>
    <m/>
    <x v="0"/>
    <m/>
    <m/>
    <s v="MCA_RS06410"/>
    <n v="318"/>
    <m/>
    <s v="old_locus_tag=MCA1299"/>
  </r>
  <r>
    <x v="1"/>
    <x v="1"/>
    <x v="0"/>
    <s v="Primary Assembly"/>
    <s v="chromosome"/>
    <m/>
    <s v="NC_002977.6"/>
    <n v="1387297"/>
    <n v="1387614"/>
    <s v="+"/>
    <s v="WP_010960581.1"/>
    <s v="WP_010960581.1"/>
    <m/>
    <x v="213"/>
    <m/>
    <m/>
    <s v="MCA_RS06410"/>
    <n v="318"/>
    <n v="105"/>
    <m/>
  </r>
  <r>
    <x v="0"/>
    <x v="0"/>
    <x v="0"/>
    <s v="Primary Assembly"/>
    <s v="chromosome"/>
    <m/>
    <s v="NC_002977.6"/>
    <n v="1387621"/>
    <n v="1388055"/>
    <s v="-"/>
    <m/>
    <m/>
    <m/>
    <x v="0"/>
    <m/>
    <m/>
    <s v="MCA_RS06415"/>
    <n v="435"/>
    <m/>
    <s v="old_locus_tag=MCA1300"/>
  </r>
  <r>
    <x v="1"/>
    <x v="1"/>
    <x v="0"/>
    <s v="Primary Assembly"/>
    <s v="chromosome"/>
    <m/>
    <s v="NC_002977.6"/>
    <n v="1387621"/>
    <n v="1388055"/>
    <s v="-"/>
    <s v="WP_010960582.1"/>
    <s v="WP_010960582.1"/>
    <m/>
    <x v="868"/>
    <m/>
    <m/>
    <s v="MCA_RS06415"/>
    <n v="435"/>
    <n v="144"/>
    <m/>
  </r>
  <r>
    <x v="0"/>
    <x v="0"/>
    <x v="0"/>
    <s v="Primary Assembly"/>
    <s v="chromosome"/>
    <m/>
    <s v="NC_002977.6"/>
    <n v="1388055"/>
    <n v="1389539"/>
    <s v="-"/>
    <m/>
    <m/>
    <m/>
    <x v="0"/>
    <m/>
    <m/>
    <s v="MCA_RS06420"/>
    <n v="1485"/>
    <m/>
    <s v="old_locus_tag=MCA1301"/>
  </r>
  <r>
    <x v="1"/>
    <x v="1"/>
    <x v="0"/>
    <s v="Primary Assembly"/>
    <s v="chromosome"/>
    <m/>
    <s v="NC_002977.6"/>
    <n v="1388055"/>
    <n v="1389539"/>
    <s v="-"/>
    <s v="WP_041360972.1"/>
    <s v="WP_041360972.1"/>
    <m/>
    <x v="869"/>
    <m/>
    <m/>
    <s v="MCA_RS06420"/>
    <n v="1485"/>
    <n v="494"/>
    <m/>
  </r>
  <r>
    <x v="0"/>
    <x v="0"/>
    <x v="0"/>
    <s v="Primary Assembly"/>
    <s v="chromosome"/>
    <m/>
    <s v="NC_002977.6"/>
    <n v="1389623"/>
    <n v="1390744"/>
    <s v="+"/>
    <m/>
    <m/>
    <m/>
    <x v="0"/>
    <m/>
    <m/>
    <s v="MCA_RS06425"/>
    <n v="1122"/>
    <m/>
    <s v="old_locus_tag=MCA1302"/>
  </r>
  <r>
    <x v="1"/>
    <x v="1"/>
    <x v="0"/>
    <s v="Primary Assembly"/>
    <s v="chromosome"/>
    <m/>
    <s v="NC_002977.6"/>
    <n v="1389623"/>
    <n v="1390744"/>
    <s v="+"/>
    <s v="WP_010960584.1"/>
    <s v="WP_010960584.1"/>
    <m/>
    <x v="870"/>
    <m/>
    <m/>
    <s v="MCA_RS06425"/>
    <n v="1122"/>
    <n v="373"/>
    <m/>
  </r>
  <r>
    <x v="0"/>
    <x v="0"/>
    <x v="0"/>
    <s v="Primary Assembly"/>
    <s v="chromosome"/>
    <m/>
    <s v="NC_002977.6"/>
    <n v="1390735"/>
    <n v="1391349"/>
    <s v="-"/>
    <m/>
    <m/>
    <m/>
    <x v="0"/>
    <m/>
    <m/>
    <s v="MCA_RS06430"/>
    <n v="615"/>
    <m/>
    <s v="old_locus_tag=MCA1303"/>
  </r>
  <r>
    <x v="1"/>
    <x v="1"/>
    <x v="0"/>
    <s v="Primary Assembly"/>
    <s v="chromosome"/>
    <m/>
    <s v="NC_002977.6"/>
    <n v="1390735"/>
    <n v="1391349"/>
    <s v="-"/>
    <s v="WP_010960585.1"/>
    <s v="WP_010960585.1"/>
    <m/>
    <x v="684"/>
    <m/>
    <m/>
    <s v="MCA_RS06430"/>
    <n v="615"/>
    <n v="204"/>
    <m/>
  </r>
  <r>
    <x v="0"/>
    <x v="0"/>
    <x v="0"/>
    <s v="Primary Assembly"/>
    <s v="chromosome"/>
    <m/>
    <s v="NC_002977.6"/>
    <n v="1391929"/>
    <n v="1392654"/>
    <s v="+"/>
    <m/>
    <m/>
    <m/>
    <x v="0"/>
    <m/>
    <m/>
    <s v="MCA_RS06435"/>
    <n v="726"/>
    <m/>
    <s v="old_locus_tag=MCA1304"/>
  </r>
  <r>
    <x v="1"/>
    <x v="1"/>
    <x v="0"/>
    <s v="Primary Assembly"/>
    <s v="chromosome"/>
    <m/>
    <s v="NC_002977.6"/>
    <n v="1391929"/>
    <n v="1392654"/>
    <s v="+"/>
    <s v="WP_010960586.1"/>
    <s v="WP_010960586.1"/>
    <m/>
    <x v="871"/>
    <m/>
    <m/>
    <s v="MCA_RS06435"/>
    <n v="726"/>
    <n v="241"/>
    <m/>
  </r>
  <r>
    <x v="0"/>
    <x v="0"/>
    <x v="0"/>
    <s v="Primary Assembly"/>
    <s v="chromosome"/>
    <m/>
    <s v="NC_002977.6"/>
    <n v="1392651"/>
    <n v="1394627"/>
    <s v="+"/>
    <m/>
    <m/>
    <m/>
    <x v="0"/>
    <m/>
    <m/>
    <s v="MCA_RS06440"/>
    <n v="1977"/>
    <m/>
    <s v="old_locus_tag=MCA1305"/>
  </r>
  <r>
    <x v="1"/>
    <x v="1"/>
    <x v="0"/>
    <s v="Primary Assembly"/>
    <s v="chromosome"/>
    <m/>
    <s v="NC_002977.6"/>
    <n v="1392651"/>
    <n v="1394627"/>
    <s v="+"/>
    <s v="WP_010960587.1"/>
    <s v="WP_010960587.1"/>
    <m/>
    <x v="872"/>
    <m/>
    <m/>
    <s v="MCA_RS06440"/>
    <n v="1977"/>
    <n v="658"/>
    <m/>
  </r>
  <r>
    <x v="0"/>
    <x v="0"/>
    <x v="0"/>
    <s v="Primary Assembly"/>
    <s v="chromosome"/>
    <m/>
    <s v="NC_002977.6"/>
    <n v="1394572"/>
    <n v="1397439"/>
    <s v="+"/>
    <m/>
    <m/>
    <m/>
    <x v="0"/>
    <m/>
    <m/>
    <s v="MCA_RS06445"/>
    <n v="2868"/>
    <m/>
    <s v="old_locus_tag=MCA1306"/>
  </r>
  <r>
    <x v="1"/>
    <x v="1"/>
    <x v="0"/>
    <s v="Primary Assembly"/>
    <s v="chromosome"/>
    <m/>
    <s v="NC_002977.6"/>
    <n v="1394572"/>
    <n v="1397439"/>
    <s v="+"/>
    <s v="WP_081423412.1"/>
    <s v="WP_081423412.1"/>
    <m/>
    <x v="873"/>
    <m/>
    <m/>
    <s v="MCA_RS06445"/>
    <n v="2868"/>
    <n v="955"/>
    <m/>
  </r>
  <r>
    <x v="0"/>
    <x v="0"/>
    <x v="0"/>
    <s v="Primary Assembly"/>
    <s v="chromosome"/>
    <m/>
    <s v="NC_002977.6"/>
    <n v="1397475"/>
    <n v="1397912"/>
    <s v="+"/>
    <m/>
    <m/>
    <m/>
    <x v="0"/>
    <m/>
    <m/>
    <s v="MCA_RS06450"/>
    <n v="438"/>
    <m/>
    <s v="old_locus_tag=MCA1307"/>
  </r>
  <r>
    <x v="1"/>
    <x v="1"/>
    <x v="0"/>
    <s v="Primary Assembly"/>
    <s v="chromosome"/>
    <m/>
    <s v="NC_002977.6"/>
    <n v="1397475"/>
    <n v="1397912"/>
    <s v="+"/>
    <s v="WP_010960589.1"/>
    <s v="WP_010960589.1"/>
    <m/>
    <x v="874"/>
    <m/>
    <m/>
    <s v="MCA_RS06450"/>
    <n v="438"/>
    <n v="145"/>
    <m/>
  </r>
  <r>
    <x v="0"/>
    <x v="0"/>
    <x v="0"/>
    <s v="Primary Assembly"/>
    <s v="chromosome"/>
    <m/>
    <s v="NC_002977.6"/>
    <n v="1397995"/>
    <n v="1398672"/>
    <s v="+"/>
    <m/>
    <m/>
    <m/>
    <x v="0"/>
    <m/>
    <m/>
    <s v="MCA_RS06455"/>
    <n v="678"/>
    <m/>
    <s v="old_locus_tag=MCA1308"/>
  </r>
  <r>
    <x v="1"/>
    <x v="1"/>
    <x v="0"/>
    <s v="Primary Assembly"/>
    <s v="chromosome"/>
    <m/>
    <s v="NC_002977.6"/>
    <n v="1397995"/>
    <n v="1398672"/>
    <s v="+"/>
    <s v="WP_010960590.1"/>
    <s v="WP_010960590.1"/>
    <m/>
    <x v="875"/>
    <m/>
    <m/>
    <s v="MCA_RS06455"/>
    <n v="678"/>
    <n v="225"/>
    <m/>
  </r>
  <r>
    <x v="0"/>
    <x v="0"/>
    <x v="0"/>
    <s v="Primary Assembly"/>
    <s v="chromosome"/>
    <m/>
    <s v="NC_002977.6"/>
    <n v="1398752"/>
    <n v="1400827"/>
    <s v="-"/>
    <m/>
    <m/>
    <m/>
    <x v="0"/>
    <m/>
    <m/>
    <s v="MCA_RS06460"/>
    <n v="2076"/>
    <m/>
    <s v="old_locus_tag=MCA1309"/>
  </r>
  <r>
    <x v="1"/>
    <x v="1"/>
    <x v="0"/>
    <s v="Primary Assembly"/>
    <s v="chromosome"/>
    <m/>
    <s v="NC_002977.6"/>
    <n v="1398752"/>
    <n v="1400827"/>
    <s v="-"/>
    <s v="WP_010960591.1"/>
    <s v="WP_010960591.1"/>
    <m/>
    <x v="876"/>
    <m/>
    <m/>
    <s v="MCA_RS06460"/>
    <n v="2076"/>
    <n v="691"/>
    <m/>
  </r>
  <r>
    <x v="0"/>
    <x v="0"/>
    <x v="0"/>
    <s v="Primary Assembly"/>
    <s v="chromosome"/>
    <m/>
    <s v="NC_002977.6"/>
    <n v="1400859"/>
    <n v="1401128"/>
    <s v="-"/>
    <m/>
    <m/>
    <m/>
    <x v="0"/>
    <m/>
    <m/>
    <s v="MCA_RS06465"/>
    <n v="270"/>
    <m/>
    <s v="old_locus_tag=MCA1310"/>
  </r>
  <r>
    <x v="1"/>
    <x v="1"/>
    <x v="0"/>
    <s v="Primary Assembly"/>
    <s v="chromosome"/>
    <m/>
    <s v="NC_002977.6"/>
    <n v="1400859"/>
    <n v="1401128"/>
    <s v="-"/>
    <s v="WP_010960592.1"/>
    <s v="WP_010960592.1"/>
    <m/>
    <x v="877"/>
    <m/>
    <m/>
    <s v="MCA_RS06465"/>
    <n v="270"/>
    <n v="89"/>
    <m/>
  </r>
  <r>
    <x v="0"/>
    <x v="0"/>
    <x v="0"/>
    <s v="Primary Assembly"/>
    <s v="chromosome"/>
    <m/>
    <s v="NC_002977.6"/>
    <n v="1401244"/>
    <n v="1401726"/>
    <s v="-"/>
    <m/>
    <m/>
    <m/>
    <x v="0"/>
    <m/>
    <m/>
    <s v="MCA_RS06470"/>
    <n v="483"/>
    <m/>
    <s v="old_locus_tag=MCA1311"/>
  </r>
  <r>
    <x v="1"/>
    <x v="1"/>
    <x v="0"/>
    <s v="Primary Assembly"/>
    <s v="chromosome"/>
    <m/>
    <s v="NC_002977.6"/>
    <n v="1401244"/>
    <n v="1401726"/>
    <s v="-"/>
    <s v="WP_081423448.1"/>
    <s v="WP_081423448.1"/>
    <m/>
    <x v="35"/>
    <m/>
    <m/>
    <s v="MCA_RS06470"/>
    <n v="483"/>
    <n v="160"/>
    <m/>
  </r>
  <r>
    <x v="0"/>
    <x v="0"/>
    <x v="0"/>
    <s v="Primary Assembly"/>
    <s v="chromosome"/>
    <m/>
    <s v="NC_002977.6"/>
    <n v="1401714"/>
    <n v="1402814"/>
    <s v="+"/>
    <m/>
    <m/>
    <m/>
    <x v="0"/>
    <m/>
    <m/>
    <s v="MCA_RS06475"/>
    <n v="1101"/>
    <m/>
    <s v="old_locus_tag=MCA1312"/>
  </r>
  <r>
    <x v="1"/>
    <x v="1"/>
    <x v="0"/>
    <s v="Primary Assembly"/>
    <s v="chromosome"/>
    <m/>
    <s v="NC_002977.6"/>
    <n v="1401714"/>
    <n v="1402814"/>
    <s v="+"/>
    <s v="WP_010959422.1"/>
    <s v="WP_010959422.1"/>
    <m/>
    <x v="49"/>
    <m/>
    <m/>
    <s v="MCA_RS06475"/>
    <n v="1101"/>
    <n v="366"/>
    <m/>
  </r>
  <r>
    <x v="0"/>
    <x v="0"/>
    <x v="0"/>
    <s v="Primary Assembly"/>
    <s v="chromosome"/>
    <m/>
    <s v="NC_002977.6"/>
    <n v="1402824"/>
    <n v="1403498"/>
    <s v="-"/>
    <m/>
    <m/>
    <m/>
    <x v="0"/>
    <m/>
    <m/>
    <s v="MCA_RS06480"/>
    <n v="675"/>
    <m/>
    <s v="old_locus_tag=MCA1313"/>
  </r>
  <r>
    <x v="1"/>
    <x v="1"/>
    <x v="0"/>
    <s v="Primary Assembly"/>
    <s v="chromosome"/>
    <m/>
    <s v="NC_002977.6"/>
    <n v="1402824"/>
    <n v="1403498"/>
    <s v="-"/>
    <s v="WP_010960594.1"/>
    <s v="WP_010960594.1"/>
    <m/>
    <x v="878"/>
    <m/>
    <m/>
    <s v="MCA_RS06480"/>
    <n v="675"/>
    <n v="224"/>
    <m/>
  </r>
  <r>
    <x v="0"/>
    <x v="0"/>
    <x v="0"/>
    <s v="Primary Assembly"/>
    <s v="chromosome"/>
    <m/>
    <s v="NC_002977.6"/>
    <n v="1403504"/>
    <n v="1403863"/>
    <s v="-"/>
    <m/>
    <m/>
    <m/>
    <x v="0"/>
    <m/>
    <m/>
    <s v="MCA_RS06485"/>
    <n v="360"/>
    <m/>
    <s v="old_locus_tag=MCA1314"/>
  </r>
  <r>
    <x v="1"/>
    <x v="1"/>
    <x v="0"/>
    <s v="Primary Assembly"/>
    <s v="chromosome"/>
    <m/>
    <s v="NC_002977.6"/>
    <n v="1403504"/>
    <n v="1403863"/>
    <s v="-"/>
    <s v="WP_010960595.1"/>
    <s v="WP_010960595.1"/>
    <m/>
    <x v="879"/>
    <m/>
    <m/>
    <s v="MCA_RS06485"/>
    <n v="360"/>
    <n v="119"/>
    <m/>
  </r>
  <r>
    <x v="0"/>
    <x v="0"/>
    <x v="0"/>
    <s v="Primary Assembly"/>
    <s v="chromosome"/>
    <m/>
    <s v="NC_002977.6"/>
    <n v="1403876"/>
    <n v="1406482"/>
    <s v="-"/>
    <m/>
    <m/>
    <m/>
    <x v="0"/>
    <m/>
    <m/>
    <s v="MCA_RS06490"/>
    <n v="2607"/>
    <m/>
    <s v="old_locus_tag=MCA1315"/>
  </r>
  <r>
    <x v="1"/>
    <x v="1"/>
    <x v="0"/>
    <s v="Primary Assembly"/>
    <s v="chromosome"/>
    <m/>
    <s v="NC_002977.6"/>
    <n v="1403876"/>
    <n v="1406482"/>
    <s v="-"/>
    <s v="WP_010960596.1"/>
    <s v="WP_010960596.1"/>
    <m/>
    <x v="880"/>
    <m/>
    <m/>
    <s v="MCA_RS06490"/>
    <n v="2607"/>
    <n v="868"/>
    <m/>
  </r>
  <r>
    <x v="0"/>
    <x v="0"/>
    <x v="0"/>
    <s v="Primary Assembly"/>
    <s v="chromosome"/>
    <m/>
    <s v="NC_002977.6"/>
    <n v="1406517"/>
    <n v="1408016"/>
    <s v="-"/>
    <m/>
    <m/>
    <m/>
    <x v="0"/>
    <s v="nusA"/>
    <m/>
    <s v="MCA_RS06495"/>
    <n v="1500"/>
    <m/>
    <s v="old_locus_tag=MCA1316"/>
  </r>
  <r>
    <x v="1"/>
    <x v="1"/>
    <x v="0"/>
    <s v="Primary Assembly"/>
    <s v="chromosome"/>
    <m/>
    <s v="NC_002977.6"/>
    <n v="1406517"/>
    <n v="1408016"/>
    <s v="-"/>
    <s v="WP_010960597.1"/>
    <s v="WP_010960597.1"/>
    <m/>
    <x v="881"/>
    <s v="nusA"/>
    <m/>
    <s v="MCA_RS06495"/>
    <n v="1500"/>
    <n v="499"/>
    <m/>
  </r>
  <r>
    <x v="0"/>
    <x v="0"/>
    <x v="0"/>
    <s v="Primary Assembly"/>
    <s v="chromosome"/>
    <m/>
    <s v="NC_002977.6"/>
    <n v="1408035"/>
    <n v="1408487"/>
    <s v="-"/>
    <m/>
    <m/>
    <m/>
    <x v="0"/>
    <m/>
    <m/>
    <s v="MCA_RS06500"/>
    <n v="453"/>
    <m/>
    <s v="old_locus_tag=MCA1317"/>
  </r>
  <r>
    <x v="1"/>
    <x v="1"/>
    <x v="0"/>
    <s v="Primary Assembly"/>
    <s v="chromosome"/>
    <m/>
    <s v="NC_002977.6"/>
    <n v="1408035"/>
    <n v="1408487"/>
    <s v="-"/>
    <s v="WP_010960598.1"/>
    <s v="WP_010960598.1"/>
    <m/>
    <x v="882"/>
    <m/>
    <m/>
    <s v="MCA_RS06500"/>
    <n v="453"/>
    <n v="150"/>
    <m/>
  </r>
  <r>
    <x v="0"/>
    <x v="0"/>
    <x v="0"/>
    <s v="Primary Assembly"/>
    <s v="chromosome"/>
    <m/>
    <s v="NC_002977.6"/>
    <n v="1408715"/>
    <n v="1409461"/>
    <s v="+"/>
    <m/>
    <m/>
    <m/>
    <x v="0"/>
    <m/>
    <m/>
    <s v="MCA_RS06505"/>
    <n v="747"/>
    <m/>
    <s v="old_locus_tag=MCA1318"/>
  </r>
  <r>
    <x v="1"/>
    <x v="1"/>
    <x v="0"/>
    <s v="Primary Assembly"/>
    <s v="chromosome"/>
    <m/>
    <s v="NC_002977.6"/>
    <n v="1408715"/>
    <n v="1409461"/>
    <s v="+"/>
    <s v="WP_041360977.1"/>
    <s v="WP_041360977.1"/>
    <m/>
    <x v="883"/>
    <m/>
    <m/>
    <s v="MCA_RS06505"/>
    <n v="747"/>
    <n v="248"/>
    <m/>
  </r>
  <r>
    <x v="0"/>
    <x v="0"/>
    <x v="0"/>
    <s v="Primary Assembly"/>
    <s v="chromosome"/>
    <m/>
    <s v="NC_002977.6"/>
    <n v="1409473"/>
    <n v="1410462"/>
    <s v="-"/>
    <m/>
    <m/>
    <m/>
    <x v="0"/>
    <m/>
    <m/>
    <s v="MCA_RS06510"/>
    <n v="990"/>
    <m/>
    <s v="old_locus_tag=MCA1319"/>
  </r>
  <r>
    <x v="1"/>
    <x v="1"/>
    <x v="0"/>
    <s v="Primary Assembly"/>
    <s v="chromosome"/>
    <m/>
    <s v="NC_002977.6"/>
    <n v="1409473"/>
    <n v="1410462"/>
    <s v="-"/>
    <s v="WP_010960600.1"/>
    <s v="WP_010960600.1"/>
    <m/>
    <x v="884"/>
    <m/>
    <m/>
    <s v="MCA_RS06510"/>
    <n v="990"/>
    <n v="329"/>
    <m/>
  </r>
  <r>
    <x v="0"/>
    <x v="0"/>
    <x v="0"/>
    <s v="Primary Assembly"/>
    <s v="chromosome"/>
    <m/>
    <s v="NC_002977.6"/>
    <n v="1410452"/>
    <n v="1411018"/>
    <s v="-"/>
    <m/>
    <m/>
    <m/>
    <x v="0"/>
    <m/>
    <m/>
    <s v="MCA_RS06515"/>
    <n v="567"/>
    <m/>
    <s v="old_locus_tag=MCA1320"/>
  </r>
  <r>
    <x v="1"/>
    <x v="1"/>
    <x v="0"/>
    <s v="Primary Assembly"/>
    <s v="chromosome"/>
    <m/>
    <s v="NC_002977.6"/>
    <n v="1410452"/>
    <n v="1411018"/>
    <s v="-"/>
    <s v="WP_010960601.1"/>
    <s v="WP_010960601.1"/>
    <m/>
    <x v="885"/>
    <m/>
    <m/>
    <s v="MCA_RS06515"/>
    <n v="567"/>
    <n v="188"/>
    <m/>
  </r>
  <r>
    <x v="0"/>
    <x v="0"/>
    <x v="0"/>
    <s v="Primary Assembly"/>
    <s v="chromosome"/>
    <m/>
    <s v="NC_002977.6"/>
    <n v="1411118"/>
    <n v="1412089"/>
    <s v="+"/>
    <m/>
    <m/>
    <m/>
    <x v="0"/>
    <m/>
    <m/>
    <s v="MCA_RS06520"/>
    <n v="972"/>
    <m/>
    <s v="old_locus_tag=MCA1321"/>
  </r>
  <r>
    <x v="1"/>
    <x v="1"/>
    <x v="0"/>
    <s v="Primary Assembly"/>
    <s v="chromosome"/>
    <m/>
    <s v="NC_002977.6"/>
    <n v="1411118"/>
    <n v="1412089"/>
    <s v="+"/>
    <s v="WP_010960602.1"/>
    <s v="WP_010960602.1"/>
    <m/>
    <x v="886"/>
    <m/>
    <m/>
    <s v="MCA_RS06520"/>
    <n v="972"/>
    <n v="323"/>
    <m/>
  </r>
  <r>
    <x v="0"/>
    <x v="0"/>
    <x v="0"/>
    <s v="Primary Assembly"/>
    <s v="chromosome"/>
    <m/>
    <s v="NC_002977.6"/>
    <n v="1412162"/>
    <n v="1413106"/>
    <s v="-"/>
    <m/>
    <m/>
    <m/>
    <x v="0"/>
    <m/>
    <m/>
    <s v="MCA_RS06525"/>
    <n v="945"/>
    <m/>
    <s v="old_locus_tag=MCA1322"/>
  </r>
  <r>
    <x v="1"/>
    <x v="1"/>
    <x v="0"/>
    <s v="Primary Assembly"/>
    <s v="chromosome"/>
    <m/>
    <s v="NC_002977.6"/>
    <n v="1412162"/>
    <n v="1413106"/>
    <s v="-"/>
    <s v="WP_010960603.1"/>
    <s v="WP_010960603.1"/>
    <m/>
    <x v="887"/>
    <m/>
    <m/>
    <s v="MCA_RS06525"/>
    <n v="945"/>
    <n v="314"/>
    <m/>
  </r>
  <r>
    <x v="0"/>
    <x v="0"/>
    <x v="0"/>
    <s v="Primary Assembly"/>
    <s v="chromosome"/>
    <m/>
    <s v="NC_002977.6"/>
    <n v="1413254"/>
    <n v="1413688"/>
    <s v="+"/>
    <m/>
    <m/>
    <m/>
    <x v="0"/>
    <m/>
    <m/>
    <s v="MCA_RS06530"/>
    <n v="435"/>
    <m/>
    <s v="old_locus_tag=MCA1324"/>
  </r>
  <r>
    <x v="1"/>
    <x v="1"/>
    <x v="0"/>
    <s v="Primary Assembly"/>
    <s v="chromosome"/>
    <m/>
    <s v="NC_002977.6"/>
    <n v="1413254"/>
    <n v="1413688"/>
    <s v="+"/>
    <s v="WP_010960605.1"/>
    <s v="WP_010960605.1"/>
    <m/>
    <x v="35"/>
    <m/>
    <m/>
    <s v="MCA_RS06530"/>
    <n v="435"/>
    <n v="144"/>
    <m/>
  </r>
  <r>
    <x v="0"/>
    <x v="0"/>
    <x v="0"/>
    <s v="Primary Assembly"/>
    <s v="chromosome"/>
    <m/>
    <s v="NC_002977.6"/>
    <n v="1413723"/>
    <n v="1414067"/>
    <s v="-"/>
    <m/>
    <m/>
    <m/>
    <x v="0"/>
    <m/>
    <m/>
    <s v="MCA_RS06535"/>
    <n v="345"/>
    <m/>
    <s v="old_locus_tag=MCA1325"/>
  </r>
  <r>
    <x v="1"/>
    <x v="1"/>
    <x v="0"/>
    <s v="Primary Assembly"/>
    <s v="chromosome"/>
    <m/>
    <s v="NC_002977.6"/>
    <n v="1413723"/>
    <n v="1414067"/>
    <s v="-"/>
    <s v="WP_010960606.1"/>
    <s v="WP_010960606.1"/>
    <m/>
    <x v="888"/>
    <m/>
    <m/>
    <s v="MCA_RS06535"/>
    <n v="345"/>
    <n v="114"/>
    <m/>
  </r>
  <r>
    <x v="0"/>
    <x v="0"/>
    <x v="0"/>
    <s v="Primary Assembly"/>
    <s v="chromosome"/>
    <m/>
    <s v="NC_002977.6"/>
    <n v="1414095"/>
    <n v="1414691"/>
    <s v="-"/>
    <m/>
    <m/>
    <m/>
    <x v="0"/>
    <m/>
    <m/>
    <s v="MCA_RS06540"/>
    <n v="597"/>
    <m/>
    <s v="old_locus_tag=MCA1326"/>
  </r>
  <r>
    <x v="1"/>
    <x v="1"/>
    <x v="0"/>
    <s v="Primary Assembly"/>
    <s v="chromosome"/>
    <m/>
    <s v="NC_002977.6"/>
    <n v="1414095"/>
    <n v="1414691"/>
    <s v="-"/>
    <s v="WP_010960607.1"/>
    <s v="WP_010960607.1"/>
    <m/>
    <x v="889"/>
    <m/>
    <m/>
    <s v="MCA_RS06540"/>
    <n v="597"/>
    <n v="198"/>
    <m/>
  </r>
  <r>
    <x v="0"/>
    <x v="0"/>
    <x v="0"/>
    <s v="Primary Assembly"/>
    <s v="chromosome"/>
    <m/>
    <s v="NC_002977.6"/>
    <n v="1414698"/>
    <n v="1415021"/>
    <s v="-"/>
    <m/>
    <m/>
    <m/>
    <x v="0"/>
    <m/>
    <m/>
    <s v="MCA_RS06545"/>
    <n v="324"/>
    <m/>
    <s v="old_locus_tag=MCA1327"/>
  </r>
  <r>
    <x v="1"/>
    <x v="1"/>
    <x v="0"/>
    <s v="Primary Assembly"/>
    <s v="chromosome"/>
    <m/>
    <s v="NC_002977.6"/>
    <n v="1414698"/>
    <n v="1415021"/>
    <s v="-"/>
    <s v="WP_010960608.1"/>
    <s v="WP_010960608.1"/>
    <m/>
    <x v="890"/>
    <m/>
    <m/>
    <s v="MCA_RS06545"/>
    <n v="324"/>
    <n v="107"/>
    <m/>
  </r>
  <r>
    <x v="0"/>
    <x v="0"/>
    <x v="0"/>
    <s v="Primary Assembly"/>
    <s v="chromosome"/>
    <m/>
    <s v="NC_002977.6"/>
    <n v="1415031"/>
    <n v="1416674"/>
    <s v="-"/>
    <m/>
    <m/>
    <m/>
    <x v="0"/>
    <m/>
    <m/>
    <s v="MCA_RS06550"/>
    <n v="1644"/>
    <m/>
    <s v="old_locus_tag=MCA1328"/>
  </r>
  <r>
    <x v="1"/>
    <x v="1"/>
    <x v="0"/>
    <s v="Primary Assembly"/>
    <s v="chromosome"/>
    <m/>
    <s v="NC_002977.6"/>
    <n v="1415031"/>
    <n v="1416674"/>
    <s v="-"/>
    <s v="WP_010960609.1"/>
    <s v="WP_010960609.1"/>
    <m/>
    <x v="891"/>
    <m/>
    <m/>
    <s v="MCA_RS06550"/>
    <n v="1644"/>
    <n v="547"/>
    <m/>
  </r>
  <r>
    <x v="0"/>
    <x v="7"/>
    <x v="0"/>
    <s v="Primary Assembly"/>
    <s v="chromosome"/>
    <m/>
    <s v="NC_002977.6"/>
    <n v="1416711"/>
    <n v="1416807"/>
    <s v="-"/>
    <m/>
    <m/>
    <m/>
    <x v="0"/>
    <s v="ffs"/>
    <m/>
    <s v="MCA_RS15690"/>
    <n v="97"/>
    <m/>
    <m/>
  </r>
  <r>
    <x v="4"/>
    <x v="7"/>
    <x v="0"/>
    <s v="Primary Assembly"/>
    <s v="chromosome"/>
    <m/>
    <s v="NC_002977.6"/>
    <n v="1416711"/>
    <n v="1416807"/>
    <s v="-"/>
    <m/>
    <m/>
    <m/>
    <x v="892"/>
    <s v="ffs"/>
    <m/>
    <s v="MCA_RS15690"/>
    <n v="97"/>
    <m/>
    <m/>
  </r>
  <r>
    <x v="0"/>
    <x v="0"/>
    <x v="0"/>
    <s v="Primary Assembly"/>
    <s v="chromosome"/>
    <m/>
    <s v="NC_002977.6"/>
    <n v="1417183"/>
    <n v="1418670"/>
    <s v="-"/>
    <m/>
    <m/>
    <m/>
    <x v="0"/>
    <m/>
    <m/>
    <s v="MCA_RS06555"/>
    <n v="1488"/>
    <m/>
    <s v="old_locus_tag=MCA1330"/>
  </r>
  <r>
    <x v="1"/>
    <x v="1"/>
    <x v="0"/>
    <s v="Primary Assembly"/>
    <s v="chromosome"/>
    <m/>
    <s v="NC_002977.6"/>
    <n v="1417183"/>
    <n v="1418670"/>
    <s v="-"/>
    <s v="WP_050738235.1"/>
    <s v="WP_050738235.1"/>
    <m/>
    <x v="893"/>
    <m/>
    <m/>
    <s v="MCA_RS06555"/>
    <n v="1488"/>
    <n v="495"/>
    <m/>
  </r>
  <r>
    <x v="0"/>
    <x v="0"/>
    <x v="0"/>
    <s v="Primary Assembly"/>
    <s v="chromosome"/>
    <m/>
    <s v="NC_002977.6"/>
    <n v="1418735"/>
    <n v="1419106"/>
    <s v="+"/>
    <m/>
    <m/>
    <m/>
    <x v="0"/>
    <m/>
    <m/>
    <s v="MCA_RS06560"/>
    <n v="372"/>
    <m/>
    <s v="old_locus_tag=MCA1331"/>
  </r>
  <r>
    <x v="1"/>
    <x v="1"/>
    <x v="0"/>
    <s v="Primary Assembly"/>
    <s v="chromosome"/>
    <m/>
    <s v="NC_002977.6"/>
    <n v="1418735"/>
    <n v="1419106"/>
    <s v="+"/>
    <s v="WP_010960612.1"/>
    <s v="WP_010960612.1"/>
    <m/>
    <x v="894"/>
    <m/>
    <m/>
    <s v="MCA_RS06560"/>
    <n v="372"/>
    <n v="123"/>
    <m/>
  </r>
  <r>
    <x v="0"/>
    <x v="0"/>
    <x v="0"/>
    <s v="Primary Assembly"/>
    <s v="chromosome"/>
    <m/>
    <s v="NC_002977.6"/>
    <n v="1419103"/>
    <n v="1419471"/>
    <s v="+"/>
    <m/>
    <m/>
    <m/>
    <x v="0"/>
    <m/>
    <m/>
    <s v="MCA_RS06565"/>
    <n v="369"/>
    <m/>
    <s v="old_locus_tag=MCA1332"/>
  </r>
  <r>
    <x v="1"/>
    <x v="1"/>
    <x v="0"/>
    <s v="Primary Assembly"/>
    <s v="chromosome"/>
    <m/>
    <s v="NC_002977.6"/>
    <n v="1419103"/>
    <n v="1419471"/>
    <s v="+"/>
    <s v="WP_010960613.1"/>
    <s v="WP_010960613.1"/>
    <m/>
    <x v="895"/>
    <m/>
    <m/>
    <s v="MCA_RS06565"/>
    <n v="369"/>
    <n v="122"/>
    <m/>
  </r>
  <r>
    <x v="0"/>
    <x v="0"/>
    <x v="0"/>
    <s v="Primary Assembly"/>
    <s v="chromosome"/>
    <m/>
    <s v="NC_002977.6"/>
    <n v="1419468"/>
    <n v="1419776"/>
    <s v="+"/>
    <m/>
    <m/>
    <m/>
    <x v="0"/>
    <m/>
    <m/>
    <s v="MCA_RS06570"/>
    <n v="309"/>
    <m/>
    <s v="old_locus_tag=MCA1333"/>
  </r>
  <r>
    <x v="1"/>
    <x v="1"/>
    <x v="0"/>
    <s v="Primary Assembly"/>
    <s v="chromosome"/>
    <m/>
    <s v="NC_002977.6"/>
    <n v="1419468"/>
    <n v="1419776"/>
    <s v="+"/>
    <s v="WP_010960614.1"/>
    <s v="WP_010960614.1"/>
    <m/>
    <x v="896"/>
    <m/>
    <m/>
    <s v="MCA_RS06570"/>
    <n v="309"/>
    <n v="102"/>
    <m/>
  </r>
  <r>
    <x v="0"/>
    <x v="0"/>
    <x v="0"/>
    <s v="Primary Assembly"/>
    <s v="chromosome"/>
    <m/>
    <s v="NC_002977.6"/>
    <n v="1419767"/>
    <n v="1420090"/>
    <s v="+"/>
    <m/>
    <m/>
    <m/>
    <x v="0"/>
    <m/>
    <m/>
    <s v="MCA_RS06575"/>
    <n v="324"/>
    <m/>
    <s v="old_locus_tag=MCA1334"/>
  </r>
  <r>
    <x v="1"/>
    <x v="1"/>
    <x v="0"/>
    <s v="Primary Assembly"/>
    <s v="chromosome"/>
    <m/>
    <s v="NC_002977.6"/>
    <n v="1419767"/>
    <n v="1420090"/>
    <s v="+"/>
    <s v="WP_010960615.1"/>
    <s v="WP_010960615.1"/>
    <m/>
    <x v="897"/>
    <m/>
    <m/>
    <s v="MCA_RS06575"/>
    <n v="324"/>
    <n v="107"/>
    <m/>
  </r>
  <r>
    <x v="0"/>
    <x v="0"/>
    <x v="0"/>
    <s v="Primary Assembly"/>
    <s v="chromosome"/>
    <m/>
    <s v="NC_002977.6"/>
    <n v="1420237"/>
    <n v="1420725"/>
    <s v="+"/>
    <m/>
    <m/>
    <m/>
    <x v="0"/>
    <m/>
    <m/>
    <s v="MCA_RS06580"/>
    <n v="489"/>
    <m/>
    <s v="old_locus_tag=MCA1335"/>
  </r>
  <r>
    <x v="1"/>
    <x v="1"/>
    <x v="0"/>
    <s v="Primary Assembly"/>
    <s v="chromosome"/>
    <m/>
    <s v="NC_002977.6"/>
    <n v="1420237"/>
    <n v="1420725"/>
    <s v="+"/>
    <s v="WP_010960616.1"/>
    <s v="WP_010960616.1"/>
    <m/>
    <x v="898"/>
    <m/>
    <m/>
    <s v="MCA_RS06580"/>
    <n v="489"/>
    <n v="162"/>
    <m/>
  </r>
  <r>
    <x v="0"/>
    <x v="0"/>
    <x v="0"/>
    <s v="Primary Assembly"/>
    <s v="chromosome"/>
    <m/>
    <s v="NC_002977.6"/>
    <n v="1420722"/>
    <n v="1421600"/>
    <s v="+"/>
    <m/>
    <m/>
    <m/>
    <x v="0"/>
    <m/>
    <m/>
    <s v="MCA_RS06585"/>
    <n v="879"/>
    <m/>
    <s v="old_locus_tag=MCA1336"/>
  </r>
  <r>
    <x v="1"/>
    <x v="1"/>
    <x v="0"/>
    <s v="Primary Assembly"/>
    <s v="chromosome"/>
    <m/>
    <s v="NC_002977.6"/>
    <n v="1420722"/>
    <n v="1421600"/>
    <s v="+"/>
    <s v="WP_010960617.1"/>
    <s v="WP_010960617.1"/>
    <m/>
    <x v="899"/>
    <m/>
    <m/>
    <s v="MCA_RS06585"/>
    <n v="879"/>
    <n v="292"/>
    <m/>
  </r>
  <r>
    <x v="0"/>
    <x v="0"/>
    <x v="0"/>
    <s v="Primary Assembly"/>
    <s v="chromosome"/>
    <m/>
    <s v="NC_002977.6"/>
    <n v="1421714"/>
    <n v="1422535"/>
    <s v="-"/>
    <m/>
    <m/>
    <m/>
    <x v="0"/>
    <m/>
    <m/>
    <s v="MCA_RS06590"/>
    <n v="822"/>
    <m/>
    <s v="old_locus_tag=MCA1337"/>
  </r>
  <r>
    <x v="1"/>
    <x v="1"/>
    <x v="0"/>
    <s v="Primary Assembly"/>
    <s v="chromosome"/>
    <m/>
    <s v="NC_002977.6"/>
    <n v="1421714"/>
    <n v="1422535"/>
    <s v="-"/>
    <s v="WP_010960618.1"/>
    <s v="WP_010960618.1"/>
    <m/>
    <x v="35"/>
    <m/>
    <m/>
    <s v="MCA_RS06590"/>
    <n v="822"/>
    <n v="273"/>
    <m/>
  </r>
  <r>
    <x v="0"/>
    <x v="0"/>
    <x v="0"/>
    <s v="Primary Assembly"/>
    <s v="chromosome"/>
    <m/>
    <s v="NC_002977.6"/>
    <n v="1422638"/>
    <n v="1423996"/>
    <s v="+"/>
    <m/>
    <m/>
    <m/>
    <x v="0"/>
    <m/>
    <m/>
    <s v="MCA_RS06595"/>
    <n v="1359"/>
    <m/>
    <s v="old_locus_tag=MCA1338"/>
  </r>
  <r>
    <x v="1"/>
    <x v="1"/>
    <x v="0"/>
    <s v="Primary Assembly"/>
    <s v="chromosome"/>
    <m/>
    <s v="NC_002977.6"/>
    <n v="1422638"/>
    <n v="1423996"/>
    <s v="+"/>
    <s v="WP_010960619.1"/>
    <s v="WP_010960619.1"/>
    <m/>
    <x v="900"/>
    <m/>
    <m/>
    <s v="MCA_RS06595"/>
    <n v="1359"/>
    <n v="452"/>
    <m/>
  </r>
  <r>
    <x v="0"/>
    <x v="0"/>
    <x v="0"/>
    <s v="Primary Assembly"/>
    <s v="chromosome"/>
    <m/>
    <s v="NC_002977.6"/>
    <n v="1424053"/>
    <n v="1424460"/>
    <s v="-"/>
    <m/>
    <m/>
    <m/>
    <x v="0"/>
    <m/>
    <m/>
    <s v="MCA_RS06600"/>
    <n v="408"/>
    <m/>
    <s v="old_locus_tag=MCA1339"/>
  </r>
  <r>
    <x v="1"/>
    <x v="1"/>
    <x v="0"/>
    <s v="Primary Assembly"/>
    <s v="chromosome"/>
    <m/>
    <s v="NC_002977.6"/>
    <n v="1424053"/>
    <n v="1424460"/>
    <s v="-"/>
    <s v="WP_010960620.1"/>
    <s v="WP_010960620.1"/>
    <m/>
    <x v="901"/>
    <m/>
    <m/>
    <s v="MCA_RS06600"/>
    <n v="408"/>
    <n v="135"/>
    <m/>
  </r>
  <r>
    <x v="0"/>
    <x v="0"/>
    <x v="0"/>
    <s v="Primary Assembly"/>
    <s v="chromosome"/>
    <m/>
    <s v="NC_002977.6"/>
    <n v="1424512"/>
    <n v="1424715"/>
    <s v="+"/>
    <m/>
    <m/>
    <m/>
    <x v="0"/>
    <m/>
    <m/>
    <s v="MCA_RS15695"/>
    <n v="204"/>
    <m/>
    <m/>
  </r>
  <r>
    <x v="1"/>
    <x v="1"/>
    <x v="0"/>
    <s v="Primary Assembly"/>
    <s v="chromosome"/>
    <m/>
    <s v="NC_002977.6"/>
    <n v="1424512"/>
    <n v="1424715"/>
    <s v="+"/>
    <s v="WP_081423449.1"/>
    <s v="WP_081423449.1"/>
    <m/>
    <x v="35"/>
    <m/>
    <m/>
    <s v="MCA_RS15695"/>
    <n v="204"/>
    <n v="67"/>
    <m/>
  </r>
  <r>
    <x v="0"/>
    <x v="0"/>
    <x v="0"/>
    <s v="Primary Assembly"/>
    <s v="chromosome"/>
    <m/>
    <s v="NC_002977.6"/>
    <n v="1424699"/>
    <n v="1426396"/>
    <s v="+"/>
    <m/>
    <m/>
    <m/>
    <x v="0"/>
    <m/>
    <m/>
    <s v="MCA_RS06605"/>
    <n v="1698"/>
    <m/>
    <s v="old_locus_tag=MCA1340"/>
  </r>
  <r>
    <x v="1"/>
    <x v="1"/>
    <x v="0"/>
    <s v="Primary Assembly"/>
    <s v="chromosome"/>
    <m/>
    <s v="NC_002977.6"/>
    <n v="1424699"/>
    <n v="1426396"/>
    <s v="+"/>
    <s v="WP_041360981.1"/>
    <s v="WP_041360981.1"/>
    <m/>
    <x v="902"/>
    <m/>
    <m/>
    <s v="MCA_RS06605"/>
    <n v="1698"/>
    <n v="565"/>
    <m/>
  </r>
  <r>
    <x v="0"/>
    <x v="4"/>
    <x v="0"/>
    <s v="Primary Assembly"/>
    <s v="chromosome"/>
    <m/>
    <s v="NC_002977.6"/>
    <n v="1426954"/>
    <n v="1427028"/>
    <s v="+"/>
    <m/>
    <m/>
    <m/>
    <x v="0"/>
    <m/>
    <m/>
    <s v="MCA_RS06610"/>
    <n v="75"/>
    <m/>
    <s v="old_locus_tag=MCA_tRNA-Val-3"/>
  </r>
  <r>
    <x v="2"/>
    <x v="5"/>
    <x v="0"/>
    <s v="Primary Assembly"/>
    <s v="chromosome"/>
    <m/>
    <s v="NC_002977.6"/>
    <n v="1426954"/>
    <n v="1427028"/>
    <s v="+"/>
    <m/>
    <m/>
    <m/>
    <x v="385"/>
    <m/>
    <m/>
    <s v="MCA_RS06610"/>
    <n v="75"/>
    <m/>
    <s v="anticodon=CAC"/>
  </r>
  <r>
    <x v="0"/>
    <x v="0"/>
    <x v="0"/>
    <s v="Primary Assembly"/>
    <s v="chromosome"/>
    <m/>
    <s v="NC_002977.6"/>
    <n v="1427240"/>
    <n v="1427773"/>
    <s v="+"/>
    <m/>
    <m/>
    <m/>
    <x v="0"/>
    <m/>
    <m/>
    <s v="MCA_RS15345"/>
    <n v="534"/>
    <m/>
    <s v="old_locus_tag=MCA1343"/>
  </r>
  <r>
    <x v="1"/>
    <x v="1"/>
    <x v="0"/>
    <s v="Primary Assembly"/>
    <s v="chromosome"/>
    <m/>
    <s v="NC_002977.6"/>
    <n v="1427240"/>
    <n v="1427773"/>
    <s v="+"/>
    <s v="WP_010960624.1"/>
    <s v="WP_010960624.1"/>
    <m/>
    <x v="903"/>
    <m/>
    <m/>
    <s v="MCA_RS15345"/>
    <n v="534"/>
    <n v="177"/>
    <m/>
  </r>
  <r>
    <x v="0"/>
    <x v="0"/>
    <x v="0"/>
    <s v="Primary Assembly"/>
    <s v="chromosome"/>
    <m/>
    <s v="NC_002977.6"/>
    <n v="1427976"/>
    <n v="1428923"/>
    <s v="-"/>
    <m/>
    <m/>
    <m/>
    <x v="0"/>
    <m/>
    <m/>
    <s v="MCA_RS06620"/>
    <n v="948"/>
    <m/>
    <s v="old_locus_tag=MCA1344"/>
  </r>
  <r>
    <x v="1"/>
    <x v="1"/>
    <x v="0"/>
    <s v="Primary Assembly"/>
    <s v="chromosome"/>
    <m/>
    <s v="NC_002977.6"/>
    <n v="1427976"/>
    <n v="1428923"/>
    <s v="-"/>
    <s v="WP_041360983.1"/>
    <s v="WP_041360983.1"/>
    <m/>
    <x v="904"/>
    <m/>
    <m/>
    <s v="MCA_RS06620"/>
    <n v="948"/>
    <n v="315"/>
    <m/>
  </r>
  <r>
    <x v="0"/>
    <x v="0"/>
    <x v="0"/>
    <s v="Primary Assembly"/>
    <s v="chromosome"/>
    <m/>
    <s v="NC_002977.6"/>
    <n v="1429614"/>
    <n v="1430699"/>
    <s v="-"/>
    <m/>
    <m/>
    <m/>
    <x v="0"/>
    <m/>
    <m/>
    <s v="MCA_RS06625"/>
    <n v="1086"/>
    <m/>
    <s v="old_locus_tag=MCA1346"/>
  </r>
  <r>
    <x v="1"/>
    <x v="1"/>
    <x v="0"/>
    <s v="Primary Assembly"/>
    <s v="chromosome"/>
    <m/>
    <s v="NC_002977.6"/>
    <n v="1429614"/>
    <n v="1430699"/>
    <s v="-"/>
    <s v="WP_010960626.1"/>
    <s v="WP_010960626.1"/>
    <m/>
    <x v="905"/>
    <m/>
    <m/>
    <s v="MCA_RS06625"/>
    <n v="1086"/>
    <n v="361"/>
    <m/>
  </r>
  <r>
    <x v="0"/>
    <x v="0"/>
    <x v="0"/>
    <s v="Primary Assembly"/>
    <s v="chromosome"/>
    <m/>
    <s v="NC_002977.6"/>
    <n v="1431465"/>
    <n v="1432946"/>
    <s v="-"/>
    <m/>
    <m/>
    <m/>
    <x v="0"/>
    <m/>
    <m/>
    <s v="MCA_RS06630"/>
    <n v="1482"/>
    <m/>
    <s v="old_locus_tag=MCA1347"/>
  </r>
  <r>
    <x v="1"/>
    <x v="1"/>
    <x v="0"/>
    <s v="Primary Assembly"/>
    <s v="chromosome"/>
    <m/>
    <s v="NC_002977.6"/>
    <n v="1431465"/>
    <n v="1432946"/>
    <s v="-"/>
    <s v="WP_010960627.1"/>
    <s v="WP_010960627.1"/>
    <m/>
    <x v="906"/>
    <m/>
    <m/>
    <s v="MCA_RS06630"/>
    <n v="1482"/>
    <n v="493"/>
    <m/>
  </r>
  <r>
    <x v="0"/>
    <x v="0"/>
    <x v="0"/>
    <s v="Primary Assembly"/>
    <s v="chromosome"/>
    <m/>
    <s v="NC_002977.6"/>
    <n v="1432948"/>
    <n v="1434417"/>
    <s v="-"/>
    <m/>
    <m/>
    <m/>
    <x v="0"/>
    <m/>
    <m/>
    <s v="MCA_RS06635"/>
    <n v="1470"/>
    <m/>
    <s v="old_locus_tag=MCA1348"/>
  </r>
  <r>
    <x v="1"/>
    <x v="1"/>
    <x v="0"/>
    <s v="Primary Assembly"/>
    <s v="chromosome"/>
    <m/>
    <s v="NC_002977.6"/>
    <n v="1432948"/>
    <n v="1434417"/>
    <s v="-"/>
    <s v="WP_010960628.1"/>
    <s v="WP_010960628.1"/>
    <m/>
    <x v="907"/>
    <m/>
    <m/>
    <s v="MCA_RS06635"/>
    <n v="1470"/>
    <n v="489"/>
    <m/>
  </r>
  <r>
    <x v="0"/>
    <x v="0"/>
    <x v="0"/>
    <s v="Primary Assembly"/>
    <s v="chromosome"/>
    <m/>
    <s v="NC_002977.6"/>
    <n v="1434414"/>
    <n v="1436255"/>
    <s v="-"/>
    <m/>
    <m/>
    <m/>
    <x v="0"/>
    <m/>
    <m/>
    <s v="MCA_RS06640"/>
    <n v="1842"/>
    <m/>
    <s v="old_locus_tag=MCA1349"/>
  </r>
  <r>
    <x v="1"/>
    <x v="1"/>
    <x v="0"/>
    <s v="Primary Assembly"/>
    <s v="chromosome"/>
    <m/>
    <s v="NC_002977.6"/>
    <n v="1434414"/>
    <n v="1436255"/>
    <s v="-"/>
    <s v="WP_010960629.1"/>
    <s v="WP_010960629.1"/>
    <m/>
    <x v="908"/>
    <m/>
    <m/>
    <s v="MCA_RS06640"/>
    <n v="1842"/>
    <n v="613"/>
    <m/>
  </r>
  <r>
    <x v="0"/>
    <x v="0"/>
    <x v="0"/>
    <s v="Primary Assembly"/>
    <s v="chromosome"/>
    <m/>
    <s v="NC_002977.6"/>
    <n v="1436264"/>
    <n v="1436572"/>
    <s v="-"/>
    <m/>
    <m/>
    <m/>
    <x v="0"/>
    <m/>
    <m/>
    <s v="MCA_RS06645"/>
    <n v="309"/>
    <m/>
    <s v="old_locus_tag=MCA1350"/>
  </r>
  <r>
    <x v="1"/>
    <x v="1"/>
    <x v="0"/>
    <s v="Primary Assembly"/>
    <s v="chromosome"/>
    <m/>
    <s v="NC_002977.6"/>
    <n v="1436264"/>
    <n v="1436572"/>
    <s v="-"/>
    <s v="WP_010960630.1"/>
    <s v="WP_010960630.1"/>
    <m/>
    <x v="909"/>
    <m/>
    <m/>
    <s v="MCA_RS06645"/>
    <n v="309"/>
    <n v="102"/>
    <m/>
  </r>
  <r>
    <x v="0"/>
    <x v="0"/>
    <x v="0"/>
    <s v="Primary Assembly"/>
    <s v="chromosome"/>
    <m/>
    <s v="NC_002977.6"/>
    <n v="1436584"/>
    <n v="1437078"/>
    <s v="-"/>
    <m/>
    <m/>
    <m/>
    <x v="0"/>
    <m/>
    <m/>
    <s v="MCA_RS06650"/>
    <n v="495"/>
    <m/>
    <s v="old_locus_tag=MCA1351"/>
  </r>
  <r>
    <x v="1"/>
    <x v="1"/>
    <x v="0"/>
    <s v="Primary Assembly"/>
    <s v="chromosome"/>
    <m/>
    <s v="NC_002977.6"/>
    <n v="1436584"/>
    <n v="1437078"/>
    <s v="-"/>
    <s v="WP_010960631.1"/>
    <s v="WP_010960631.1"/>
    <m/>
    <x v="910"/>
    <m/>
    <m/>
    <s v="MCA_RS06650"/>
    <n v="495"/>
    <n v="164"/>
    <m/>
  </r>
  <r>
    <x v="0"/>
    <x v="0"/>
    <x v="0"/>
    <s v="Primary Assembly"/>
    <s v="chromosome"/>
    <m/>
    <s v="NC_002977.6"/>
    <n v="1437101"/>
    <n v="1437616"/>
    <s v="-"/>
    <m/>
    <m/>
    <m/>
    <x v="0"/>
    <m/>
    <m/>
    <s v="MCA_RS06655"/>
    <n v="516"/>
    <m/>
    <s v="old_locus_tag=MCA1352"/>
  </r>
  <r>
    <x v="1"/>
    <x v="1"/>
    <x v="0"/>
    <s v="Primary Assembly"/>
    <s v="chromosome"/>
    <m/>
    <s v="NC_002977.6"/>
    <n v="1437101"/>
    <n v="1437616"/>
    <s v="-"/>
    <s v="WP_010960632.1"/>
    <s v="WP_010960632.1"/>
    <m/>
    <x v="911"/>
    <m/>
    <m/>
    <s v="MCA_RS06655"/>
    <n v="516"/>
    <n v="171"/>
    <m/>
  </r>
  <r>
    <x v="0"/>
    <x v="0"/>
    <x v="0"/>
    <s v="Primary Assembly"/>
    <s v="chromosome"/>
    <m/>
    <s v="NC_002977.6"/>
    <n v="1437630"/>
    <n v="1438580"/>
    <s v="-"/>
    <m/>
    <m/>
    <m/>
    <x v="0"/>
    <m/>
    <m/>
    <s v="MCA_RS06660"/>
    <n v="951"/>
    <m/>
    <s v="old_locus_tag=MCA1353"/>
  </r>
  <r>
    <x v="1"/>
    <x v="1"/>
    <x v="0"/>
    <s v="Primary Assembly"/>
    <s v="chromosome"/>
    <m/>
    <s v="NC_002977.6"/>
    <n v="1437630"/>
    <n v="1438580"/>
    <s v="-"/>
    <s v="WP_010960633.1"/>
    <s v="WP_010960633.1"/>
    <m/>
    <x v="912"/>
    <m/>
    <m/>
    <s v="MCA_RS06660"/>
    <n v="951"/>
    <n v="316"/>
    <m/>
  </r>
  <r>
    <x v="0"/>
    <x v="0"/>
    <x v="0"/>
    <s v="Primary Assembly"/>
    <s v="chromosome"/>
    <m/>
    <s v="NC_002977.6"/>
    <n v="1438577"/>
    <n v="1441366"/>
    <s v="-"/>
    <m/>
    <m/>
    <m/>
    <x v="0"/>
    <m/>
    <m/>
    <s v="MCA_RS06665"/>
    <n v="2790"/>
    <m/>
    <s v="old_locus_tag=MCA1354"/>
  </r>
  <r>
    <x v="1"/>
    <x v="1"/>
    <x v="0"/>
    <s v="Primary Assembly"/>
    <s v="chromosome"/>
    <m/>
    <s v="NC_002977.6"/>
    <n v="1438577"/>
    <n v="1441366"/>
    <s v="-"/>
    <s v="WP_010960634.1"/>
    <s v="WP_010960634.1"/>
    <m/>
    <x v="913"/>
    <m/>
    <m/>
    <s v="MCA_RS06665"/>
    <n v="2790"/>
    <n v="929"/>
    <m/>
  </r>
  <r>
    <x v="0"/>
    <x v="0"/>
    <x v="0"/>
    <s v="Primary Assembly"/>
    <s v="chromosome"/>
    <m/>
    <s v="NC_002977.6"/>
    <n v="1441359"/>
    <n v="1442642"/>
    <s v="-"/>
    <m/>
    <m/>
    <m/>
    <x v="0"/>
    <m/>
    <m/>
    <s v="MCA_RS06670"/>
    <n v="1284"/>
    <m/>
    <s v="old_locus_tag=MCA1355"/>
  </r>
  <r>
    <x v="1"/>
    <x v="1"/>
    <x v="0"/>
    <s v="Primary Assembly"/>
    <s v="chromosome"/>
    <m/>
    <s v="NC_002977.6"/>
    <n v="1441359"/>
    <n v="1442642"/>
    <s v="-"/>
    <s v="WP_010960635.1"/>
    <s v="WP_010960635.1"/>
    <m/>
    <x v="914"/>
    <m/>
    <m/>
    <s v="MCA_RS06670"/>
    <n v="1284"/>
    <n v="427"/>
    <m/>
  </r>
  <r>
    <x v="0"/>
    <x v="0"/>
    <x v="0"/>
    <s v="Primary Assembly"/>
    <s v="chromosome"/>
    <m/>
    <s v="NC_002977.6"/>
    <n v="1442642"/>
    <n v="1443115"/>
    <s v="-"/>
    <m/>
    <m/>
    <m/>
    <x v="0"/>
    <m/>
    <m/>
    <s v="MCA_RS06675"/>
    <n v="474"/>
    <m/>
    <s v="old_locus_tag=MCA1356"/>
  </r>
  <r>
    <x v="1"/>
    <x v="1"/>
    <x v="0"/>
    <s v="Primary Assembly"/>
    <s v="chromosome"/>
    <m/>
    <s v="NC_002977.6"/>
    <n v="1442642"/>
    <n v="1443115"/>
    <s v="-"/>
    <s v="WP_010960636.1"/>
    <s v="WP_010960636.1"/>
    <m/>
    <x v="915"/>
    <m/>
    <m/>
    <s v="MCA_RS06675"/>
    <n v="474"/>
    <n v="157"/>
    <m/>
  </r>
  <r>
    <x v="0"/>
    <x v="0"/>
    <x v="0"/>
    <s v="Primary Assembly"/>
    <s v="chromosome"/>
    <m/>
    <s v="NC_002977.6"/>
    <n v="1443128"/>
    <n v="1444891"/>
    <s v="-"/>
    <m/>
    <m/>
    <m/>
    <x v="0"/>
    <m/>
    <m/>
    <s v="MCA_RS06680"/>
    <n v="1764"/>
    <m/>
    <s v="old_locus_tag=MCA1357"/>
  </r>
  <r>
    <x v="1"/>
    <x v="1"/>
    <x v="0"/>
    <s v="Primary Assembly"/>
    <s v="chromosome"/>
    <m/>
    <s v="NC_002977.6"/>
    <n v="1443128"/>
    <n v="1444891"/>
    <s v="-"/>
    <s v="WP_010960637.1"/>
    <s v="WP_010960637.1"/>
    <m/>
    <x v="916"/>
    <m/>
    <m/>
    <s v="MCA_RS06680"/>
    <n v="1764"/>
    <n v="587"/>
    <m/>
  </r>
  <r>
    <x v="0"/>
    <x v="0"/>
    <x v="0"/>
    <s v="Primary Assembly"/>
    <s v="chromosome"/>
    <m/>
    <s v="NC_002977.6"/>
    <n v="1444910"/>
    <n v="1445551"/>
    <s v="-"/>
    <m/>
    <m/>
    <m/>
    <x v="0"/>
    <m/>
    <m/>
    <s v="MCA_RS06685"/>
    <n v="642"/>
    <m/>
    <s v="old_locus_tag=MCA1358"/>
  </r>
  <r>
    <x v="1"/>
    <x v="1"/>
    <x v="0"/>
    <s v="Primary Assembly"/>
    <s v="chromosome"/>
    <m/>
    <s v="NC_002977.6"/>
    <n v="1444910"/>
    <n v="1445551"/>
    <s v="-"/>
    <s v="WP_010960638.1"/>
    <s v="WP_010960638.1"/>
    <m/>
    <x v="917"/>
    <m/>
    <m/>
    <s v="MCA_RS06685"/>
    <n v="642"/>
    <n v="213"/>
    <m/>
  </r>
  <r>
    <x v="0"/>
    <x v="0"/>
    <x v="0"/>
    <s v="Primary Assembly"/>
    <s v="chromosome"/>
    <m/>
    <s v="NC_002977.6"/>
    <n v="1445561"/>
    <n v="1445980"/>
    <s v="-"/>
    <m/>
    <m/>
    <m/>
    <x v="0"/>
    <m/>
    <m/>
    <s v="MCA_RS06690"/>
    <n v="420"/>
    <m/>
    <s v="old_locus_tag=MCA1359"/>
  </r>
  <r>
    <x v="1"/>
    <x v="1"/>
    <x v="0"/>
    <s v="Primary Assembly"/>
    <s v="chromosome"/>
    <m/>
    <s v="NC_002977.6"/>
    <n v="1445561"/>
    <n v="1445980"/>
    <s v="-"/>
    <s v="WP_010960639.1"/>
    <s v="WP_010960639.1"/>
    <m/>
    <x v="918"/>
    <m/>
    <m/>
    <s v="MCA_RS06690"/>
    <n v="420"/>
    <n v="139"/>
    <m/>
  </r>
  <r>
    <x v="0"/>
    <x v="0"/>
    <x v="0"/>
    <s v="Primary Assembly"/>
    <s v="chromosome"/>
    <m/>
    <s v="NC_002977.6"/>
    <n v="1446164"/>
    <n v="1449328"/>
    <s v="-"/>
    <m/>
    <m/>
    <m/>
    <x v="0"/>
    <m/>
    <m/>
    <s v="MCA_RS06695"/>
    <n v="3165"/>
    <m/>
    <s v="old_locus_tag=MCA1360"/>
  </r>
  <r>
    <x v="1"/>
    <x v="1"/>
    <x v="0"/>
    <s v="Primary Assembly"/>
    <s v="chromosome"/>
    <m/>
    <s v="NC_002977.6"/>
    <n v="1446164"/>
    <n v="1449328"/>
    <s v="-"/>
    <s v="WP_010960640.1"/>
    <s v="WP_010960640.1"/>
    <m/>
    <x v="919"/>
    <m/>
    <m/>
    <s v="MCA_RS06695"/>
    <n v="3165"/>
    <n v="1054"/>
    <m/>
  </r>
  <r>
    <x v="0"/>
    <x v="0"/>
    <x v="0"/>
    <s v="Primary Assembly"/>
    <s v="chromosome"/>
    <m/>
    <s v="NC_002977.6"/>
    <n v="1449325"/>
    <n v="1450488"/>
    <s v="-"/>
    <m/>
    <m/>
    <m/>
    <x v="0"/>
    <m/>
    <m/>
    <s v="MCA_RS06700"/>
    <n v="1164"/>
    <m/>
    <s v="old_locus_tag=MCA1361"/>
  </r>
  <r>
    <x v="1"/>
    <x v="1"/>
    <x v="0"/>
    <s v="Primary Assembly"/>
    <s v="chromosome"/>
    <m/>
    <s v="NC_002977.6"/>
    <n v="1449325"/>
    <n v="1450488"/>
    <s v="-"/>
    <s v="WP_010960641.1"/>
    <s v="WP_010960641.1"/>
    <m/>
    <x v="920"/>
    <m/>
    <m/>
    <s v="MCA_RS06700"/>
    <n v="1164"/>
    <n v="387"/>
    <m/>
  </r>
  <r>
    <x v="0"/>
    <x v="0"/>
    <x v="0"/>
    <s v="Primary Assembly"/>
    <s v="chromosome"/>
    <m/>
    <s v="NC_002977.6"/>
    <n v="1450622"/>
    <n v="1452298"/>
    <s v="-"/>
    <m/>
    <m/>
    <m/>
    <x v="0"/>
    <m/>
    <m/>
    <s v="MCA_RS06705"/>
    <n v="1677"/>
    <m/>
    <s v="old_locus_tag=MCA1362"/>
  </r>
  <r>
    <x v="1"/>
    <x v="1"/>
    <x v="0"/>
    <s v="Primary Assembly"/>
    <s v="chromosome"/>
    <m/>
    <s v="NC_002977.6"/>
    <n v="1450622"/>
    <n v="1452298"/>
    <s v="-"/>
    <s v="WP_010960642.1"/>
    <s v="WP_010960642.1"/>
    <m/>
    <x v="921"/>
    <m/>
    <m/>
    <s v="MCA_RS06705"/>
    <n v="1677"/>
    <n v="558"/>
    <m/>
  </r>
  <r>
    <x v="0"/>
    <x v="0"/>
    <x v="0"/>
    <s v="Primary Assembly"/>
    <s v="chromosome"/>
    <m/>
    <s v="NC_002977.6"/>
    <n v="1452449"/>
    <n v="1452700"/>
    <s v="-"/>
    <m/>
    <m/>
    <m/>
    <x v="0"/>
    <m/>
    <m/>
    <s v="MCA_RS06710"/>
    <n v="252"/>
    <m/>
    <m/>
  </r>
  <r>
    <x v="1"/>
    <x v="1"/>
    <x v="0"/>
    <s v="Primary Assembly"/>
    <s v="chromosome"/>
    <m/>
    <s v="NC_002977.6"/>
    <n v="1452449"/>
    <n v="1452700"/>
    <s v="-"/>
    <s v="WP_041360986.1"/>
    <s v="WP_041360986.1"/>
    <m/>
    <x v="35"/>
    <m/>
    <m/>
    <s v="MCA_RS06710"/>
    <n v="252"/>
    <n v="83"/>
    <m/>
  </r>
  <r>
    <x v="0"/>
    <x v="0"/>
    <x v="0"/>
    <s v="Primary Assembly"/>
    <s v="chromosome"/>
    <m/>
    <s v="NC_002977.6"/>
    <n v="1452901"/>
    <n v="1453842"/>
    <s v="+"/>
    <m/>
    <m/>
    <m/>
    <x v="0"/>
    <m/>
    <m/>
    <s v="MCA_RS06715"/>
    <n v="942"/>
    <m/>
    <s v="old_locus_tag=MCA1363"/>
  </r>
  <r>
    <x v="1"/>
    <x v="1"/>
    <x v="0"/>
    <s v="Primary Assembly"/>
    <s v="chromosome"/>
    <m/>
    <s v="NC_002977.6"/>
    <n v="1452901"/>
    <n v="1453842"/>
    <s v="+"/>
    <s v="WP_041360988.1"/>
    <s v="WP_041360988.1"/>
    <m/>
    <x v="922"/>
    <m/>
    <m/>
    <s v="MCA_RS06715"/>
    <n v="942"/>
    <n v="313"/>
    <m/>
  </r>
  <r>
    <x v="0"/>
    <x v="0"/>
    <x v="0"/>
    <s v="Primary Assembly"/>
    <s v="chromosome"/>
    <m/>
    <s v="NC_002977.6"/>
    <n v="1453872"/>
    <n v="1454222"/>
    <s v="+"/>
    <m/>
    <m/>
    <m/>
    <x v="0"/>
    <m/>
    <m/>
    <s v="MCA_RS06720"/>
    <n v="351"/>
    <m/>
    <m/>
  </r>
  <r>
    <x v="1"/>
    <x v="1"/>
    <x v="0"/>
    <s v="Primary Assembly"/>
    <s v="chromosome"/>
    <m/>
    <s v="NC_002977.6"/>
    <n v="1453872"/>
    <n v="1454222"/>
    <s v="+"/>
    <s v="WP_041360990.1"/>
    <s v="WP_041360990.1"/>
    <m/>
    <x v="35"/>
    <m/>
    <m/>
    <s v="MCA_RS06720"/>
    <n v="351"/>
    <n v="116"/>
    <m/>
  </r>
  <r>
    <x v="0"/>
    <x v="0"/>
    <x v="0"/>
    <s v="Primary Assembly"/>
    <s v="chromosome"/>
    <m/>
    <s v="NC_002977.6"/>
    <n v="1454445"/>
    <n v="1455530"/>
    <s v="-"/>
    <m/>
    <m/>
    <m/>
    <x v="0"/>
    <m/>
    <m/>
    <s v="MCA_RS06725"/>
    <n v="1086"/>
    <m/>
    <s v="old_locus_tag=MCA1365"/>
  </r>
  <r>
    <x v="1"/>
    <x v="1"/>
    <x v="0"/>
    <s v="Primary Assembly"/>
    <s v="chromosome"/>
    <m/>
    <s v="NC_002977.6"/>
    <n v="1454445"/>
    <n v="1455530"/>
    <s v="-"/>
    <s v="WP_010960644.1"/>
    <s v="WP_010960644.1"/>
    <m/>
    <x v="480"/>
    <m/>
    <m/>
    <s v="MCA_RS06725"/>
    <n v="1086"/>
    <n v="361"/>
    <m/>
  </r>
  <r>
    <x v="0"/>
    <x v="0"/>
    <x v="0"/>
    <s v="Primary Assembly"/>
    <s v="chromosome"/>
    <m/>
    <s v="NC_002977.6"/>
    <n v="1455628"/>
    <n v="1456131"/>
    <s v="-"/>
    <m/>
    <m/>
    <m/>
    <x v="0"/>
    <m/>
    <m/>
    <s v="MCA_RS06730"/>
    <n v="504"/>
    <m/>
    <s v="old_locus_tag=MCA1366"/>
  </r>
  <r>
    <x v="1"/>
    <x v="1"/>
    <x v="0"/>
    <s v="Primary Assembly"/>
    <s v="chromosome"/>
    <m/>
    <s v="NC_002977.6"/>
    <n v="1455628"/>
    <n v="1456131"/>
    <s v="-"/>
    <s v="WP_010960645.1"/>
    <s v="WP_010960645.1"/>
    <m/>
    <x v="35"/>
    <m/>
    <m/>
    <s v="MCA_RS06730"/>
    <n v="504"/>
    <n v="167"/>
    <m/>
  </r>
  <r>
    <x v="0"/>
    <x v="0"/>
    <x v="0"/>
    <s v="Primary Assembly"/>
    <s v="chromosome"/>
    <m/>
    <s v="NC_002977.6"/>
    <n v="1456150"/>
    <n v="1458054"/>
    <s v="-"/>
    <m/>
    <m/>
    <m/>
    <x v="0"/>
    <m/>
    <m/>
    <s v="MCA_RS06735"/>
    <n v="1905"/>
    <m/>
    <s v="old_locus_tag=MCA1367"/>
  </r>
  <r>
    <x v="1"/>
    <x v="1"/>
    <x v="0"/>
    <s v="Primary Assembly"/>
    <s v="chromosome"/>
    <m/>
    <s v="NC_002977.6"/>
    <n v="1456150"/>
    <n v="1458054"/>
    <s v="-"/>
    <s v="WP_010960646.1"/>
    <s v="WP_010960646.1"/>
    <m/>
    <x v="83"/>
    <m/>
    <m/>
    <s v="MCA_RS06735"/>
    <n v="1905"/>
    <n v="634"/>
    <m/>
  </r>
  <r>
    <x v="0"/>
    <x v="0"/>
    <x v="0"/>
    <s v="Primary Assembly"/>
    <s v="chromosome"/>
    <m/>
    <s v="NC_002977.6"/>
    <n v="1458076"/>
    <n v="1458600"/>
    <s v="-"/>
    <m/>
    <m/>
    <m/>
    <x v="0"/>
    <m/>
    <m/>
    <s v="MCA_RS06740"/>
    <n v="525"/>
    <m/>
    <m/>
  </r>
  <r>
    <x v="1"/>
    <x v="1"/>
    <x v="0"/>
    <s v="Primary Assembly"/>
    <s v="chromosome"/>
    <m/>
    <s v="NC_002977.6"/>
    <n v="1458076"/>
    <n v="1458600"/>
    <s v="-"/>
    <s v="WP_017364120.1"/>
    <s v="WP_017364120.1"/>
    <m/>
    <x v="35"/>
    <m/>
    <m/>
    <s v="MCA_RS06740"/>
    <n v="525"/>
    <n v="174"/>
    <m/>
  </r>
  <r>
    <x v="0"/>
    <x v="0"/>
    <x v="0"/>
    <s v="Primary Assembly"/>
    <s v="chromosome"/>
    <m/>
    <s v="NC_002977.6"/>
    <n v="1458776"/>
    <n v="1459255"/>
    <s v="+"/>
    <m/>
    <m/>
    <m/>
    <x v="0"/>
    <m/>
    <m/>
    <s v="MCA_RS06745"/>
    <n v="480"/>
    <m/>
    <s v="old_locus_tag=MCA1369"/>
  </r>
  <r>
    <x v="1"/>
    <x v="1"/>
    <x v="0"/>
    <s v="Primary Assembly"/>
    <s v="chromosome"/>
    <m/>
    <s v="NC_002977.6"/>
    <n v="1458776"/>
    <n v="1459255"/>
    <s v="+"/>
    <s v="WP_010960647.1"/>
    <s v="WP_010960647.1"/>
    <m/>
    <x v="531"/>
    <m/>
    <m/>
    <s v="MCA_RS06745"/>
    <n v="480"/>
    <n v="159"/>
    <m/>
  </r>
  <r>
    <x v="0"/>
    <x v="0"/>
    <x v="0"/>
    <s v="Primary Assembly"/>
    <s v="chromosome"/>
    <m/>
    <s v="NC_002977.6"/>
    <n v="1459387"/>
    <n v="1459590"/>
    <s v="+"/>
    <m/>
    <m/>
    <m/>
    <x v="0"/>
    <m/>
    <m/>
    <s v="MCA_RS06750"/>
    <n v="204"/>
    <m/>
    <s v="old_locus_tag=MCA1370"/>
  </r>
  <r>
    <x v="1"/>
    <x v="1"/>
    <x v="0"/>
    <s v="Primary Assembly"/>
    <s v="chromosome"/>
    <m/>
    <s v="NC_002977.6"/>
    <n v="1459387"/>
    <n v="1459590"/>
    <s v="+"/>
    <s v="WP_010960648.1"/>
    <s v="WP_010960648.1"/>
    <m/>
    <x v="923"/>
    <m/>
    <m/>
    <s v="MCA_RS06750"/>
    <n v="204"/>
    <n v="67"/>
    <m/>
  </r>
  <r>
    <x v="0"/>
    <x v="0"/>
    <x v="0"/>
    <s v="Primary Assembly"/>
    <s v="chromosome"/>
    <m/>
    <s v="NC_002977.6"/>
    <n v="1460092"/>
    <n v="1460667"/>
    <s v="-"/>
    <m/>
    <m/>
    <m/>
    <x v="0"/>
    <m/>
    <m/>
    <s v="MCA_RS06755"/>
    <n v="576"/>
    <m/>
    <s v="old_locus_tag=MCA1371"/>
  </r>
  <r>
    <x v="1"/>
    <x v="1"/>
    <x v="0"/>
    <s v="Primary Assembly"/>
    <s v="chromosome"/>
    <m/>
    <s v="NC_002977.6"/>
    <n v="1460092"/>
    <n v="1460667"/>
    <s v="-"/>
    <s v="WP_010960649.1"/>
    <s v="WP_010960649.1"/>
    <m/>
    <x v="924"/>
    <m/>
    <m/>
    <s v="MCA_RS06755"/>
    <n v="576"/>
    <n v="191"/>
    <m/>
  </r>
  <r>
    <x v="0"/>
    <x v="0"/>
    <x v="0"/>
    <s v="Primary Assembly"/>
    <s v="chromosome"/>
    <m/>
    <s v="NC_002977.6"/>
    <n v="1460669"/>
    <n v="1461490"/>
    <s v="-"/>
    <m/>
    <m/>
    <m/>
    <x v="0"/>
    <m/>
    <m/>
    <s v="MCA_RS06760"/>
    <n v="822"/>
    <m/>
    <s v="old_locus_tag=MCA1372"/>
  </r>
  <r>
    <x v="1"/>
    <x v="1"/>
    <x v="0"/>
    <s v="Primary Assembly"/>
    <s v="chromosome"/>
    <m/>
    <s v="NC_002977.6"/>
    <n v="1460669"/>
    <n v="1461490"/>
    <s v="-"/>
    <s v="WP_010960650.1"/>
    <s v="WP_010960650.1"/>
    <m/>
    <x v="925"/>
    <m/>
    <m/>
    <s v="MCA_RS06760"/>
    <n v="822"/>
    <n v="273"/>
    <m/>
  </r>
  <r>
    <x v="0"/>
    <x v="0"/>
    <x v="0"/>
    <s v="Primary Assembly"/>
    <s v="chromosome"/>
    <m/>
    <s v="NC_002977.6"/>
    <n v="1461475"/>
    <n v="1462110"/>
    <s v="+"/>
    <m/>
    <m/>
    <m/>
    <x v="0"/>
    <m/>
    <m/>
    <s v="MCA_RS06765"/>
    <n v="636"/>
    <m/>
    <m/>
  </r>
  <r>
    <x v="1"/>
    <x v="1"/>
    <x v="0"/>
    <s v="Primary Assembly"/>
    <s v="chromosome"/>
    <m/>
    <s v="NC_002977.6"/>
    <n v="1461475"/>
    <n v="1462110"/>
    <s v="+"/>
    <s v="WP_041360993.1"/>
    <s v="WP_041360993.1"/>
    <m/>
    <x v="35"/>
    <m/>
    <m/>
    <s v="MCA_RS06765"/>
    <n v="636"/>
    <n v="211"/>
    <m/>
  </r>
  <r>
    <x v="0"/>
    <x v="0"/>
    <x v="0"/>
    <s v="Primary Assembly"/>
    <s v="chromosome"/>
    <m/>
    <s v="NC_002977.6"/>
    <n v="1462183"/>
    <n v="1464015"/>
    <s v="-"/>
    <m/>
    <m/>
    <m/>
    <x v="0"/>
    <m/>
    <m/>
    <s v="MCA_RS06770"/>
    <n v="1833"/>
    <m/>
    <s v="old_locus_tag=MCA1375"/>
  </r>
  <r>
    <x v="1"/>
    <x v="1"/>
    <x v="0"/>
    <s v="Primary Assembly"/>
    <s v="chromosome"/>
    <m/>
    <s v="NC_002977.6"/>
    <n v="1462183"/>
    <n v="1464015"/>
    <s v="-"/>
    <s v="WP_010960653.1"/>
    <s v="WP_010960653.1"/>
    <m/>
    <x v="35"/>
    <m/>
    <m/>
    <s v="MCA_RS06770"/>
    <n v="1833"/>
    <n v="610"/>
    <m/>
  </r>
  <r>
    <x v="0"/>
    <x v="0"/>
    <x v="0"/>
    <s v="Primary Assembly"/>
    <s v="chromosome"/>
    <m/>
    <s v="NC_002977.6"/>
    <n v="1464267"/>
    <n v="1465016"/>
    <s v="+"/>
    <m/>
    <m/>
    <m/>
    <x v="0"/>
    <m/>
    <m/>
    <s v="MCA_RS06775"/>
    <n v="750"/>
    <m/>
    <s v="old_locus_tag=MCA1377"/>
  </r>
  <r>
    <x v="1"/>
    <x v="1"/>
    <x v="0"/>
    <s v="Primary Assembly"/>
    <s v="chromosome"/>
    <m/>
    <s v="NC_002977.6"/>
    <n v="1464267"/>
    <n v="1465016"/>
    <s v="+"/>
    <s v="WP_010960654.1"/>
    <s v="WP_010960654.1"/>
    <m/>
    <x v="926"/>
    <m/>
    <m/>
    <s v="MCA_RS06775"/>
    <n v="750"/>
    <n v="249"/>
    <m/>
  </r>
  <r>
    <x v="0"/>
    <x v="0"/>
    <x v="0"/>
    <s v="Primary Assembly"/>
    <s v="chromosome"/>
    <m/>
    <s v="NC_002977.6"/>
    <n v="1465046"/>
    <n v="1465816"/>
    <s v="+"/>
    <m/>
    <m/>
    <m/>
    <x v="0"/>
    <m/>
    <m/>
    <s v="MCA_RS06780"/>
    <n v="771"/>
    <m/>
    <s v="old_locus_tag=MCA1378"/>
  </r>
  <r>
    <x v="1"/>
    <x v="1"/>
    <x v="0"/>
    <s v="Primary Assembly"/>
    <s v="chromosome"/>
    <m/>
    <s v="NC_002977.6"/>
    <n v="1465046"/>
    <n v="1465816"/>
    <s v="+"/>
    <s v="WP_010960655.1"/>
    <s v="WP_010960655.1"/>
    <m/>
    <x v="926"/>
    <m/>
    <m/>
    <s v="MCA_RS06780"/>
    <n v="771"/>
    <n v="256"/>
    <m/>
  </r>
  <r>
    <x v="0"/>
    <x v="0"/>
    <x v="0"/>
    <s v="Primary Assembly"/>
    <s v="chromosome"/>
    <m/>
    <s v="NC_002977.6"/>
    <n v="1465827"/>
    <n v="1466507"/>
    <s v="+"/>
    <m/>
    <m/>
    <m/>
    <x v="0"/>
    <m/>
    <m/>
    <s v="MCA_RS06785"/>
    <n v="681"/>
    <m/>
    <s v="old_locus_tag=MCA1379"/>
  </r>
  <r>
    <x v="1"/>
    <x v="1"/>
    <x v="0"/>
    <s v="Primary Assembly"/>
    <s v="chromosome"/>
    <m/>
    <s v="NC_002977.6"/>
    <n v="1465827"/>
    <n v="1466507"/>
    <s v="+"/>
    <s v="WP_010960656.1"/>
    <s v="WP_010960656.1"/>
    <m/>
    <x v="927"/>
    <m/>
    <m/>
    <s v="MCA_RS06785"/>
    <n v="681"/>
    <n v="226"/>
    <m/>
  </r>
  <r>
    <x v="0"/>
    <x v="0"/>
    <x v="0"/>
    <s v="Primary Assembly"/>
    <s v="chromosome"/>
    <m/>
    <s v="NC_002977.6"/>
    <n v="1466509"/>
    <n v="1467579"/>
    <s v="+"/>
    <m/>
    <m/>
    <m/>
    <x v="0"/>
    <m/>
    <m/>
    <s v="MCA_RS06790"/>
    <n v="1071"/>
    <m/>
    <s v="old_locus_tag=MCA1380"/>
  </r>
  <r>
    <x v="1"/>
    <x v="1"/>
    <x v="0"/>
    <s v="Primary Assembly"/>
    <s v="chromosome"/>
    <m/>
    <s v="NC_002977.6"/>
    <n v="1466509"/>
    <n v="1467579"/>
    <s v="+"/>
    <s v="WP_010960657.1"/>
    <s v="WP_010960657.1"/>
    <m/>
    <x v="928"/>
    <m/>
    <m/>
    <s v="MCA_RS06790"/>
    <n v="1071"/>
    <n v="356"/>
    <m/>
  </r>
  <r>
    <x v="0"/>
    <x v="0"/>
    <x v="0"/>
    <s v="Primary Assembly"/>
    <s v="chromosome"/>
    <m/>
    <s v="NC_002977.6"/>
    <n v="1467677"/>
    <n v="1468105"/>
    <s v="+"/>
    <m/>
    <m/>
    <m/>
    <x v="0"/>
    <m/>
    <m/>
    <s v="MCA_RS06795"/>
    <n v="429"/>
    <m/>
    <s v="old_locus_tag=MCA1381"/>
  </r>
  <r>
    <x v="1"/>
    <x v="1"/>
    <x v="0"/>
    <s v="Primary Assembly"/>
    <s v="chromosome"/>
    <m/>
    <s v="NC_002977.6"/>
    <n v="1467677"/>
    <n v="1468105"/>
    <s v="+"/>
    <s v="WP_010960658.1"/>
    <s v="WP_010960658.1"/>
    <m/>
    <x v="921"/>
    <m/>
    <m/>
    <s v="MCA_RS06795"/>
    <n v="429"/>
    <n v="142"/>
    <m/>
  </r>
  <r>
    <x v="0"/>
    <x v="0"/>
    <x v="0"/>
    <s v="Primary Assembly"/>
    <s v="chromosome"/>
    <m/>
    <s v="NC_002977.6"/>
    <n v="1468204"/>
    <n v="1469007"/>
    <s v="+"/>
    <m/>
    <m/>
    <m/>
    <x v="0"/>
    <m/>
    <m/>
    <s v="MCA_RS06800"/>
    <n v="804"/>
    <m/>
    <m/>
  </r>
  <r>
    <x v="1"/>
    <x v="1"/>
    <x v="0"/>
    <s v="Primary Assembly"/>
    <s v="chromosome"/>
    <m/>
    <s v="NC_002977.6"/>
    <n v="1468204"/>
    <n v="1469007"/>
    <s v="+"/>
    <s v="WP_041360995.1"/>
    <s v="WP_041360995.1"/>
    <m/>
    <x v="23"/>
    <m/>
    <m/>
    <s v="MCA_RS06800"/>
    <n v="804"/>
    <n v="267"/>
    <m/>
  </r>
  <r>
    <x v="0"/>
    <x v="0"/>
    <x v="0"/>
    <s v="Primary Assembly"/>
    <s v="chromosome"/>
    <m/>
    <s v="NC_002977.6"/>
    <n v="1469052"/>
    <n v="1469936"/>
    <s v="-"/>
    <m/>
    <m/>
    <m/>
    <x v="0"/>
    <m/>
    <m/>
    <s v="MCA_RS06805"/>
    <n v="885"/>
    <m/>
    <s v="old_locus_tag=MCA1383"/>
  </r>
  <r>
    <x v="1"/>
    <x v="1"/>
    <x v="0"/>
    <s v="Primary Assembly"/>
    <s v="chromosome"/>
    <m/>
    <s v="NC_002977.6"/>
    <n v="1469052"/>
    <n v="1469936"/>
    <s v="-"/>
    <s v="WP_010960660.1"/>
    <s v="WP_010960660.1"/>
    <m/>
    <x v="929"/>
    <m/>
    <m/>
    <s v="MCA_RS06805"/>
    <n v="885"/>
    <n v="294"/>
    <m/>
  </r>
  <r>
    <x v="0"/>
    <x v="0"/>
    <x v="0"/>
    <s v="Primary Assembly"/>
    <s v="chromosome"/>
    <m/>
    <s v="NC_002977.6"/>
    <n v="1470045"/>
    <n v="1470788"/>
    <s v="+"/>
    <m/>
    <m/>
    <m/>
    <x v="0"/>
    <m/>
    <m/>
    <s v="MCA_RS06810"/>
    <n v="744"/>
    <m/>
    <s v="old_locus_tag=MCA1384"/>
  </r>
  <r>
    <x v="1"/>
    <x v="1"/>
    <x v="0"/>
    <s v="Primary Assembly"/>
    <s v="chromosome"/>
    <m/>
    <s v="NC_002977.6"/>
    <n v="1470045"/>
    <n v="1470788"/>
    <s v="+"/>
    <s v="WP_010960661.1"/>
    <s v="WP_010960661.1"/>
    <m/>
    <x v="77"/>
    <m/>
    <m/>
    <s v="MCA_RS06810"/>
    <n v="744"/>
    <n v="247"/>
    <m/>
  </r>
  <r>
    <x v="0"/>
    <x v="0"/>
    <x v="0"/>
    <s v="Primary Assembly"/>
    <s v="chromosome"/>
    <m/>
    <s v="NC_002977.6"/>
    <n v="1470818"/>
    <n v="1472161"/>
    <s v="+"/>
    <m/>
    <m/>
    <m/>
    <x v="0"/>
    <m/>
    <m/>
    <s v="MCA_RS06815"/>
    <n v="1344"/>
    <m/>
    <s v="old_locus_tag=MCA1385"/>
  </r>
  <r>
    <x v="1"/>
    <x v="1"/>
    <x v="0"/>
    <s v="Primary Assembly"/>
    <s v="chromosome"/>
    <m/>
    <s v="NC_002977.6"/>
    <n v="1470818"/>
    <n v="1472161"/>
    <s v="+"/>
    <s v="WP_010960662.1"/>
    <s v="WP_010960662.1"/>
    <m/>
    <x v="930"/>
    <m/>
    <m/>
    <s v="MCA_RS06815"/>
    <n v="1344"/>
    <n v="447"/>
    <m/>
  </r>
  <r>
    <x v="0"/>
    <x v="0"/>
    <x v="0"/>
    <s v="Primary Assembly"/>
    <s v="chromosome"/>
    <m/>
    <s v="NC_002977.6"/>
    <n v="1472173"/>
    <n v="1472397"/>
    <s v="-"/>
    <m/>
    <m/>
    <m/>
    <x v="0"/>
    <m/>
    <m/>
    <s v="MCA_RS06820"/>
    <n v="225"/>
    <m/>
    <m/>
  </r>
  <r>
    <x v="1"/>
    <x v="1"/>
    <x v="0"/>
    <s v="Primary Assembly"/>
    <s v="chromosome"/>
    <m/>
    <s v="NC_002977.6"/>
    <n v="1472173"/>
    <n v="1472397"/>
    <s v="-"/>
    <s v="WP_041360998.1"/>
    <s v="WP_041360998.1"/>
    <m/>
    <x v="35"/>
    <m/>
    <m/>
    <s v="MCA_RS06820"/>
    <n v="225"/>
    <n v="74"/>
    <m/>
  </r>
  <r>
    <x v="0"/>
    <x v="0"/>
    <x v="0"/>
    <s v="Primary Assembly"/>
    <s v="chromosome"/>
    <m/>
    <s v="NC_002977.6"/>
    <n v="1472641"/>
    <n v="1473138"/>
    <s v="-"/>
    <m/>
    <m/>
    <m/>
    <x v="0"/>
    <m/>
    <m/>
    <s v="MCA_RS06825"/>
    <n v="498"/>
    <m/>
    <s v="old_locus_tag=MCA1387"/>
  </r>
  <r>
    <x v="1"/>
    <x v="1"/>
    <x v="0"/>
    <s v="Primary Assembly"/>
    <s v="chromosome"/>
    <m/>
    <s v="NC_002977.6"/>
    <n v="1472641"/>
    <n v="1473138"/>
    <s v="-"/>
    <s v="WP_010960664.1"/>
    <s v="WP_010960664.1"/>
    <m/>
    <x v="931"/>
    <m/>
    <m/>
    <s v="MCA_RS06825"/>
    <n v="498"/>
    <n v="165"/>
    <m/>
  </r>
  <r>
    <x v="0"/>
    <x v="0"/>
    <x v="0"/>
    <s v="Primary Assembly"/>
    <s v="chromosome"/>
    <m/>
    <s v="NC_002977.6"/>
    <n v="1473135"/>
    <n v="1473476"/>
    <s v="-"/>
    <m/>
    <m/>
    <m/>
    <x v="0"/>
    <m/>
    <m/>
    <s v="MCA_RS06830"/>
    <n v="342"/>
    <m/>
    <s v="old_locus_tag=MCA1388"/>
  </r>
  <r>
    <x v="1"/>
    <x v="1"/>
    <x v="0"/>
    <s v="Primary Assembly"/>
    <s v="chromosome"/>
    <m/>
    <s v="NC_002977.6"/>
    <n v="1473135"/>
    <n v="1473476"/>
    <s v="-"/>
    <s v="WP_010960665.1"/>
    <s v="WP_010960665.1"/>
    <m/>
    <x v="574"/>
    <m/>
    <m/>
    <s v="MCA_RS06830"/>
    <n v="342"/>
    <n v="113"/>
    <m/>
  </r>
  <r>
    <x v="0"/>
    <x v="0"/>
    <x v="0"/>
    <s v="Primary Assembly"/>
    <s v="chromosome"/>
    <m/>
    <s v="NC_002977.6"/>
    <n v="1473618"/>
    <n v="1473851"/>
    <s v="-"/>
    <m/>
    <m/>
    <m/>
    <x v="0"/>
    <m/>
    <m/>
    <s v="MCA_RS06835"/>
    <n v="234"/>
    <m/>
    <s v="old_locus_tag=MCA1389"/>
  </r>
  <r>
    <x v="1"/>
    <x v="1"/>
    <x v="0"/>
    <s v="Primary Assembly"/>
    <s v="chromosome"/>
    <m/>
    <s v="NC_002977.6"/>
    <n v="1473618"/>
    <n v="1473851"/>
    <s v="-"/>
    <s v="WP_010960666.1"/>
    <s v="WP_010960666.1"/>
    <m/>
    <x v="932"/>
    <m/>
    <m/>
    <s v="MCA_RS06835"/>
    <n v="234"/>
    <n v="77"/>
    <m/>
  </r>
  <r>
    <x v="0"/>
    <x v="0"/>
    <x v="0"/>
    <s v="Primary Assembly"/>
    <s v="chromosome"/>
    <m/>
    <s v="NC_002977.6"/>
    <n v="1473869"/>
    <n v="1474789"/>
    <s v="-"/>
    <m/>
    <m/>
    <m/>
    <x v="0"/>
    <m/>
    <m/>
    <s v="MCA_RS06840"/>
    <n v="921"/>
    <m/>
    <s v="old_locus_tag=MCA1390"/>
  </r>
  <r>
    <x v="1"/>
    <x v="1"/>
    <x v="0"/>
    <s v="Primary Assembly"/>
    <s v="chromosome"/>
    <m/>
    <s v="NC_002977.6"/>
    <n v="1473869"/>
    <n v="1474789"/>
    <s v="-"/>
    <s v="WP_010960667.1"/>
    <s v="WP_010960667.1"/>
    <m/>
    <x v="933"/>
    <m/>
    <m/>
    <s v="MCA_RS06840"/>
    <n v="921"/>
    <n v="306"/>
    <m/>
  </r>
  <r>
    <x v="0"/>
    <x v="0"/>
    <x v="0"/>
    <s v="Primary Assembly"/>
    <s v="chromosome"/>
    <m/>
    <s v="NC_002977.6"/>
    <n v="1474796"/>
    <n v="1477639"/>
    <s v="-"/>
    <m/>
    <m/>
    <m/>
    <x v="0"/>
    <m/>
    <m/>
    <s v="MCA_RS06845"/>
    <n v="2844"/>
    <m/>
    <s v="old_locus_tag=MCA1391"/>
  </r>
  <r>
    <x v="1"/>
    <x v="1"/>
    <x v="0"/>
    <s v="Primary Assembly"/>
    <s v="chromosome"/>
    <m/>
    <s v="NC_002977.6"/>
    <n v="1474796"/>
    <n v="1477639"/>
    <s v="-"/>
    <s v="WP_010960668.1"/>
    <s v="WP_010960668.1"/>
    <m/>
    <x v="934"/>
    <m/>
    <m/>
    <s v="MCA_RS06845"/>
    <n v="2844"/>
    <n v="947"/>
    <m/>
  </r>
  <r>
    <x v="0"/>
    <x v="0"/>
    <x v="0"/>
    <s v="Primary Assembly"/>
    <s v="chromosome"/>
    <m/>
    <s v="NC_002977.6"/>
    <n v="1477696"/>
    <n v="1479246"/>
    <s v="-"/>
    <m/>
    <m/>
    <m/>
    <x v="0"/>
    <m/>
    <m/>
    <s v="MCA_RS06850"/>
    <n v="1551"/>
    <m/>
    <s v="old_locus_tag=MCA1392"/>
  </r>
  <r>
    <x v="1"/>
    <x v="1"/>
    <x v="0"/>
    <s v="Primary Assembly"/>
    <s v="chromosome"/>
    <m/>
    <s v="NC_002977.6"/>
    <n v="1477696"/>
    <n v="1479246"/>
    <s v="-"/>
    <s v="WP_010960669.1"/>
    <s v="WP_010960669.1"/>
    <m/>
    <x v="810"/>
    <m/>
    <m/>
    <s v="MCA_RS06850"/>
    <n v="1551"/>
    <n v="516"/>
    <m/>
  </r>
  <r>
    <x v="0"/>
    <x v="0"/>
    <x v="0"/>
    <s v="Primary Assembly"/>
    <s v="chromosome"/>
    <m/>
    <s v="NC_002977.6"/>
    <n v="1479243"/>
    <n v="1479722"/>
    <s v="-"/>
    <m/>
    <m/>
    <m/>
    <x v="0"/>
    <m/>
    <m/>
    <s v="MCA_RS06855"/>
    <n v="480"/>
    <m/>
    <s v="old_locus_tag=MCA1393"/>
  </r>
  <r>
    <x v="1"/>
    <x v="1"/>
    <x v="0"/>
    <s v="Primary Assembly"/>
    <s v="chromosome"/>
    <m/>
    <s v="NC_002977.6"/>
    <n v="1479243"/>
    <n v="1479722"/>
    <s v="-"/>
    <s v="WP_010960670.1"/>
    <s v="WP_010960670.1"/>
    <m/>
    <x v="809"/>
    <m/>
    <m/>
    <s v="MCA_RS06855"/>
    <n v="480"/>
    <n v="159"/>
    <m/>
  </r>
  <r>
    <x v="0"/>
    <x v="0"/>
    <x v="0"/>
    <s v="Primary Assembly"/>
    <s v="chromosome"/>
    <m/>
    <s v="NC_002977.6"/>
    <n v="1479866"/>
    <n v="1481497"/>
    <s v="-"/>
    <m/>
    <m/>
    <m/>
    <x v="0"/>
    <m/>
    <m/>
    <s v="MCA_RS06860"/>
    <n v="1632"/>
    <m/>
    <s v="old_locus_tag=MCA1394"/>
  </r>
  <r>
    <x v="1"/>
    <x v="1"/>
    <x v="0"/>
    <s v="Primary Assembly"/>
    <s v="chromosome"/>
    <m/>
    <s v="NC_002977.6"/>
    <n v="1479866"/>
    <n v="1481497"/>
    <s v="-"/>
    <s v="WP_010960671.1"/>
    <s v="WP_010960671.1"/>
    <m/>
    <x v="35"/>
    <m/>
    <m/>
    <s v="MCA_RS06860"/>
    <n v="1632"/>
    <n v="543"/>
    <m/>
  </r>
  <r>
    <x v="0"/>
    <x v="0"/>
    <x v="0"/>
    <s v="Primary Assembly"/>
    <s v="chromosome"/>
    <m/>
    <s v="NC_002977.6"/>
    <n v="1481494"/>
    <n v="1483287"/>
    <s v="-"/>
    <m/>
    <m/>
    <m/>
    <x v="0"/>
    <m/>
    <m/>
    <s v="MCA_RS06865"/>
    <n v="1794"/>
    <m/>
    <m/>
  </r>
  <r>
    <x v="1"/>
    <x v="1"/>
    <x v="0"/>
    <s v="Primary Assembly"/>
    <s v="chromosome"/>
    <m/>
    <s v="NC_002977.6"/>
    <n v="1481494"/>
    <n v="1483287"/>
    <s v="-"/>
    <s v="WP_050738181.1"/>
    <s v="WP_050738181.1"/>
    <m/>
    <x v="35"/>
    <m/>
    <m/>
    <s v="MCA_RS06865"/>
    <n v="1794"/>
    <n v="597"/>
    <m/>
  </r>
  <r>
    <x v="0"/>
    <x v="0"/>
    <x v="0"/>
    <s v="Primary Assembly"/>
    <s v="chromosome"/>
    <m/>
    <s v="NC_002977.6"/>
    <n v="1483434"/>
    <n v="1484165"/>
    <s v="-"/>
    <m/>
    <m/>
    <m/>
    <x v="0"/>
    <m/>
    <m/>
    <s v="MCA_RS06870"/>
    <n v="732"/>
    <m/>
    <s v="old_locus_tag=MCA1396"/>
  </r>
  <r>
    <x v="1"/>
    <x v="1"/>
    <x v="0"/>
    <s v="Primary Assembly"/>
    <s v="chromosome"/>
    <m/>
    <s v="NC_002977.6"/>
    <n v="1483434"/>
    <n v="1484165"/>
    <s v="-"/>
    <s v="WP_017364613.1"/>
    <s v="WP_017364613.1"/>
    <m/>
    <x v="35"/>
    <m/>
    <m/>
    <s v="MCA_RS06870"/>
    <n v="732"/>
    <n v="243"/>
    <m/>
  </r>
  <r>
    <x v="0"/>
    <x v="0"/>
    <x v="0"/>
    <s v="Primary Assembly"/>
    <s v="chromosome"/>
    <m/>
    <s v="NC_002977.6"/>
    <n v="1484162"/>
    <n v="1484437"/>
    <s v="-"/>
    <m/>
    <m/>
    <m/>
    <x v="0"/>
    <m/>
    <m/>
    <s v="MCA_RS06875"/>
    <n v="276"/>
    <m/>
    <s v="old_locus_tag=MCA1397"/>
  </r>
  <r>
    <x v="1"/>
    <x v="1"/>
    <x v="0"/>
    <s v="Primary Assembly"/>
    <s v="chromosome"/>
    <m/>
    <s v="NC_002977.6"/>
    <n v="1484162"/>
    <n v="1484437"/>
    <s v="-"/>
    <s v="WP_050738182.1"/>
    <s v="WP_050738182.1"/>
    <m/>
    <x v="35"/>
    <m/>
    <m/>
    <s v="MCA_RS06875"/>
    <n v="276"/>
    <n v="91"/>
    <m/>
  </r>
  <r>
    <x v="0"/>
    <x v="0"/>
    <x v="0"/>
    <s v="Primary Assembly"/>
    <s v="chromosome"/>
    <m/>
    <s v="NC_002977.6"/>
    <n v="1484611"/>
    <n v="1485039"/>
    <s v="+"/>
    <m/>
    <m/>
    <m/>
    <x v="0"/>
    <m/>
    <m/>
    <s v="MCA_RS06880"/>
    <n v="429"/>
    <m/>
    <s v="old_locus_tag=MCA1398"/>
  </r>
  <r>
    <x v="1"/>
    <x v="1"/>
    <x v="0"/>
    <s v="Primary Assembly"/>
    <s v="chromosome"/>
    <m/>
    <s v="NC_002977.6"/>
    <n v="1484611"/>
    <n v="1485039"/>
    <s v="+"/>
    <s v="WP_010960675.1"/>
    <s v="WP_010960675.1"/>
    <m/>
    <x v="35"/>
    <m/>
    <m/>
    <s v="MCA_RS06880"/>
    <n v="429"/>
    <n v="142"/>
    <m/>
  </r>
  <r>
    <x v="0"/>
    <x v="0"/>
    <x v="0"/>
    <s v="Primary Assembly"/>
    <s v="chromosome"/>
    <m/>
    <s v="NC_002977.6"/>
    <n v="1485107"/>
    <n v="1487599"/>
    <s v="-"/>
    <m/>
    <m/>
    <m/>
    <x v="0"/>
    <m/>
    <m/>
    <s v="MCA_RS06885"/>
    <n v="2493"/>
    <m/>
    <s v="old_locus_tag=MCA1399"/>
  </r>
  <r>
    <x v="1"/>
    <x v="1"/>
    <x v="0"/>
    <s v="Primary Assembly"/>
    <s v="chromosome"/>
    <m/>
    <s v="NC_002977.6"/>
    <n v="1485107"/>
    <n v="1487599"/>
    <s v="-"/>
    <s v="WP_010960676.1"/>
    <s v="WP_010960676.1"/>
    <m/>
    <x v="118"/>
    <m/>
    <m/>
    <s v="MCA_RS06885"/>
    <n v="2493"/>
    <n v="830"/>
    <m/>
  </r>
  <r>
    <x v="0"/>
    <x v="0"/>
    <x v="0"/>
    <s v="Primary Assembly"/>
    <s v="chromosome"/>
    <m/>
    <s v="NC_002977.6"/>
    <n v="1487596"/>
    <n v="1488306"/>
    <s v="-"/>
    <m/>
    <m/>
    <m/>
    <x v="0"/>
    <m/>
    <m/>
    <s v="MCA_RS06890"/>
    <n v="711"/>
    <m/>
    <s v="old_locus_tag=MCA1400"/>
  </r>
  <r>
    <x v="1"/>
    <x v="1"/>
    <x v="0"/>
    <s v="Primary Assembly"/>
    <s v="chromosome"/>
    <m/>
    <s v="NC_002977.6"/>
    <n v="1487596"/>
    <n v="1488306"/>
    <s v="-"/>
    <s v="WP_017364616.1"/>
    <s v="WP_017364616.1"/>
    <m/>
    <x v="83"/>
    <m/>
    <m/>
    <s v="MCA_RS06890"/>
    <n v="711"/>
    <n v="236"/>
    <m/>
  </r>
  <r>
    <x v="0"/>
    <x v="0"/>
    <x v="0"/>
    <s v="Primary Assembly"/>
    <s v="chromosome"/>
    <m/>
    <s v="NC_002977.6"/>
    <n v="1488305"/>
    <n v="1488916"/>
    <s v="+"/>
    <m/>
    <m/>
    <m/>
    <x v="0"/>
    <m/>
    <m/>
    <s v="MCA_RS06895"/>
    <n v="612"/>
    <m/>
    <s v="old_locus_tag=MCA1401"/>
  </r>
  <r>
    <x v="1"/>
    <x v="1"/>
    <x v="0"/>
    <s v="Primary Assembly"/>
    <s v="chromosome"/>
    <m/>
    <s v="NC_002977.6"/>
    <n v="1488305"/>
    <n v="1488916"/>
    <s v="+"/>
    <s v="WP_050738236.1"/>
    <s v="WP_050738236.1"/>
    <m/>
    <x v="935"/>
    <m/>
    <m/>
    <s v="MCA_RS06895"/>
    <n v="612"/>
    <n v="203"/>
    <m/>
  </r>
  <r>
    <x v="0"/>
    <x v="0"/>
    <x v="0"/>
    <s v="Primary Assembly"/>
    <s v="chromosome"/>
    <m/>
    <s v="NC_002977.6"/>
    <n v="1488913"/>
    <n v="1489266"/>
    <s v="+"/>
    <m/>
    <m/>
    <m/>
    <x v="0"/>
    <m/>
    <m/>
    <s v="MCA_RS06900"/>
    <n v="354"/>
    <m/>
    <s v="old_locus_tag=MCA1402"/>
  </r>
  <r>
    <x v="1"/>
    <x v="1"/>
    <x v="0"/>
    <s v="Primary Assembly"/>
    <s v="chromosome"/>
    <m/>
    <s v="NC_002977.6"/>
    <n v="1488913"/>
    <n v="1489266"/>
    <s v="+"/>
    <s v="WP_010960679.1"/>
    <s v="WP_010960679.1"/>
    <m/>
    <x v="35"/>
    <m/>
    <m/>
    <s v="MCA_RS06900"/>
    <n v="354"/>
    <n v="117"/>
    <m/>
  </r>
  <r>
    <x v="0"/>
    <x v="0"/>
    <x v="0"/>
    <s v="Primary Assembly"/>
    <s v="chromosome"/>
    <m/>
    <s v="NC_002977.6"/>
    <n v="1489271"/>
    <n v="1490476"/>
    <s v="-"/>
    <m/>
    <m/>
    <m/>
    <x v="0"/>
    <m/>
    <m/>
    <s v="MCA_RS06905"/>
    <n v="1206"/>
    <m/>
    <s v="old_locus_tag=MCA1403"/>
  </r>
  <r>
    <x v="1"/>
    <x v="1"/>
    <x v="0"/>
    <s v="Primary Assembly"/>
    <s v="chromosome"/>
    <m/>
    <s v="NC_002977.6"/>
    <n v="1489271"/>
    <n v="1490476"/>
    <s v="-"/>
    <s v="WP_010960680.1"/>
    <s v="WP_010960680.1"/>
    <m/>
    <x v="936"/>
    <m/>
    <m/>
    <s v="MCA_RS06905"/>
    <n v="1206"/>
    <n v="401"/>
    <m/>
  </r>
  <r>
    <x v="0"/>
    <x v="0"/>
    <x v="0"/>
    <s v="Primary Assembly"/>
    <s v="chromosome"/>
    <m/>
    <s v="NC_002977.6"/>
    <n v="1490644"/>
    <n v="1492380"/>
    <s v="-"/>
    <m/>
    <m/>
    <m/>
    <x v="0"/>
    <m/>
    <m/>
    <s v="MCA_RS06910"/>
    <n v="1737"/>
    <m/>
    <s v="old_locus_tag=MCA1404"/>
  </r>
  <r>
    <x v="1"/>
    <x v="1"/>
    <x v="0"/>
    <s v="Primary Assembly"/>
    <s v="chromosome"/>
    <m/>
    <s v="NC_002977.6"/>
    <n v="1490644"/>
    <n v="1492380"/>
    <s v="-"/>
    <s v="WP_010960681.1"/>
    <s v="WP_010960681.1"/>
    <m/>
    <x v="937"/>
    <m/>
    <m/>
    <s v="MCA_RS06910"/>
    <n v="1737"/>
    <n v="578"/>
    <m/>
  </r>
  <r>
    <x v="0"/>
    <x v="4"/>
    <x v="0"/>
    <s v="Primary Assembly"/>
    <s v="chromosome"/>
    <m/>
    <s v="NC_002977.6"/>
    <n v="1492636"/>
    <n v="1492712"/>
    <s v="-"/>
    <m/>
    <m/>
    <m/>
    <x v="0"/>
    <m/>
    <m/>
    <s v="MCA_RS06915"/>
    <n v="77"/>
    <m/>
    <s v="old_locus_tag=MCA_tRNA-Met-1"/>
  </r>
  <r>
    <x v="2"/>
    <x v="5"/>
    <x v="0"/>
    <s v="Primary Assembly"/>
    <s v="chromosome"/>
    <m/>
    <s v="NC_002977.6"/>
    <n v="1492636"/>
    <n v="1492712"/>
    <s v="-"/>
    <m/>
    <m/>
    <m/>
    <x v="938"/>
    <m/>
    <m/>
    <s v="MCA_RS06915"/>
    <n v="77"/>
    <m/>
    <s v="anticodon=CAT"/>
  </r>
  <r>
    <x v="0"/>
    <x v="0"/>
    <x v="0"/>
    <s v="Primary Assembly"/>
    <s v="chromosome"/>
    <m/>
    <s v="NC_002977.6"/>
    <n v="1492959"/>
    <n v="1494146"/>
    <s v="+"/>
    <m/>
    <m/>
    <m/>
    <x v="0"/>
    <m/>
    <m/>
    <s v="MCA_RS06920"/>
    <n v="1188"/>
    <m/>
    <s v="old_locus_tag=MCA1406"/>
  </r>
  <r>
    <x v="1"/>
    <x v="1"/>
    <x v="0"/>
    <s v="Primary Assembly"/>
    <s v="chromosome"/>
    <m/>
    <s v="NC_002977.6"/>
    <n v="1492959"/>
    <n v="1494146"/>
    <s v="+"/>
    <s v="WP_010960683.1"/>
    <s v="WP_010960683.1"/>
    <m/>
    <x v="168"/>
    <m/>
    <m/>
    <s v="MCA_RS06920"/>
    <n v="1188"/>
    <n v="395"/>
    <m/>
  </r>
  <r>
    <x v="0"/>
    <x v="0"/>
    <x v="0"/>
    <s v="Primary Assembly"/>
    <s v="chromosome"/>
    <m/>
    <s v="NC_002977.6"/>
    <n v="1494241"/>
    <n v="1495212"/>
    <s v="+"/>
    <m/>
    <m/>
    <m/>
    <x v="0"/>
    <m/>
    <m/>
    <s v="MCA_RS06925"/>
    <n v="972"/>
    <m/>
    <s v="old_locus_tag=MCA1407"/>
  </r>
  <r>
    <x v="1"/>
    <x v="1"/>
    <x v="0"/>
    <s v="Primary Assembly"/>
    <s v="chromosome"/>
    <m/>
    <s v="NC_002977.6"/>
    <n v="1494241"/>
    <n v="1495212"/>
    <s v="+"/>
    <s v="WP_010960684.1"/>
    <s v="WP_010960684.1"/>
    <m/>
    <x v="939"/>
    <m/>
    <m/>
    <s v="MCA_RS06925"/>
    <n v="972"/>
    <n v="323"/>
    <m/>
  </r>
  <r>
    <x v="0"/>
    <x v="0"/>
    <x v="0"/>
    <s v="Primary Assembly"/>
    <s v="chromosome"/>
    <m/>
    <s v="NC_002977.6"/>
    <n v="1495222"/>
    <n v="1496187"/>
    <s v="+"/>
    <m/>
    <m/>
    <m/>
    <x v="0"/>
    <m/>
    <m/>
    <s v="MCA_RS06930"/>
    <n v="966"/>
    <m/>
    <s v="old_locus_tag=MCA1408"/>
  </r>
  <r>
    <x v="1"/>
    <x v="1"/>
    <x v="0"/>
    <s v="Primary Assembly"/>
    <s v="chromosome"/>
    <m/>
    <s v="NC_002977.6"/>
    <n v="1495222"/>
    <n v="1496187"/>
    <s v="+"/>
    <s v="WP_050738183.1"/>
    <s v="WP_050738183.1"/>
    <m/>
    <x v="35"/>
    <m/>
    <m/>
    <s v="MCA_RS06930"/>
    <n v="966"/>
    <n v="321"/>
    <m/>
  </r>
  <r>
    <x v="0"/>
    <x v="0"/>
    <x v="0"/>
    <s v="Primary Assembly"/>
    <s v="chromosome"/>
    <m/>
    <s v="NC_002977.6"/>
    <n v="1496184"/>
    <n v="1497050"/>
    <s v="+"/>
    <m/>
    <m/>
    <m/>
    <x v="0"/>
    <m/>
    <m/>
    <s v="MCA_RS06935"/>
    <n v="867"/>
    <m/>
    <s v="old_locus_tag=MCA1409"/>
  </r>
  <r>
    <x v="1"/>
    <x v="1"/>
    <x v="0"/>
    <s v="Primary Assembly"/>
    <s v="chromosome"/>
    <m/>
    <s v="NC_002977.6"/>
    <n v="1496184"/>
    <n v="1497050"/>
    <s v="+"/>
    <s v="WP_010960686.1"/>
    <s v="WP_010960686.1"/>
    <m/>
    <x v="940"/>
    <m/>
    <m/>
    <s v="MCA_RS06935"/>
    <n v="867"/>
    <n v="288"/>
    <m/>
  </r>
  <r>
    <x v="0"/>
    <x v="0"/>
    <x v="0"/>
    <s v="Primary Assembly"/>
    <s v="chromosome"/>
    <m/>
    <s v="NC_002977.6"/>
    <n v="1497016"/>
    <n v="1498236"/>
    <s v="-"/>
    <m/>
    <m/>
    <m/>
    <x v="0"/>
    <m/>
    <m/>
    <s v="MCA_RS06940"/>
    <n v="1221"/>
    <m/>
    <s v="old_locus_tag=MCA1410"/>
  </r>
  <r>
    <x v="1"/>
    <x v="1"/>
    <x v="0"/>
    <s v="Primary Assembly"/>
    <s v="chromosome"/>
    <m/>
    <s v="NC_002977.6"/>
    <n v="1497016"/>
    <n v="1498236"/>
    <s v="-"/>
    <s v="WP_041361003.1"/>
    <s v="WP_041361003.1"/>
    <m/>
    <x v="941"/>
    <m/>
    <m/>
    <s v="MCA_RS06940"/>
    <n v="1221"/>
    <n v="406"/>
    <m/>
  </r>
  <r>
    <x v="0"/>
    <x v="0"/>
    <x v="0"/>
    <s v="Primary Assembly"/>
    <s v="chromosome"/>
    <m/>
    <s v="NC_002977.6"/>
    <n v="1498297"/>
    <n v="1498584"/>
    <s v="-"/>
    <m/>
    <m/>
    <m/>
    <x v="0"/>
    <m/>
    <m/>
    <s v="MCA_RS06945"/>
    <n v="288"/>
    <m/>
    <s v="old_locus_tag=MCA1411"/>
  </r>
  <r>
    <x v="1"/>
    <x v="1"/>
    <x v="0"/>
    <s v="Primary Assembly"/>
    <s v="chromosome"/>
    <m/>
    <s v="NC_002977.6"/>
    <n v="1498297"/>
    <n v="1498584"/>
    <s v="-"/>
    <s v="WP_010960688.1"/>
    <s v="WP_010960688.1"/>
    <m/>
    <x v="942"/>
    <m/>
    <m/>
    <s v="MCA_RS06945"/>
    <n v="288"/>
    <n v="95"/>
    <m/>
  </r>
  <r>
    <x v="0"/>
    <x v="0"/>
    <x v="0"/>
    <s v="Primary Assembly"/>
    <s v="chromosome"/>
    <m/>
    <s v="NC_002977.6"/>
    <n v="1498659"/>
    <n v="1500326"/>
    <s v="-"/>
    <m/>
    <m/>
    <m/>
    <x v="0"/>
    <m/>
    <m/>
    <s v="MCA_RS06950"/>
    <n v="1668"/>
    <m/>
    <s v="old_locus_tag=MCA1413"/>
  </r>
  <r>
    <x v="1"/>
    <x v="1"/>
    <x v="0"/>
    <s v="Primary Assembly"/>
    <s v="chromosome"/>
    <m/>
    <s v="NC_002977.6"/>
    <n v="1498659"/>
    <n v="1500326"/>
    <s v="-"/>
    <s v="WP_010960689.1"/>
    <s v="WP_010960689.1"/>
    <m/>
    <x v="943"/>
    <m/>
    <m/>
    <s v="MCA_RS06950"/>
    <n v="1668"/>
    <n v="555"/>
    <m/>
  </r>
  <r>
    <x v="0"/>
    <x v="0"/>
    <x v="0"/>
    <s v="Primary Assembly"/>
    <s v="chromosome"/>
    <m/>
    <s v="NC_002977.6"/>
    <n v="1500445"/>
    <n v="1501113"/>
    <s v="-"/>
    <m/>
    <m/>
    <m/>
    <x v="0"/>
    <m/>
    <m/>
    <s v="MCA_RS06955"/>
    <n v="669"/>
    <m/>
    <s v="old_locus_tag=MCA1414"/>
  </r>
  <r>
    <x v="1"/>
    <x v="1"/>
    <x v="0"/>
    <s v="Primary Assembly"/>
    <s v="chromosome"/>
    <m/>
    <s v="NC_002977.6"/>
    <n v="1500445"/>
    <n v="1501113"/>
    <s v="-"/>
    <s v="WP_010960690.1"/>
    <s v="WP_010960690.1"/>
    <m/>
    <x v="944"/>
    <m/>
    <m/>
    <s v="MCA_RS06955"/>
    <n v="669"/>
    <n v="222"/>
    <m/>
  </r>
  <r>
    <x v="0"/>
    <x v="0"/>
    <x v="0"/>
    <s v="Primary Assembly"/>
    <s v="chromosome"/>
    <m/>
    <s v="NC_002977.6"/>
    <n v="1501120"/>
    <n v="1502433"/>
    <s v="-"/>
    <m/>
    <m/>
    <m/>
    <x v="0"/>
    <m/>
    <m/>
    <s v="MCA_RS06960"/>
    <n v="1314"/>
    <m/>
    <s v="old_locus_tag=MCA1415"/>
  </r>
  <r>
    <x v="1"/>
    <x v="1"/>
    <x v="0"/>
    <s v="Primary Assembly"/>
    <s v="chromosome"/>
    <m/>
    <s v="NC_002977.6"/>
    <n v="1501120"/>
    <n v="1502433"/>
    <s v="-"/>
    <s v="WP_050738184.1"/>
    <s v="WP_050738184.1"/>
    <m/>
    <x v="945"/>
    <m/>
    <m/>
    <s v="MCA_RS06960"/>
    <n v="1314"/>
    <n v="437"/>
    <m/>
  </r>
  <r>
    <x v="0"/>
    <x v="0"/>
    <x v="0"/>
    <s v="Primary Assembly"/>
    <s v="chromosome"/>
    <m/>
    <s v="NC_002977.6"/>
    <n v="1502426"/>
    <n v="1503298"/>
    <s v="-"/>
    <m/>
    <m/>
    <m/>
    <x v="0"/>
    <m/>
    <m/>
    <s v="MCA_RS06965"/>
    <n v="873"/>
    <m/>
    <s v="old_locus_tag=MCA1416"/>
  </r>
  <r>
    <x v="1"/>
    <x v="1"/>
    <x v="0"/>
    <s v="Primary Assembly"/>
    <s v="chromosome"/>
    <m/>
    <s v="NC_002977.6"/>
    <n v="1502426"/>
    <n v="1503298"/>
    <s v="-"/>
    <s v="WP_010960692.1"/>
    <s v="WP_010960692.1"/>
    <m/>
    <x v="946"/>
    <m/>
    <m/>
    <s v="MCA_RS06965"/>
    <n v="873"/>
    <n v="290"/>
    <m/>
  </r>
  <r>
    <x v="0"/>
    <x v="0"/>
    <x v="0"/>
    <s v="Primary Assembly"/>
    <s v="chromosome"/>
    <m/>
    <s v="NC_002977.6"/>
    <n v="1503295"/>
    <n v="1504410"/>
    <s v="-"/>
    <m/>
    <m/>
    <m/>
    <x v="0"/>
    <m/>
    <m/>
    <s v="MCA_RS06970"/>
    <n v="1116"/>
    <m/>
    <s v="old_locus_tag=MCA1417"/>
  </r>
  <r>
    <x v="1"/>
    <x v="1"/>
    <x v="0"/>
    <s v="Primary Assembly"/>
    <s v="chromosome"/>
    <m/>
    <s v="NC_002977.6"/>
    <n v="1503295"/>
    <n v="1504410"/>
    <s v="-"/>
    <s v="WP_010960693.1"/>
    <s v="WP_010960693.1"/>
    <m/>
    <x v="947"/>
    <m/>
    <m/>
    <s v="MCA_RS06970"/>
    <n v="1116"/>
    <n v="371"/>
    <m/>
  </r>
  <r>
    <x v="0"/>
    <x v="0"/>
    <x v="0"/>
    <s v="Primary Assembly"/>
    <s v="chromosome"/>
    <m/>
    <s v="NC_002977.6"/>
    <n v="1504421"/>
    <n v="1505509"/>
    <s v="-"/>
    <m/>
    <m/>
    <m/>
    <x v="0"/>
    <m/>
    <m/>
    <s v="MCA_RS06975"/>
    <n v="1089"/>
    <m/>
    <s v="old_locus_tag=MCA1418"/>
  </r>
  <r>
    <x v="1"/>
    <x v="1"/>
    <x v="0"/>
    <s v="Primary Assembly"/>
    <s v="chromosome"/>
    <m/>
    <s v="NC_002977.6"/>
    <n v="1504421"/>
    <n v="1505509"/>
    <s v="-"/>
    <s v="WP_010960694.1"/>
    <s v="WP_010960694.1"/>
    <m/>
    <x v="948"/>
    <m/>
    <m/>
    <s v="MCA_RS06975"/>
    <n v="1089"/>
    <n v="362"/>
    <m/>
  </r>
  <r>
    <x v="0"/>
    <x v="0"/>
    <x v="0"/>
    <s v="Primary Assembly"/>
    <s v="chromosome"/>
    <m/>
    <s v="NC_002977.6"/>
    <n v="1505539"/>
    <n v="1505991"/>
    <s v="-"/>
    <m/>
    <m/>
    <m/>
    <x v="0"/>
    <m/>
    <m/>
    <s v="MCA_RS06980"/>
    <n v="453"/>
    <m/>
    <s v="old_locus_tag=MCA1419"/>
  </r>
  <r>
    <x v="1"/>
    <x v="1"/>
    <x v="0"/>
    <s v="Primary Assembly"/>
    <s v="chromosome"/>
    <m/>
    <s v="NC_002977.6"/>
    <n v="1505539"/>
    <n v="1505991"/>
    <s v="-"/>
    <s v="WP_010960695.1"/>
    <s v="WP_010960695.1"/>
    <m/>
    <x v="35"/>
    <m/>
    <m/>
    <s v="MCA_RS06980"/>
    <n v="453"/>
    <n v="150"/>
    <m/>
  </r>
  <r>
    <x v="0"/>
    <x v="0"/>
    <x v="0"/>
    <s v="Primary Assembly"/>
    <s v="chromosome"/>
    <m/>
    <s v="NC_002977.6"/>
    <n v="1506034"/>
    <n v="1507116"/>
    <s v="-"/>
    <m/>
    <m/>
    <m/>
    <x v="0"/>
    <m/>
    <m/>
    <s v="MCA_RS06985"/>
    <n v="1083"/>
    <m/>
    <s v="old_locus_tag=MCA1420"/>
  </r>
  <r>
    <x v="1"/>
    <x v="1"/>
    <x v="0"/>
    <s v="Primary Assembly"/>
    <s v="chromosome"/>
    <m/>
    <s v="NC_002977.6"/>
    <n v="1506034"/>
    <n v="1507116"/>
    <s v="-"/>
    <s v="WP_010960696.1"/>
    <s v="WP_010960696.1"/>
    <m/>
    <x v="949"/>
    <m/>
    <m/>
    <s v="MCA_RS06985"/>
    <n v="1083"/>
    <n v="360"/>
    <m/>
  </r>
  <r>
    <x v="0"/>
    <x v="0"/>
    <x v="0"/>
    <s v="Primary Assembly"/>
    <s v="chromosome"/>
    <m/>
    <s v="NC_002977.6"/>
    <n v="1507243"/>
    <n v="1509825"/>
    <s v="-"/>
    <m/>
    <m/>
    <m/>
    <x v="0"/>
    <m/>
    <m/>
    <s v="MCA_RS06990"/>
    <n v="2583"/>
    <m/>
    <s v="old_locus_tag=MCA1421"/>
  </r>
  <r>
    <x v="1"/>
    <x v="1"/>
    <x v="0"/>
    <s v="Primary Assembly"/>
    <s v="chromosome"/>
    <m/>
    <s v="NC_002977.6"/>
    <n v="1507243"/>
    <n v="1509825"/>
    <s v="-"/>
    <s v="WP_010960697.1"/>
    <s v="WP_010960697.1"/>
    <m/>
    <x v="950"/>
    <m/>
    <m/>
    <s v="MCA_RS06990"/>
    <n v="2583"/>
    <n v="860"/>
    <m/>
  </r>
  <r>
    <x v="0"/>
    <x v="0"/>
    <x v="0"/>
    <s v="Primary Assembly"/>
    <s v="chromosome"/>
    <m/>
    <s v="NC_002977.6"/>
    <n v="1509919"/>
    <n v="1511772"/>
    <s v="-"/>
    <m/>
    <m/>
    <m/>
    <x v="0"/>
    <m/>
    <m/>
    <s v="MCA_RS06995"/>
    <n v="1854"/>
    <m/>
    <s v="old_locus_tag=MCA1422"/>
  </r>
  <r>
    <x v="1"/>
    <x v="1"/>
    <x v="0"/>
    <s v="Primary Assembly"/>
    <s v="chromosome"/>
    <m/>
    <s v="NC_002977.6"/>
    <n v="1509919"/>
    <n v="1511772"/>
    <s v="-"/>
    <s v="WP_010960698.1"/>
    <s v="WP_010960698.1"/>
    <m/>
    <x v="35"/>
    <m/>
    <m/>
    <s v="MCA_RS06995"/>
    <n v="1854"/>
    <n v="617"/>
    <m/>
  </r>
  <r>
    <x v="0"/>
    <x v="0"/>
    <x v="0"/>
    <s v="Primary Assembly"/>
    <s v="chromosome"/>
    <m/>
    <s v="NC_002977.6"/>
    <n v="1511745"/>
    <n v="1512464"/>
    <s v="-"/>
    <m/>
    <m/>
    <m/>
    <x v="0"/>
    <m/>
    <m/>
    <s v="MCA_RS07000"/>
    <n v="720"/>
    <m/>
    <s v="old_locus_tag=MCA1423"/>
  </r>
  <r>
    <x v="1"/>
    <x v="1"/>
    <x v="0"/>
    <s v="Primary Assembly"/>
    <s v="chromosome"/>
    <m/>
    <s v="NC_002977.6"/>
    <n v="1511745"/>
    <n v="1512464"/>
    <s v="-"/>
    <s v="WP_010960699.1"/>
    <s v="WP_010960699.1"/>
    <m/>
    <x v="106"/>
    <m/>
    <m/>
    <s v="MCA_RS07000"/>
    <n v="720"/>
    <n v="239"/>
    <m/>
  </r>
  <r>
    <x v="0"/>
    <x v="0"/>
    <x v="0"/>
    <s v="Primary Assembly"/>
    <s v="chromosome"/>
    <m/>
    <s v="NC_002977.6"/>
    <n v="1512605"/>
    <n v="1515421"/>
    <s v="+"/>
    <m/>
    <m/>
    <m/>
    <x v="0"/>
    <m/>
    <m/>
    <s v="MCA_RS07005"/>
    <n v="2817"/>
    <m/>
    <s v="old_locus_tag=MCA1424"/>
  </r>
  <r>
    <x v="1"/>
    <x v="1"/>
    <x v="0"/>
    <s v="Primary Assembly"/>
    <s v="chromosome"/>
    <m/>
    <s v="NC_002977.6"/>
    <n v="1512605"/>
    <n v="1515421"/>
    <s v="+"/>
    <s v="WP_010960700.1"/>
    <s v="WP_010960700.1"/>
    <m/>
    <x v="241"/>
    <m/>
    <m/>
    <s v="MCA_RS07005"/>
    <n v="2817"/>
    <n v="938"/>
    <m/>
  </r>
  <r>
    <x v="0"/>
    <x v="0"/>
    <x v="0"/>
    <s v="Primary Assembly"/>
    <s v="chromosome"/>
    <m/>
    <s v="NC_002977.6"/>
    <n v="1515416"/>
    <n v="1516798"/>
    <s v="-"/>
    <m/>
    <m/>
    <m/>
    <x v="0"/>
    <m/>
    <m/>
    <s v="MCA_RS07010"/>
    <n v="1383"/>
    <m/>
    <s v="old_locus_tag=MCA1425"/>
  </r>
  <r>
    <x v="1"/>
    <x v="1"/>
    <x v="0"/>
    <s v="Primary Assembly"/>
    <s v="chromosome"/>
    <m/>
    <s v="NC_002977.6"/>
    <n v="1515416"/>
    <n v="1516798"/>
    <s v="-"/>
    <s v="WP_010960701.1"/>
    <s v="WP_010960701.1"/>
    <m/>
    <x v="790"/>
    <m/>
    <m/>
    <s v="MCA_RS07010"/>
    <n v="1383"/>
    <n v="460"/>
    <m/>
  </r>
  <r>
    <x v="0"/>
    <x v="0"/>
    <x v="0"/>
    <s v="Primary Assembly"/>
    <s v="chromosome"/>
    <m/>
    <s v="NC_002977.6"/>
    <n v="1516798"/>
    <n v="1517388"/>
    <s v="-"/>
    <m/>
    <m/>
    <m/>
    <x v="0"/>
    <m/>
    <m/>
    <s v="MCA_RS07015"/>
    <n v="591"/>
    <m/>
    <s v="old_locus_tag=MCA1426"/>
  </r>
  <r>
    <x v="1"/>
    <x v="1"/>
    <x v="0"/>
    <s v="Primary Assembly"/>
    <s v="chromosome"/>
    <m/>
    <s v="NC_002977.6"/>
    <n v="1516798"/>
    <n v="1517388"/>
    <s v="-"/>
    <s v="WP_010960702.1"/>
    <s v="WP_010960702.1"/>
    <m/>
    <x v="659"/>
    <m/>
    <m/>
    <s v="MCA_RS07015"/>
    <n v="591"/>
    <n v="196"/>
    <m/>
  </r>
  <r>
    <x v="0"/>
    <x v="0"/>
    <x v="0"/>
    <s v="Primary Assembly"/>
    <s v="chromosome"/>
    <m/>
    <s v="NC_002977.6"/>
    <n v="1517393"/>
    <n v="1518409"/>
    <s v="-"/>
    <m/>
    <m/>
    <m/>
    <x v="0"/>
    <m/>
    <m/>
    <s v="MCA_RS07020"/>
    <n v="1017"/>
    <m/>
    <s v="old_locus_tag=MCA1427"/>
  </r>
  <r>
    <x v="1"/>
    <x v="1"/>
    <x v="0"/>
    <s v="Primary Assembly"/>
    <s v="chromosome"/>
    <m/>
    <s v="NC_002977.6"/>
    <n v="1517393"/>
    <n v="1518409"/>
    <s v="-"/>
    <s v="WP_010960703.1"/>
    <s v="WP_010960703.1"/>
    <m/>
    <x v="951"/>
    <m/>
    <m/>
    <s v="MCA_RS07020"/>
    <n v="1017"/>
    <n v="338"/>
    <m/>
  </r>
  <r>
    <x v="0"/>
    <x v="0"/>
    <x v="0"/>
    <s v="Primary Assembly"/>
    <s v="chromosome"/>
    <m/>
    <s v="NC_002977.6"/>
    <n v="1518402"/>
    <n v="1519460"/>
    <s v="-"/>
    <m/>
    <m/>
    <m/>
    <x v="0"/>
    <m/>
    <m/>
    <s v="MCA_RS07025"/>
    <n v="1059"/>
    <m/>
    <s v="old_locus_tag=MCA1428"/>
  </r>
  <r>
    <x v="1"/>
    <x v="1"/>
    <x v="0"/>
    <s v="Primary Assembly"/>
    <s v="chromosome"/>
    <m/>
    <s v="NC_002977.6"/>
    <n v="1518402"/>
    <n v="1519460"/>
    <s v="-"/>
    <s v="WP_010960704.1"/>
    <s v="WP_010960704.1"/>
    <m/>
    <x v="106"/>
    <m/>
    <m/>
    <s v="MCA_RS07025"/>
    <n v="1059"/>
    <n v="352"/>
    <m/>
  </r>
  <r>
    <x v="0"/>
    <x v="0"/>
    <x v="0"/>
    <s v="Primary Assembly"/>
    <s v="chromosome"/>
    <m/>
    <s v="NC_002977.6"/>
    <n v="1519457"/>
    <n v="1521577"/>
    <s v="-"/>
    <m/>
    <m/>
    <m/>
    <x v="0"/>
    <m/>
    <m/>
    <s v="MCA_RS07030"/>
    <n v="2121"/>
    <m/>
    <s v="old_locus_tag=MCA1429"/>
  </r>
  <r>
    <x v="1"/>
    <x v="1"/>
    <x v="0"/>
    <s v="Primary Assembly"/>
    <s v="chromosome"/>
    <m/>
    <s v="NC_002977.6"/>
    <n v="1519457"/>
    <n v="1521577"/>
    <s v="-"/>
    <s v="WP_010960705.1"/>
    <s v="WP_010960705.1"/>
    <m/>
    <x v="952"/>
    <m/>
    <m/>
    <s v="MCA_RS07030"/>
    <n v="2121"/>
    <n v="706"/>
    <m/>
  </r>
  <r>
    <x v="0"/>
    <x v="0"/>
    <x v="0"/>
    <s v="Primary Assembly"/>
    <s v="chromosome"/>
    <m/>
    <s v="NC_002977.6"/>
    <n v="1521588"/>
    <n v="1522589"/>
    <s v="-"/>
    <m/>
    <m/>
    <m/>
    <x v="0"/>
    <m/>
    <m/>
    <s v="MCA_RS07035"/>
    <n v="1002"/>
    <m/>
    <s v="old_locus_tag=MCA1430"/>
  </r>
  <r>
    <x v="1"/>
    <x v="1"/>
    <x v="0"/>
    <s v="Primary Assembly"/>
    <s v="chromosome"/>
    <m/>
    <s v="NC_002977.6"/>
    <n v="1521588"/>
    <n v="1522589"/>
    <s v="-"/>
    <s v="WP_010960706.1"/>
    <s v="WP_010960706.1"/>
    <m/>
    <x v="953"/>
    <m/>
    <m/>
    <s v="MCA_RS07035"/>
    <n v="1002"/>
    <n v="333"/>
    <m/>
  </r>
  <r>
    <x v="0"/>
    <x v="0"/>
    <x v="0"/>
    <s v="Primary Assembly"/>
    <s v="chromosome"/>
    <m/>
    <s v="NC_002977.6"/>
    <n v="1522651"/>
    <n v="1522995"/>
    <s v="-"/>
    <m/>
    <m/>
    <m/>
    <x v="0"/>
    <m/>
    <m/>
    <s v="MCA_RS07040"/>
    <n v="345"/>
    <m/>
    <s v="old_locus_tag=MCA1431"/>
  </r>
  <r>
    <x v="1"/>
    <x v="1"/>
    <x v="0"/>
    <s v="Primary Assembly"/>
    <s v="chromosome"/>
    <m/>
    <s v="NC_002977.6"/>
    <n v="1522651"/>
    <n v="1522995"/>
    <s v="-"/>
    <s v="WP_010960707.1"/>
    <s v="WP_010960707.1"/>
    <m/>
    <x v="954"/>
    <m/>
    <m/>
    <s v="MCA_RS07040"/>
    <n v="345"/>
    <n v="114"/>
    <m/>
  </r>
  <r>
    <x v="0"/>
    <x v="0"/>
    <x v="0"/>
    <s v="Primary Assembly"/>
    <s v="chromosome"/>
    <m/>
    <s v="NC_002977.6"/>
    <n v="1523175"/>
    <n v="1524437"/>
    <s v="+"/>
    <m/>
    <m/>
    <m/>
    <x v="0"/>
    <m/>
    <m/>
    <s v="MCA_RS07045"/>
    <n v="1263"/>
    <m/>
    <s v="old_locus_tag=MCA1432"/>
  </r>
  <r>
    <x v="1"/>
    <x v="1"/>
    <x v="0"/>
    <s v="Primary Assembly"/>
    <s v="chromosome"/>
    <m/>
    <s v="NC_002977.6"/>
    <n v="1523175"/>
    <n v="1524437"/>
    <s v="+"/>
    <s v="WP_041361012.1"/>
    <s v="WP_041361012.1"/>
    <m/>
    <x v="955"/>
    <m/>
    <m/>
    <s v="MCA_RS07045"/>
    <n v="1263"/>
    <n v="420"/>
    <m/>
  </r>
  <r>
    <x v="0"/>
    <x v="0"/>
    <x v="0"/>
    <s v="Primary Assembly"/>
    <s v="chromosome"/>
    <m/>
    <s v="NC_002977.6"/>
    <n v="1524434"/>
    <n v="1525663"/>
    <s v="+"/>
    <m/>
    <m/>
    <m/>
    <x v="0"/>
    <m/>
    <m/>
    <s v="MCA_RS07050"/>
    <n v="1230"/>
    <m/>
    <s v="old_locus_tag=MCA1433"/>
  </r>
  <r>
    <x v="1"/>
    <x v="1"/>
    <x v="0"/>
    <s v="Primary Assembly"/>
    <s v="chromosome"/>
    <m/>
    <s v="NC_002977.6"/>
    <n v="1524434"/>
    <n v="1525663"/>
    <s v="+"/>
    <s v="WP_010960709.1"/>
    <s v="WP_010960709.1"/>
    <m/>
    <x v="956"/>
    <m/>
    <m/>
    <s v="MCA_RS07050"/>
    <n v="1230"/>
    <n v="409"/>
    <m/>
  </r>
  <r>
    <x v="0"/>
    <x v="0"/>
    <x v="0"/>
    <s v="Primary Assembly"/>
    <s v="chromosome"/>
    <m/>
    <s v="NC_002977.6"/>
    <n v="1525682"/>
    <n v="1526872"/>
    <s v="+"/>
    <m/>
    <m/>
    <m/>
    <x v="0"/>
    <m/>
    <m/>
    <s v="MCA_RS07055"/>
    <n v="1191"/>
    <m/>
    <s v="old_locus_tag=MCA1434"/>
  </r>
  <r>
    <x v="1"/>
    <x v="1"/>
    <x v="0"/>
    <s v="Primary Assembly"/>
    <s v="chromosome"/>
    <m/>
    <s v="NC_002977.6"/>
    <n v="1525682"/>
    <n v="1526872"/>
    <s v="+"/>
    <s v="WP_010960710.1"/>
    <s v="WP_010960710.1"/>
    <m/>
    <x v="951"/>
    <m/>
    <m/>
    <s v="MCA_RS07055"/>
    <n v="1191"/>
    <n v="396"/>
    <m/>
  </r>
  <r>
    <x v="0"/>
    <x v="0"/>
    <x v="0"/>
    <s v="Primary Assembly"/>
    <s v="chromosome"/>
    <m/>
    <s v="NC_002977.6"/>
    <n v="1526859"/>
    <n v="1527833"/>
    <s v="+"/>
    <m/>
    <m/>
    <m/>
    <x v="0"/>
    <m/>
    <m/>
    <s v="MCA_RS07060"/>
    <n v="975"/>
    <m/>
    <s v="old_locus_tag=MCA1435"/>
  </r>
  <r>
    <x v="1"/>
    <x v="1"/>
    <x v="0"/>
    <s v="Primary Assembly"/>
    <s v="chromosome"/>
    <m/>
    <s v="NC_002977.6"/>
    <n v="1526859"/>
    <n v="1527833"/>
    <s v="+"/>
    <s v="WP_010960711.1"/>
    <s v="WP_010960711.1"/>
    <m/>
    <x v="280"/>
    <m/>
    <m/>
    <s v="MCA_RS07060"/>
    <n v="975"/>
    <n v="324"/>
    <m/>
  </r>
  <r>
    <x v="0"/>
    <x v="0"/>
    <x v="0"/>
    <s v="Primary Assembly"/>
    <s v="chromosome"/>
    <m/>
    <s v="NC_002977.6"/>
    <n v="1527839"/>
    <n v="1528351"/>
    <s v="+"/>
    <m/>
    <m/>
    <m/>
    <x v="0"/>
    <m/>
    <m/>
    <s v="MCA_RS07065"/>
    <n v="513"/>
    <m/>
    <s v="old_locus_tag=MCA1436"/>
  </r>
  <r>
    <x v="1"/>
    <x v="1"/>
    <x v="0"/>
    <s v="Primary Assembly"/>
    <s v="chromosome"/>
    <m/>
    <s v="NC_002977.6"/>
    <n v="1527839"/>
    <n v="1528351"/>
    <s v="+"/>
    <s v="WP_010960712.1"/>
    <s v="WP_010960712.1"/>
    <m/>
    <x v="511"/>
    <m/>
    <m/>
    <s v="MCA_RS07065"/>
    <n v="513"/>
    <n v="170"/>
    <m/>
  </r>
  <r>
    <x v="0"/>
    <x v="0"/>
    <x v="0"/>
    <s v="Primary Assembly"/>
    <s v="chromosome"/>
    <m/>
    <s v="NC_002977.6"/>
    <n v="1528353"/>
    <n v="1529669"/>
    <s v="+"/>
    <m/>
    <m/>
    <m/>
    <x v="0"/>
    <m/>
    <m/>
    <s v="MCA_RS07070"/>
    <n v="1317"/>
    <m/>
    <s v="old_locus_tag=MCA1437"/>
  </r>
  <r>
    <x v="1"/>
    <x v="1"/>
    <x v="0"/>
    <s v="Primary Assembly"/>
    <s v="chromosome"/>
    <m/>
    <s v="NC_002977.6"/>
    <n v="1528353"/>
    <n v="1529669"/>
    <s v="+"/>
    <s v="WP_010960713.1"/>
    <s v="WP_010960713.1"/>
    <m/>
    <x v="957"/>
    <m/>
    <m/>
    <s v="MCA_RS07070"/>
    <n v="1317"/>
    <n v="438"/>
    <m/>
  </r>
  <r>
    <x v="0"/>
    <x v="0"/>
    <x v="0"/>
    <s v="Primary Assembly"/>
    <s v="chromosome"/>
    <m/>
    <s v="NC_002977.6"/>
    <n v="1529650"/>
    <n v="1530903"/>
    <s v="+"/>
    <m/>
    <m/>
    <m/>
    <x v="0"/>
    <m/>
    <m/>
    <s v="MCA_RS07075"/>
    <n v="1254"/>
    <m/>
    <s v="old_locus_tag=MCA1438"/>
  </r>
  <r>
    <x v="1"/>
    <x v="1"/>
    <x v="0"/>
    <s v="Primary Assembly"/>
    <s v="chromosome"/>
    <m/>
    <s v="NC_002977.6"/>
    <n v="1529650"/>
    <n v="1530903"/>
    <s v="+"/>
    <s v="WP_050738185.1"/>
    <s v="WP_050738185.1"/>
    <m/>
    <x v="35"/>
    <m/>
    <m/>
    <s v="MCA_RS07075"/>
    <n v="1254"/>
    <n v="417"/>
    <m/>
  </r>
  <r>
    <x v="0"/>
    <x v="0"/>
    <x v="0"/>
    <s v="Primary Assembly"/>
    <s v="chromosome"/>
    <m/>
    <s v="NC_002977.6"/>
    <n v="1530894"/>
    <n v="1532357"/>
    <s v="+"/>
    <m/>
    <m/>
    <m/>
    <x v="0"/>
    <m/>
    <m/>
    <s v="MCA_RS07080"/>
    <n v="1464"/>
    <m/>
    <s v="old_locus_tag=MCA1439"/>
  </r>
  <r>
    <x v="1"/>
    <x v="1"/>
    <x v="0"/>
    <s v="Primary Assembly"/>
    <s v="chromosome"/>
    <m/>
    <s v="NC_002977.6"/>
    <n v="1530894"/>
    <n v="1532357"/>
    <s v="+"/>
    <s v="WP_010960715.1"/>
    <s v="WP_010960715.1"/>
    <m/>
    <x v="35"/>
    <m/>
    <m/>
    <s v="MCA_RS07080"/>
    <n v="1464"/>
    <n v="487"/>
    <m/>
  </r>
  <r>
    <x v="0"/>
    <x v="0"/>
    <x v="0"/>
    <s v="Primary Assembly"/>
    <s v="chromosome"/>
    <m/>
    <s v="NC_002977.6"/>
    <n v="1532358"/>
    <n v="1533533"/>
    <s v="+"/>
    <m/>
    <m/>
    <m/>
    <x v="0"/>
    <m/>
    <m/>
    <s v="MCA_RS07085"/>
    <n v="1176"/>
    <m/>
    <s v="old_locus_tag=MCA1440"/>
  </r>
  <r>
    <x v="1"/>
    <x v="1"/>
    <x v="0"/>
    <s v="Primary Assembly"/>
    <s v="chromosome"/>
    <m/>
    <s v="NC_002977.6"/>
    <n v="1532358"/>
    <n v="1533533"/>
    <s v="+"/>
    <s v="WP_010960716.1"/>
    <s v="WP_010960716.1"/>
    <m/>
    <x v="174"/>
    <m/>
    <m/>
    <s v="MCA_RS07085"/>
    <n v="1176"/>
    <n v="391"/>
    <m/>
  </r>
  <r>
    <x v="0"/>
    <x v="0"/>
    <x v="0"/>
    <s v="Primary Assembly"/>
    <s v="chromosome"/>
    <m/>
    <s v="NC_002977.6"/>
    <n v="1533530"/>
    <n v="1533976"/>
    <s v="+"/>
    <m/>
    <m/>
    <m/>
    <x v="0"/>
    <m/>
    <m/>
    <s v="MCA_RS07090"/>
    <n v="447"/>
    <m/>
    <m/>
  </r>
  <r>
    <x v="1"/>
    <x v="1"/>
    <x v="0"/>
    <s v="Primary Assembly"/>
    <s v="chromosome"/>
    <m/>
    <s v="NC_002977.6"/>
    <n v="1533530"/>
    <n v="1533976"/>
    <s v="+"/>
    <s v="WP_081423413.1"/>
    <s v="WP_081423413.1"/>
    <m/>
    <x v="958"/>
    <m/>
    <m/>
    <s v="MCA_RS07090"/>
    <n v="447"/>
    <n v="148"/>
    <m/>
  </r>
  <r>
    <x v="0"/>
    <x v="0"/>
    <x v="0"/>
    <s v="Primary Assembly"/>
    <s v="chromosome"/>
    <m/>
    <s v="NC_002977.6"/>
    <n v="1533987"/>
    <n v="1534613"/>
    <s v="-"/>
    <m/>
    <m/>
    <m/>
    <x v="0"/>
    <m/>
    <m/>
    <s v="MCA_RS07095"/>
    <n v="627"/>
    <m/>
    <s v="old_locus_tag=MCA1441"/>
  </r>
  <r>
    <x v="1"/>
    <x v="1"/>
    <x v="0"/>
    <s v="Primary Assembly"/>
    <s v="chromosome"/>
    <m/>
    <s v="NC_002977.6"/>
    <n v="1533987"/>
    <n v="1534613"/>
    <s v="-"/>
    <s v="WP_010960717.1"/>
    <s v="WP_010960717.1"/>
    <m/>
    <x v="77"/>
    <m/>
    <m/>
    <s v="MCA_RS07095"/>
    <n v="627"/>
    <n v="208"/>
    <m/>
  </r>
  <r>
    <x v="0"/>
    <x v="0"/>
    <x v="0"/>
    <s v="Primary Assembly"/>
    <s v="chromosome"/>
    <m/>
    <s v="NC_002977.6"/>
    <n v="1534665"/>
    <n v="1535309"/>
    <s v="-"/>
    <m/>
    <m/>
    <m/>
    <x v="0"/>
    <m/>
    <m/>
    <s v="MCA_RS07100"/>
    <n v="645"/>
    <m/>
    <s v="old_locus_tag=MCA1442"/>
  </r>
  <r>
    <x v="1"/>
    <x v="1"/>
    <x v="0"/>
    <s v="Primary Assembly"/>
    <s v="chromosome"/>
    <m/>
    <s v="NC_002977.6"/>
    <n v="1534665"/>
    <n v="1535309"/>
    <s v="-"/>
    <s v="WP_010960718.1"/>
    <s v="WP_010960718.1"/>
    <m/>
    <x v="623"/>
    <m/>
    <m/>
    <s v="MCA_RS07100"/>
    <n v="645"/>
    <n v="214"/>
    <m/>
  </r>
  <r>
    <x v="0"/>
    <x v="0"/>
    <x v="0"/>
    <s v="Primary Assembly"/>
    <s v="chromosome"/>
    <m/>
    <s v="NC_002977.6"/>
    <n v="1535365"/>
    <n v="1536966"/>
    <s v="-"/>
    <m/>
    <m/>
    <m/>
    <x v="0"/>
    <m/>
    <m/>
    <s v="MCA_RS07105"/>
    <n v="1602"/>
    <m/>
    <s v="old_locus_tag=MCA1443"/>
  </r>
  <r>
    <x v="1"/>
    <x v="1"/>
    <x v="0"/>
    <s v="Primary Assembly"/>
    <s v="chromosome"/>
    <m/>
    <s v="NC_002977.6"/>
    <n v="1535365"/>
    <n v="1536966"/>
    <s v="-"/>
    <s v="WP_010960719.1"/>
    <s v="WP_010960719.1"/>
    <m/>
    <x v="959"/>
    <m/>
    <m/>
    <s v="MCA_RS07105"/>
    <n v="1602"/>
    <n v="533"/>
    <m/>
  </r>
  <r>
    <x v="0"/>
    <x v="0"/>
    <x v="0"/>
    <s v="Primary Assembly"/>
    <s v="chromosome"/>
    <m/>
    <s v="NC_002977.6"/>
    <n v="1537582"/>
    <n v="1537962"/>
    <s v="+"/>
    <m/>
    <m/>
    <m/>
    <x v="0"/>
    <m/>
    <m/>
    <s v="MCA_RS07110"/>
    <n v="381"/>
    <m/>
    <m/>
  </r>
  <r>
    <x v="1"/>
    <x v="1"/>
    <x v="0"/>
    <s v="Primary Assembly"/>
    <s v="chromosome"/>
    <m/>
    <s v="NC_002977.6"/>
    <n v="1537582"/>
    <n v="1537962"/>
    <s v="+"/>
    <s v="WP_017365613.1"/>
    <s v="WP_017365613.1"/>
    <m/>
    <x v="35"/>
    <m/>
    <m/>
    <s v="MCA_RS07110"/>
    <n v="381"/>
    <n v="126"/>
    <m/>
  </r>
  <r>
    <x v="0"/>
    <x v="0"/>
    <x v="0"/>
    <s v="Primary Assembly"/>
    <s v="chromosome"/>
    <m/>
    <s v="NC_002977.6"/>
    <n v="1538132"/>
    <n v="1538206"/>
    <s v="+"/>
    <m/>
    <m/>
    <m/>
    <x v="0"/>
    <m/>
    <m/>
    <s v="MCA_RS15700"/>
    <n v="75"/>
    <m/>
    <s v="old_locus_tag=MCA1445.1"/>
  </r>
  <r>
    <x v="1"/>
    <x v="1"/>
    <x v="0"/>
    <s v="Primary Assembly"/>
    <s v="chromosome"/>
    <m/>
    <s v="NC_002977.6"/>
    <n v="1538132"/>
    <n v="1538206"/>
    <s v="+"/>
    <s v="WP_010960722.1"/>
    <s v="WP_010960722.1"/>
    <m/>
    <x v="960"/>
    <m/>
    <m/>
    <s v="MCA_RS15700"/>
    <n v="75"/>
    <n v="24"/>
    <m/>
  </r>
  <r>
    <x v="0"/>
    <x v="0"/>
    <x v="0"/>
    <s v="Primary Assembly"/>
    <s v="chromosome"/>
    <m/>
    <s v="NC_002977.6"/>
    <n v="1538293"/>
    <n v="1539207"/>
    <s v="+"/>
    <m/>
    <m/>
    <m/>
    <x v="0"/>
    <m/>
    <m/>
    <s v="MCA_RS07115"/>
    <n v="915"/>
    <m/>
    <s v="old_locus_tag=MCA1446"/>
  </r>
  <r>
    <x v="1"/>
    <x v="1"/>
    <x v="0"/>
    <s v="Primary Assembly"/>
    <s v="chromosome"/>
    <m/>
    <s v="NC_002977.6"/>
    <n v="1538293"/>
    <n v="1539207"/>
    <s v="+"/>
    <s v="WP_010960723.1"/>
    <s v="WP_010960723.1"/>
    <m/>
    <x v="961"/>
    <m/>
    <m/>
    <s v="MCA_RS07115"/>
    <n v="915"/>
    <n v="304"/>
    <m/>
  </r>
  <r>
    <x v="0"/>
    <x v="0"/>
    <x v="0"/>
    <s v="Primary Assembly"/>
    <s v="chromosome"/>
    <m/>
    <s v="NC_002977.6"/>
    <n v="1539216"/>
    <n v="1539941"/>
    <s v="+"/>
    <m/>
    <m/>
    <m/>
    <x v="0"/>
    <m/>
    <m/>
    <s v="MCA_RS07120"/>
    <n v="726"/>
    <m/>
    <s v="old_locus_tag=MCA1447"/>
  </r>
  <r>
    <x v="1"/>
    <x v="1"/>
    <x v="0"/>
    <s v="Primary Assembly"/>
    <s v="chromosome"/>
    <m/>
    <s v="NC_002977.6"/>
    <n v="1539216"/>
    <n v="1539941"/>
    <s v="+"/>
    <s v="WP_010960724.1"/>
    <s v="WP_010960724.1"/>
    <m/>
    <x v="962"/>
    <m/>
    <m/>
    <s v="MCA_RS07120"/>
    <n v="726"/>
    <n v="241"/>
    <m/>
  </r>
  <r>
    <x v="0"/>
    <x v="0"/>
    <x v="0"/>
    <s v="Primary Assembly"/>
    <s v="chromosome"/>
    <m/>
    <s v="NC_002977.6"/>
    <n v="1539947"/>
    <n v="1540228"/>
    <s v="+"/>
    <m/>
    <m/>
    <m/>
    <x v="0"/>
    <m/>
    <m/>
    <s v="MCA_RS07125"/>
    <n v="282"/>
    <m/>
    <s v="old_locus_tag=MCA1448"/>
  </r>
  <r>
    <x v="1"/>
    <x v="1"/>
    <x v="0"/>
    <s v="Primary Assembly"/>
    <s v="chromosome"/>
    <m/>
    <s v="NC_002977.6"/>
    <n v="1539947"/>
    <n v="1540228"/>
    <s v="+"/>
    <s v="WP_010960725.1"/>
    <s v="WP_010960725.1"/>
    <m/>
    <x v="963"/>
    <m/>
    <m/>
    <s v="MCA_RS07125"/>
    <n v="282"/>
    <n v="93"/>
    <m/>
  </r>
  <r>
    <x v="0"/>
    <x v="0"/>
    <x v="0"/>
    <s v="Primary Assembly"/>
    <s v="chromosome"/>
    <m/>
    <s v="NC_002977.6"/>
    <n v="1540197"/>
    <n v="1541318"/>
    <s v="+"/>
    <m/>
    <m/>
    <m/>
    <x v="0"/>
    <m/>
    <m/>
    <s v="MCA_RS07130"/>
    <n v="1122"/>
    <m/>
    <s v="old_locus_tag=MCA1449"/>
  </r>
  <r>
    <x v="1"/>
    <x v="1"/>
    <x v="0"/>
    <s v="Primary Assembly"/>
    <s v="chromosome"/>
    <m/>
    <s v="NC_002977.6"/>
    <n v="1540197"/>
    <n v="1541318"/>
    <s v="+"/>
    <s v="WP_010960726.1"/>
    <s v="WP_010960726.1"/>
    <m/>
    <x v="964"/>
    <m/>
    <m/>
    <s v="MCA_RS07130"/>
    <n v="1122"/>
    <n v="373"/>
    <m/>
  </r>
  <r>
    <x v="0"/>
    <x v="0"/>
    <x v="0"/>
    <s v="Primary Assembly"/>
    <s v="chromosome"/>
    <m/>
    <s v="NC_002977.6"/>
    <n v="1541398"/>
    <n v="1541610"/>
    <s v="-"/>
    <m/>
    <m/>
    <m/>
    <x v="0"/>
    <m/>
    <m/>
    <s v="MCA_RS07135"/>
    <n v="213"/>
    <m/>
    <m/>
  </r>
  <r>
    <x v="1"/>
    <x v="1"/>
    <x v="0"/>
    <s v="Primary Assembly"/>
    <s v="chromosome"/>
    <m/>
    <s v="NC_002977.6"/>
    <n v="1541398"/>
    <n v="1541610"/>
    <s v="-"/>
    <s v="WP_041361019.1"/>
    <s v="WP_041361019.1"/>
    <m/>
    <x v="35"/>
    <m/>
    <m/>
    <s v="MCA_RS07135"/>
    <n v="213"/>
    <n v="70"/>
    <m/>
  </r>
  <r>
    <x v="0"/>
    <x v="0"/>
    <x v="0"/>
    <s v="Primary Assembly"/>
    <s v="chromosome"/>
    <m/>
    <s v="NC_002977.6"/>
    <n v="1541635"/>
    <n v="1542639"/>
    <s v="-"/>
    <m/>
    <m/>
    <m/>
    <x v="0"/>
    <m/>
    <m/>
    <s v="MCA_RS07140"/>
    <n v="1005"/>
    <m/>
    <s v="old_locus_tag=MCA1451"/>
  </r>
  <r>
    <x v="1"/>
    <x v="1"/>
    <x v="0"/>
    <s v="Primary Assembly"/>
    <s v="chromosome"/>
    <m/>
    <s v="NC_002977.6"/>
    <n v="1541635"/>
    <n v="1542639"/>
    <s v="-"/>
    <s v="WP_010960727.1"/>
    <s v="WP_010960727.1"/>
    <m/>
    <x v="965"/>
    <m/>
    <m/>
    <s v="MCA_RS07140"/>
    <n v="1005"/>
    <n v="334"/>
    <m/>
  </r>
  <r>
    <x v="0"/>
    <x v="0"/>
    <x v="0"/>
    <s v="Primary Assembly"/>
    <s v="chromosome"/>
    <m/>
    <s v="NC_002977.6"/>
    <n v="1542636"/>
    <n v="1543154"/>
    <s v="-"/>
    <m/>
    <m/>
    <m/>
    <x v="0"/>
    <m/>
    <m/>
    <s v="MCA_RS07145"/>
    <n v="519"/>
    <m/>
    <s v="old_locus_tag=MCA1452"/>
  </r>
  <r>
    <x v="1"/>
    <x v="1"/>
    <x v="0"/>
    <s v="Primary Assembly"/>
    <s v="chromosome"/>
    <m/>
    <s v="NC_002977.6"/>
    <n v="1542636"/>
    <n v="1543154"/>
    <s v="-"/>
    <s v="WP_010960728.1"/>
    <s v="WP_010960728.1"/>
    <m/>
    <x v="35"/>
    <m/>
    <m/>
    <s v="MCA_RS07145"/>
    <n v="519"/>
    <n v="172"/>
    <m/>
  </r>
  <r>
    <x v="0"/>
    <x v="0"/>
    <x v="0"/>
    <s v="Primary Assembly"/>
    <s v="chromosome"/>
    <m/>
    <s v="NC_002977.6"/>
    <n v="1543151"/>
    <n v="1545814"/>
    <s v="-"/>
    <m/>
    <m/>
    <m/>
    <x v="0"/>
    <m/>
    <m/>
    <s v="MCA_RS07150"/>
    <n v="2664"/>
    <m/>
    <s v="old_locus_tag=MCA1453"/>
  </r>
  <r>
    <x v="1"/>
    <x v="1"/>
    <x v="0"/>
    <s v="Primary Assembly"/>
    <s v="chromosome"/>
    <m/>
    <s v="NC_002977.6"/>
    <n v="1543151"/>
    <n v="1545814"/>
    <s v="-"/>
    <s v="WP_010960729.1"/>
    <s v="WP_010960729.1"/>
    <m/>
    <x v="966"/>
    <m/>
    <m/>
    <s v="MCA_RS07150"/>
    <n v="2664"/>
    <n v="887"/>
    <m/>
  </r>
  <r>
    <x v="0"/>
    <x v="0"/>
    <x v="0"/>
    <s v="Primary Assembly"/>
    <s v="chromosome"/>
    <m/>
    <s v="NC_002977.6"/>
    <n v="1545932"/>
    <n v="1546708"/>
    <s v="+"/>
    <m/>
    <m/>
    <m/>
    <x v="0"/>
    <m/>
    <m/>
    <s v="MCA_RS07155"/>
    <n v="777"/>
    <m/>
    <s v="old_locus_tag=MCA1454"/>
  </r>
  <r>
    <x v="1"/>
    <x v="1"/>
    <x v="0"/>
    <s v="Primary Assembly"/>
    <s v="chromosome"/>
    <m/>
    <s v="NC_002977.6"/>
    <n v="1545932"/>
    <n v="1546708"/>
    <s v="+"/>
    <s v="WP_010960730.1"/>
    <s v="WP_010960730.1"/>
    <m/>
    <x v="3"/>
    <m/>
    <m/>
    <s v="MCA_RS07155"/>
    <n v="777"/>
    <n v="258"/>
    <m/>
  </r>
  <r>
    <x v="0"/>
    <x v="0"/>
    <x v="0"/>
    <s v="Primary Assembly"/>
    <s v="chromosome"/>
    <m/>
    <s v="NC_002977.6"/>
    <n v="1546705"/>
    <n v="1548219"/>
    <s v="-"/>
    <m/>
    <m/>
    <m/>
    <x v="0"/>
    <m/>
    <m/>
    <s v="MCA_RS07160"/>
    <n v="1515"/>
    <m/>
    <s v="old_locus_tag=MCA1455"/>
  </r>
  <r>
    <x v="1"/>
    <x v="1"/>
    <x v="0"/>
    <s v="Primary Assembly"/>
    <s v="chromosome"/>
    <m/>
    <s v="NC_002977.6"/>
    <n v="1546705"/>
    <n v="1548219"/>
    <s v="-"/>
    <s v="WP_010960731.1"/>
    <s v="WP_010960731.1"/>
    <m/>
    <x v="967"/>
    <m/>
    <m/>
    <s v="MCA_RS07160"/>
    <n v="1515"/>
    <n v="504"/>
    <m/>
  </r>
  <r>
    <x v="0"/>
    <x v="0"/>
    <x v="0"/>
    <s v="Primary Assembly"/>
    <s v="chromosome"/>
    <m/>
    <s v="NC_002977.6"/>
    <n v="1548223"/>
    <n v="1549077"/>
    <s v="-"/>
    <m/>
    <m/>
    <m/>
    <x v="0"/>
    <m/>
    <m/>
    <s v="MCA_RS07165"/>
    <n v="855"/>
    <m/>
    <s v="old_locus_tag=MCA1456"/>
  </r>
  <r>
    <x v="1"/>
    <x v="1"/>
    <x v="0"/>
    <s v="Primary Assembly"/>
    <s v="chromosome"/>
    <m/>
    <s v="NC_002977.6"/>
    <n v="1548223"/>
    <n v="1549077"/>
    <s v="-"/>
    <s v="WP_010960732.1"/>
    <s v="WP_010960732.1"/>
    <m/>
    <x v="338"/>
    <m/>
    <m/>
    <s v="MCA_RS07165"/>
    <n v="855"/>
    <n v="284"/>
    <m/>
  </r>
  <r>
    <x v="0"/>
    <x v="0"/>
    <x v="0"/>
    <s v="Primary Assembly"/>
    <s v="chromosome"/>
    <m/>
    <s v="NC_002977.6"/>
    <n v="1549074"/>
    <n v="1549526"/>
    <s v="-"/>
    <m/>
    <m/>
    <m/>
    <x v="0"/>
    <m/>
    <m/>
    <s v="MCA_RS07170"/>
    <n v="453"/>
    <m/>
    <s v="old_locus_tag=MCA1457"/>
  </r>
  <r>
    <x v="1"/>
    <x v="1"/>
    <x v="0"/>
    <s v="Primary Assembly"/>
    <s v="chromosome"/>
    <m/>
    <s v="NC_002977.6"/>
    <n v="1549074"/>
    <n v="1549526"/>
    <s v="-"/>
    <s v="WP_010960733.1"/>
    <s v="WP_010960733.1"/>
    <m/>
    <x v="968"/>
    <m/>
    <m/>
    <s v="MCA_RS07170"/>
    <n v="453"/>
    <n v="150"/>
    <m/>
  </r>
  <r>
    <x v="0"/>
    <x v="0"/>
    <x v="0"/>
    <s v="Primary Assembly"/>
    <s v="chromosome"/>
    <m/>
    <s v="NC_002977.6"/>
    <n v="1549523"/>
    <n v="1550548"/>
    <s v="-"/>
    <m/>
    <m/>
    <m/>
    <x v="0"/>
    <m/>
    <m/>
    <s v="MCA_RS07175"/>
    <n v="1026"/>
    <m/>
    <s v="old_locus_tag=MCA1458"/>
  </r>
  <r>
    <x v="1"/>
    <x v="1"/>
    <x v="0"/>
    <s v="Primary Assembly"/>
    <s v="chromosome"/>
    <m/>
    <s v="NC_002977.6"/>
    <n v="1549523"/>
    <n v="1550548"/>
    <s v="-"/>
    <s v="WP_010960734.1"/>
    <s v="WP_010960734.1"/>
    <m/>
    <x v="465"/>
    <m/>
    <m/>
    <s v="MCA_RS07175"/>
    <n v="1026"/>
    <n v="341"/>
    <m/>
  </r>
  <r>
    <x v="0"/>
    <x v="0"/>
    <x v="0"/>
    <s v="Primary Assembly"/>
    <s v="chromosome"/>
    <m/>
    <s v="NC_002977.6"/>
    <n v="1550502"/>
    <n v="1551878"/>
    <s v="-"/>
    <m/>
    <m/>
    <m/>
    <x v="0"/>
    <m/>
    <m/>
    <s v="MCA_RS07180"/>
    <n v="1377"/>
    <m/>
    <s v="old_locus_tag=MCA1459"/>
  </r>
  <r>
    <x v="1"/>
    <x v="1"/>
    <x v="0"/>
    <s v="Primary Assembly"/>
    <s v="chromosome"/>
    <m/>
    <s v="NC_002977.6"/>
    <n v="1550502"/>
    <n v="1551878"/>
    <s v="-"/>
    <s v="WP_010960735.1"/>
    <s v="WP_010960735.1"/>
    <m/>
    <x v="969"/>
    <m/>
    <m/>
    <s v="MCA_RS07180"/>
    <n v="1377"/>
    <n v="458"/>
    <m/>
  </r>
  <r>
    <x v="0"/>
    <x v="0"/>
    <x v="0"/>
    <s v="Primary Assembly"/>
    <s v="chromosome"/>
    <m/>
    <s v="NC_002977.6"/>
    <n v="1551986"/>
    <n v="1552567"/>
    <s v="-"/>
    <m/>
    <m/>
    <m/>
    <x v="0"/>
    <m/>
    <m/>
    <s v="MCA_RS07185"/>
    <n v="582"/>
    <m/>
    <s v="old_locus_tag=MCA1460"/>
  </r>
  <r>
    <x v="1"/>
    <x v="1"/>
    <x v="0"/>
    <s v="Primary Assembly"/>
    <s v="chromosome"/>
    <m/>
    <s v="NC_002977.6"/>
    <n v="1551986"/>
    <n v="1552567"/>
    <s v="-"/>
    <s v="WP_010960736.1"/>
    <s v="WP_010960736.1"/>
    <m/>
    <x v="35"/>
    <m/>
    <m/>
    <s v="MCA_RS07185"/>
    <n v="582"/>
    <n v="193"/>
    <m/>
  </r>
  <r>
    <x v="0"/>
    <x v="0"/>
    <x v="0"/>
    <s v="Primary Assembly"/>
    <s v="chromosome"/>
    <m/>
    <s v="NC_002977.6"/>
    <n v="1552671"/>
    <n v="1553399"/>
    <s v="-"/>
    <m/>
    <m/>
    <m/>
    <x v="0"/>
    <m/>
    <m/>
    <s v="MCA_RS07190"/>
    <n v="729"/>
    <m/>
    <s v="old_locus_tag=MCA1461"/>
  </r>
  <r>
    <x v="1"/>
    <x v="1"/>
    <x v="0"/>
    <s v="Primary Assembly"/>
    <s v="chromosome"/>
    <m/>
    <s v="NC_002977.6"/>
    <n v="1552671"/>
    <n v="1553399"/>
    <s v="-"/>
    <s v="WP_010960737.1"/>
    <s v="WP_010960737.1"/>
    <m/>
    <x v="970"/>
    <m/>
    <m/>
    <s v="MCA_RS07190"/>
    <n v="729"/>
    <n v="242"/>
    <m/>
  </r>
  <r>
    <x v="0"/>
    <x v="0"/>
    <x v="0"/>
    <s v="Primary Assembly"/>
    <s v="chromosome"/>
    <m/>
    <s v="NC_002977.6"/>
    <n v="1553415"/>
    <n v="1554296"/>
    <s v="-"/>
    <m/>
    <m/>
    <m/>
    <x v="0"/>
    <m/>
    <m/>
    <s v="MCA_RS07195"/>
    <n v="882"/>
    <m/>
    <s v="old_locus_tag=MCA1462"/>
  </r>
  <r>
    <x v="1"/>
    <x v="1"/>
    <x v="0"/>
    <s v="Primary Assembly"/>
    <s v="chromosome"/>
    <m/>
    <s v="NC_002977.6"/>
    <n v="1553415"/>
    <n v="1554296"/>
    <s v="-"/>
    <s v="WP_010960738.1"/>
    <s v="WP_010960738.1"/>
    <m/>
    <x v="971"/>
    <m/>
    <m/>
    <s v="MCA_RS07195"/>
    <n v="882"/>
    <n v="293"/>
    <m/>
  </r>
  <r>
    <x v="0"/>
    <x v="0"/>
    <x v="0"/>
    <s v="Primary Assembly"/>
    <s v="chromosome"/>
    <m/>
    <s v="NC_002977.6"/>
    <n v="1554293"/>
    <n v="1554985"/>
    <s v="-"/>
    <m/>
    <m/>
    <m/>
    <x v="0"/>
    <m/>
    <m/>
    <s v="MCA_RS07200"/>
    <n v="693"/>
    <m/>
    <s v="old_locus_tag=MCA1463"/>
  </r>
  <r>
    <x v="1"/>
    <x v="1"/>
    <x v="0"/>
    <s v="Primary Assembly"/>
    <s v="chromosome"/>
    <m/>
    <s v="NC_002977.6"/>
    <n v="1554293"/>
    <n v="1554985"/>
    <s v="-"/>
    <s v="WP_010960739.1"/>
    <s v="WP_010960739.1"/>
    <m/>
    <x v="972"/>
    <m/>
    <m/>
    <s v="MCA_RS07200"/>
    <n v="693"/>
    <n v="230"/>
    <m/>
  </r>
  <r>
    <x v="0"/>
    <x v="0"/>
    <x v="0"/>
    <s v="Primary Assembly"/>
    <s v="chromosome"/>
    <m/>
    <s v="NC_002977.6"/>
    <n v="1554982"/>
    <n v="1555359"/>
    <s v="-"/>
    <m/>
    <m/>
    <m/>
    <x v="0"/>
    <m/>
    <m/>
    <s v="MCA_RS07205"/>
    <n v="378"/>
    <m/>
    <s v="old_locus_tag=MCA1464"/>
  </r>
  <r>
    <x v="1"/>
    <x v="1"/>
    <x v="0"/>
    <s v="Primary Assembly"/>
    <s v="chromosome"/>
    <m/>
    <s v="NC_002977.6"/>
    <n v="1554982"/>
    <n v="1555359"/>
    <s v="-"/>
    <s v="WP_010960740.1"/>
    <s v="WP_010960740.1"/>
    <m/>
    <x v="973"/>
    <m/>
    <m/>
    <s v="MCA_RS07205"/>
    <n v="378"/>
    <n v="125"/>
    <m/>
  </r>
  <r>
    <x v="0"/>
    <x v="0"/>
    <x v="0"/>
    <s v="Primary Assembly"/>
    <s v="chromosome"/>
    <m/>
    <s v="NC_002977.6"/>
    <n v="1555363"/>
    <n v="1556151"/>
    <s v="-"/>
    <m/>
    <m/>
    <m/>
    <x v="0"/>
    <m/>
    <m/>
    <s v="MCA_RS07210"/>
    <n v="789"/>
    <m/>
    <s v="old_locus_tag=MCA1465"/>
  </r>
  <r>
    <x v="1"/>
    <x v="1"/>
    <x v="0"/>
    <s v="Primary Assembly"/>
    <s v="chromosome"/>
    <m/>
    <s v="NC_002977.6"/>
    <n v="1555363"/>
    <n v="1556151"/>
    <s v="-"/>
    <s v="WP_010960741.1"/>
    <s v="WP_010960741.1"/>
    <m/>
    <x v="974"/>
    <m/>
    <m/>
    <s v="MCA_RS07210"/>
    <n v="789"/>
    <n v="262"/>
    <m/>
  </r>
  <r>
    <x v="0"/>
    <x v="0"/>
    <x v="0"/>
    <s v="Primary Assembly"/>
    <s v="chromosome"/>
    <m/>
    <s v="NC_002977.6"/>
    <n v="1556166"/>
    <n v="1557971"/>
    <s v="-"/>
    <m/>
    <m/>
    <m/>
    <x v="0"/>
    <m/>
    <m/>
    <s v="MCA_RS07215"/>
    <n v="1806"/>
    <m/>
    <s v="old_locus_tag=MCA1466"/>
  </r>
  <r>
    <x v="1"/>
    <x v="1"/>
    <x v="0"/>
    <s v="Primary Assembly"/>
    <s v="chromosome"/>
    <m/>
    <s v="NC_002977.6"/>
    <n v="1556166"/>
    <n v="1557971"/>
    <s v="-"/>
    <s v="WP_010960742.1"/>
    <s v="WP_010960742.1"/>
    <m/>
    <x v="975"/>
    <m/>
    <m/>
    <s v="MCA_RS07215"/>
    <n v="1806"/>
    <n v="601"/>
    <m/>
  </r>
  <r>
    <x v="0"/>
    <x v="0"/>
    <x v="0"/>
    <s v="Primary Assembly"/>
    <s v="chromosome"/>
    <m/>
    <s v="NC_002977.6"/>
    <n v="1557968"/>
    <n v="1559389"/>
    <s v="-"/>
    <m/>
    <m/>
    <m/>
    <x v="0"/>
    <m/>
    <m/>
    <s v="MCA_RS07220"/>
    <n v="1422"/>
    <m/>
    <s v="old_locus_tag=MCA1467"/>
  </r>
  <r>
    <x v="1"/>
    <x v="1"/>
    <x v="0"/>
    <s v="Primary Assembly"/>
    <s v="chromosome"/>
    <m/>
    <s v="NC_002977.6"/>
    <n v="1557968"/>
    <n v="1559389"/>
    <s v="-"/>
    <s v="WP_010960743.1"/>
    <s v="WP_010960743.1"/>
    <m/>
    <x v="976"/>
    <m/>
    <m/>
    <s v="MCA_RS07220"/>
    <n v="1422"/>
    <n v="473"/>
    <m/>
  </r>
  <r>
    <x v="0"/>
    <x v="0"/>
    <x v="0"/>
    <s v="Primary Assembly"/>
    <s v="chromosome"/>
    <m/>
    <s v="NC_002977.6"/>
    <n v="1559448"/>
    <n v="1559888"/>
    <s v="-"/>
    <m/>
    <m/>
    <m/>
    <x v="0"/>
    <m/>
    <m/>
    <s v="MCA_RS07225"/>
    <n v="441"/>
    <m/>
    <s v="old_locus_tag=MCA1468"/>
  </r>
  <r>
    <x v="1"/>
    <x v="1"/>
    <x v="0"/>
    <s v="Primary Assembly"/>
    <s v="chromosome"/>
    <m/>
    <s v="NC_002977.6"/>
    <n v="1559448"/>
    <n v="1559888"/>
    <s v="-"/>
    <s v="WP_010960744.1"/>
    <s v="WP_010960744.1"/>
    <m/>
    <x v="977"/>
    <m/>
    <m/>
    <s v="MCA_RS07225"/>
    <n v="441"/>
    <n v="146"/>
    <m/>
  </r>
  <r>
    <x v="0"/>
    <x v="0"/>
    <x v="0"/>
    <s v="Primary Assembly"/>
    <s v="chromosome"/>
    <m/>
    <s v="NC_002977.6"/>
    <n v="1559900"/>
    <n v="1560898"/>
    <s v="-"/>
    <m/>
    <m/>
    <m/>
    <x v="0"/>
    <m/>
    <m/>
    <s v="MCA_RS07230"/>
    <n v="999"/>
    <m/>
    <s v="old_locus_tag=MCA1469"/>
  </r>
  <r>
    <x v="1"/>
    <x v="1"/>
    <x v="0"/>
    <s v="Primary Assembly"/>
    <s v="chromosome"/>
    <m/>
    <s v="NC_002977.6"/>
    <n v="1559900"/>
    <n v="1560898"/>
    <s v="-"/>
    <s v="WP_010960745.1"/>
    <s v="WP_010960745.1"/>
    <m/>
    <x v="978"/>
    <m/>
    <m/>
    <s v="MCA_RS07230"/>
    <n v="999"/>
    <n v="332"/>
    <m/>
  </r>
  <r>
    <x v="0"/>
    <x v="0"/>
    <x v="0"/>
    <s v="Primary Assembly"/>
    <s v="chromosome"/>
    <m/>
    <s v="NC_002977.6"/>
    <n v="1560917"/>
    <n v="1561423"/>
    <s v="-"/>
    <m/>
    <m/>
    <m/>
    <x v="0"/>
    <m/>
    <m/>
    <s v="MCA_RS07235"/>
    <n v="507"/>
    <m/>
    <s v="old_locus_tag=MCA1470"/>
  </r>
  <r>
    <x v="1"/>
    <x v="1"/>
    <x v="0"/>
    <s v="Primary Assembly"/>
    <s v="chromosome"/>
    <m/>
    <s v="NC_002977.6"/>
    <n v="1560917"/>
    <n v="1561423"/>
    <s v="-"/>
    <s v="WP_010960746.1"/>
    <s v="WP_010960746.1"/>
    <m/>
    <x v="35"/>
    <m/>
    <m/>
    <s v="MCA_RS07235"/>
    <n v="507"/>
    <n v="168"/>
    <m/>
  </r>
  <r>
    <x v="0"/>
    <x v="0"/>
    <x v="0"/>
    <s v="Primary Assembly"/>
    <s v="chromosome"/>
    <m/>
    <s v="NC_002977.6"/>
    <n v="1561445"/>
    <n v="1562044"/>
    <s v="-"/>
    <m/>
    <m/>
    <m/>
    <x v="0"/>
    <m/>
    <m/>
    <s v="MCA_RS07240"/>
    <n v="600"/>
    <m/>
    <s v="old_locus_tag=MCA1471"/>
  </r>
  <r>
    <x v="1"/>
    <x v="1"/>
    <x v="0"/>
    <s v="Primary Assembly"/>
    <s v="chromosome"/>
    <m/>
    <s v="NC_002977.6"/>
    <n v="1561445"/>
    <n v="1562044"/>
    <s v="-"/>
    <s v="WP_050738186.1"/>
    <s v="WP_050738186.1"/>
    <m/>
    <x v="979"/>
    <m/>
    <m/>
    <s v="MCA_RS07240"/>
    <n v="600"/>
    <n v="199"/>
    <m/>
  </r>
  <r>
    <x v="0"/>
    <x v="0"/>
    <x v="0"/>
    <s v="Primary Assembly"/>
    <s v="chromosome"/>
    <m/>
    <s v="NC_002977.6"/>
    <n v="1562203"/>
    <n v="1563804"/>
    <s v="+"/>
    <m/>
    <m/>
    <m/>
    <x v="0"/>
    <m/>
    <m/>
    <s v="MCA_RS07245"/>
    <n v="1602"/>
    <m/>
    <s v="old_locus_tag=MCA1472"/>
  </r>
  <r>
    <x v="1"/>
    <x v="1"/>
    <x v="0"/>
    <s v="Primary Assembly"/>
    <s v="chromosome"/>
    <m/>
    <s v="NC_002977.6"/>
    <n v="1562203"/>
    <n v="1563804"/>
    <s v="+"/>
    <s v="WP_010960748.1"/>
    <s v="WP_010960748.1"/>
    <m/>
    <x v="980"/>
    <m/>
    <m/>
    <s v="MCA_RS07245"/>
    <n v="1602"/>
    <n v="533"/>
    <m/>
  </r>
  <r>
    <x v="0"/>
    <x v="0"/>
    <x v="0"/>
    <s v="Primary Assembly"/>
    <s v="chromosome"/>
    <m/>
    <s v="NC_002977.6"/>
    <n v="1563816"/>
    <n v="1565300"/>
    <s v="-"/>
    <m/>
    <m/>
    <m/>
    <x v="0"/>
    <m/>
    <m/>
    <s v="MCA_RS07250"/>
    <n v="1485"/>
    <m/>
    <s v="old_locus_tag=MCA1473"/>
  </r>
  <r>
    <x v="1"/>
    <x v="1"/>
    <x v="0"/>
    <s v="Primary Assembly"/>
    <s v="chromosome"/>
    <m/>
    <s v="NC_002977.6"/>
    <n v="1563816"/>
    <n v="1565300"/>
    <s v="-"/>
    <s v="WP_010960749.1"/>
    <s v="WP_010960749.1"/>
    <m/>
    <x v="981"/>
    <m/>
    <m/>
    <s v="MCA_RS07250"/>
    <n v="1485"/>
    <n v="494"/>
    <m/>
  </r>
  <r>
    <x v="0"/>
    <x v="0"/>
    <x v="0"/>
    <s v="Primary Assembly"/>
    <s v="chromosome"/>
    <m/>
    <s v="NC_002977.6"/>
    <n v="1565373"/>
    <n v="1566647"/>
    <s v="-"/>
    <m/>
    <m/>
    <m/>
    <x v="0"/>
    <m/>
    <m/>
    <s v="MCA_RS07255"/>
    <n v="1275"/>
    <m/>
    <s v="old_locus_tag=MCA1474"/>
  </r>
  <r>
    <x v="1"/>
    <x v="1"/>
    <x v="0"/>
    <s v="Primary Assembly"/>
    <s v="chromosome"/>
    <m/>
    <s v="NC_002977.6"/>
    <n v="1565373"/>
    <n v="1566647"/>
    <s v="-"/>
    <s v="WP_010960750.1"/>
    <s v="WP_010960750.1"/>
    <m/>
    <x v="982"/>
    <m/>
    <m/>
    <s v="MCA_RS07255"/>
    <n v="1275"/>
    <n v="424"/>
    <m/>
  </r>
  <r>
    <x v="0"/>
    <x v="0"/>
    <x v="0"/>
    <s v="Primary Assembly"/>
    <s v="chromosome"/>
    <m/>
    <s v="NC_002977.6"/>
    <n v="1566799"/>
    <n v="1569021"/>
    <s v="+"/>
    <m/>
    <m/>
    <m/>
    <x v="0"/>
    <m/>
    <m/>
    <s v="MCA_RS07260"/>
    <n v="2223"/>
    <m/>
    <s v="old_locus_tag=MCA1475"/>
  </r>
  <r>
    <x v="1"/>
    <x v="1"/>
    <x v="0"/>
    <s v="Primary Assembly"/>
    <s v="chromosome"/>
    <m/>
    <s v="NC_002977.6"/>
    <n v="1566799"/>
    <n v="1569021"/>
    <s v="+"/>
    <s v="WP_010960751.1"/>
    <s v="WP_010960751.1"/>
    <m/>
    <x v="983"/>
    <m/>
    <m/>
    <s v="MCA_RS07260"/>
    <n v="2223"/>
    <n v="740"/>
    <m/>
  </r>
  <r>
    <x v="0"/>
    <x v="0"/>
    <x v="0"/>
    <s v="Primary Assembly"/>
    <s v="chromosome"/>
    <m/>
    <s v="NC_002977.6"/>
    <n v="1569018"/>
    <n v="1570499"/>
    <s v="+"/>
    <m/>
    <m/>
    <m/>
    <x v="0"/>
    <m/>
    <m/>
    <s v="MCA_RS07265"/>
    <n v="1482"/>
    <m/>
    <s v="old_locus_tag=MCA1476"/>
  </r>
  <r>
    <x v="1"/>
    <x v="1"/>
    <x v="0"/>
    <s v="Primary Assembly"/>
    <s v="chromosome"/>
    <m/>
    <s v="NC_002977.6"/>
    <n v="1569018"/>
    <n v="1570499"/>
    <s v="+"/>
    <s v="WP_010960752.1"/>
    <s v="WP_010960752.1"/>
    <m/>
    <x v="984"/>
    <m/>
    <m/>
    <s v="MCA_RS07265"/>
    <n v="1482"/>
    <n v="493"/>
    <m/>
  </r>
  <r>
    <x v="0"/>
    <x v="0"/>
    <x v="0"/>
    <s v="Primary Assembly"/>
    <s v="chromosome"/>
    <m/>
    <s v="NC_002977.6"/>
    <n v="1570515"/>
    <n v="1571117"/>
    <s v="-"/>
    <m/>
    <m/>
    <m/>
    <x v="0"/>
    <s v="nudF"/>
    <m/>
    <s v="MCA_RS07270"/>
    <n v="603"/>
    <m/>
    <s v="old_locus_tag=MCA1477"/>
  </r>
  <r>
    <x v="1"/>
    <x v="1"/>
    <x v="0"/>
    <s v="Primary Assembly"/>
    <s v="chromosome"/>
    <m/>
    <s v="NC_002977.6"/>
    <n v="1570515"/>
    <n v="1571117"/>
    <s v="-"/>
    <s v="WP_010960753.1"/>
    <s v="WP_010960753.1"/>
    <m/>
    <x v="271"/>
    <s v="nudF"/>
    <m/>
    <s v="MCA_RS07270"/>
    <n v="603"/>
    <n v="200"/>
    <m/>
  </r>
  <r>
    <x v="0"/>
    <x v="0"/>
    <x v="0"/>
    <s v="Primary Assembly"/>
    <s v="chromosome"/>
    <m/>
    <s v="NC_002977.6"/>
    <n v="1571117"/>
    <n v="1572100"/>
    <s v="-"/>
    <m/>
    <m/>
    <m/>
    <x v="0"/>
    <m/>
    <m/>
    <s v="MCA_RS07275"/>
    <n v="984"/>
    <m/>
    <s v="old_locus_tag=MCA1478"/>
  </r>
  <r>
    <x v="1"/>
    <x v="1"/>
    <x v="0"/>
    <s v="Primary Assembly"/>
    <s v="chromosome"/>
    <m/>
    <s v="NC_002977.6"/>
    <n v="1571117"/>
    <n v="1572100"/>
    <s v="-"/>
    <s v="WP_010960754.1"/>
    <s v="WP_010960754.1"/>
    <m/>
    <x v="985"/>
    <m/>
    <m/>
    <s v="MCA_RS07275"/>
    <n v="984"/>
    <n v="327"/>
    <m/>
  </r>
  <r>
    <x v="0"/>
    <x v="0"/>
    <x v="0"/>
    <s v="Primary Assembly"/>
    <s v="chromosome"/>
    <m/>
    <s v="NC_002977.6"/>
    <n v="1572164"/>
    <n v="1573111"/>
    <s v="-"/>
    <m/>
    <m/>
    <m/>
    <x v="0"/>
    <m/>
    <m/>
    <s v="MCA_RS07280"/>
    <n v="948"/>
    <m/>
    <s v="old_locus_tag=MCA1479"/>
  </r>
  <r>
    <x v="1"/>
    <x v="1"/>
    <x v="0"/>
    <s v="Primary Assembly"/>
    <s v="chromosome"/>
    <m/>
    <s v="NC_002977.6"/>
    <n v="1572164"/>
    <n v="1573111"/>
    <s v="-"/>
    <s v="WP_041361030.1"/>
    <s v="WP_041361030.1"/>
    <m/>
    <x v="986"/>
    <m/>
    <m/>
    <s v="MCA_RS07280"/>
    <n v="948"/>
    <n v="315"/>
    <m/>
  </r>
  <r>
    <x v="0"/>
    <x v="0"/>
    <x v="0"/>
    <s v="Primary Assembly"/>
    <s v="chromosome"/>
    <m/>
    <s v="NC_002977.6"/>
    <n v="1573769"/>
    <n v="1576426"/>
    <s v="+"/>
    <m/>
    <m/>
    <m/>
    <x v="0"/>
    <m/>
    <m/>
    <s v="MCA_RS07285"/>
    <n v="2658"/>
    <m/>
    <s v="old_locus_tag=MCA1481"/>
  </r>
  <r>
    <x v="1"/>
    <x v="1"/>
    <x v="0"/>
    <s v="Primary Assembly"/>
    <s v="chromosome"/>
    <m/>
    <s v="NC_002977.6"/>
    <n v="1573769"/>
    <n v="1576426"/>
    <s v="+"/>
    <s v="WP_010960757.1"/>
    <s v="WP_010960757.1"/>
    <m/>
    <x v="987"/>
    <m/>
    <m/>
    <s v="MCA_RS07285"/>
    <n v="2658"/>
    <n v="885"/>
    <m/>
  </r>
  <r>
    <x v="0"/>
    <x v="0"/>
    <x v="0"/>
    <s v="Primary Assembly"/>
    <s v="chromosome"/>
    <m/>
    <s v="NC_002977.6"/>
    <n v="1576525"/>
    <n v="1580409"/>
    <s v="-"/>
    <m/>
    <m/>
    <m/>
    <x v="0"/>
    <m/>
    <m/>
    <s v="MCA_RS07290"/>
    <n v="3885"/>
    <m/>
    <s v="old_locus_tag=MCA1482"/>
  </r>
  <r>
    <x v="1"/>
    <x v="1"/>
    <x v="0"/>
    <s v="Primary Assembly"/>
    <s v="chromosome"/>
    <m/>
    <s v="NC_002977.6"/>
    <n v="1576525"/>
    <n v="1580409"/>
    <s v="-"/>
    <s v="WP_010960758.1"/>
    <s v="WP_010960758.1"/>
    <m/>
    <x v="988"/>
    <m/>
    <m/>
    <s v="MCA_RS07290"/>
    <n v="3885"/>
    <n v="1294"/>
    <m/>
  </r>
  <r>
    <x v="0"/>
    <x v="0"/>
    <x v="0"/>
    <s v="Primary Assembly"/>
    <s v="chromosome"/>
    <m/>
    <s v="NC_002977.6"/>
    <n v="1580416"/>
    <n v="1581180"/>
    <s v="-"/>
    <m/>
    <m/>
    <m/>
    <x v="0"/>
    <m/>
    <m/>
    <s v="MCA_RS07295"/>
    <n v="765"/>
    <m/>
    <s v="old_locus_tag=MCA1483"/>
  </r>
  <r>
    <x v="1"/>
    <x v="1"/>
    <x v="0"/>
    <s v="Primary Assembly"/>
    <s v="chromosome"/>
    <m/>
    <s v="NC_002977.6"/>
    <n v="1580416"/>
    <n v="1581180"/>
    <s v="-"/>
    <s v="WP_010960759.1"/>
    <s v="WP_010960759.1"/>
    <m/>
    <x v="989"/>
    <m/>
    <m/>
    <s v="MCA_RS07295"/>
    <n v="765"/>
    <n v="254"/>
    <m/>
  </r>
  <r>
    <x v="0"/>
    <x v="0"/>
    <x v="0"/>
    <s v="Primary Assembly"/>
    <s v="chromosome"/>
    <m/>
    <s v="NC_002977.6"/>
    <n v="1581173"/>
    <n v="1582063"/>
    <s v="-"/>
    <m/>
    <m/>
    <m/>
    <x v="0"/>
    <m/>
    <m/>
    <s v="MCA_RS07300"/>
    <n v="891"/>
    <m/>
    <s v="old_locus_tag=MCA1484"/>
  </r>
  <r>
    <x v="1"/>
    <x v="1"/>
    <x v="0"/>
    <s v="Primary Assembly"/>
    <s v="chromosome"/>
    <m/>
    <s v="NC_002977.6"/>
    <n v="1581173"/>
    <n v="1582063"/>
    <s v="-"/>
    <s v="WP_017365645.1"/>
    <s v="WP_017365645.1"/>
    <m/>
    <x v="83"/>
    <m/>
    <m/>
    <s v="MCA_RS07300"/>
    <n v="891"/>
    <n v="296"/>
    <m/>
  </r>
  <r>
    <x v="0"/>
    <x v="0"/>
    <x v="0"/>
    <s v="Primary Assembly"/>
    <s v="chromosome"/>
    <m/>
    <s v="NC_002977.6"/>
    <n v="1582211"/>
    <n v="1582930"/>
    <s v="-"/>
    <m/>
    <m/>
    <m/>
    <x v="0"/>
    <m/>
    <m/>
    <s v="MCA_RS07305"/>
    <n v="720"/>
    <m/>
    <s v="old_locus_tag=MCA1485"/>
  </r>
  <r>
    <x v="1"/>
    <x v="1"/>
    <x v="0"/>
    <s v="Primary Assembly"/>
    <s v="chromosome"/>
    <m/>
    <s v="NC_002977.6"/>
    <n v="1582211"/>
    <n v="1582930"/>
    <s v="-"/>
    <s v="WP_010960761.1"/>
    <s v="WP_010960761.1"/>
    <m/>
    <x v="35"/>
    <m/>
    <m/>
    <s v="MCA_RS07305"/>
    <n v="720"/>
    <n v="239"/>
    <m/>
  </r>
  <r>
    <x v="0"/>
    <x v="0"/>
    <x v="0"/>
    <s v="Primary Assembly"/>
    <s v="chromosome"/>
    <m/>
    <s v="NC_002977.6"/>
    <n v="1582949"/>
    <n v="1583728"/>
    <s v="-"/>
    <m/>
    <m/>
    <m/>
    <x v="0"/>
    <m/>
    <m/>
    <s v="MCA_RS07310"/>
    <n v="780"/>
    <m/>
    <s v="old_locus_tag=MCA1486"/>
  </r>
  <r>
    <x v="1"/>
    <x v="1"/>
    <x v="0"/>
    <s v="Primary Assembly"/>
    <s v="chromosome"/>
    <m/>
    <s v="NC_002977.6"/>
    <n v="1582949"/>
    <n v="1583728"/>
    <s v="-"/>
    <s v="WP_017365646.1"/>
    <s v="WP_017365646.1"/>
    <m/>
    <x v="990"/>
    <m/>
    <m/>
    <s v="MCA_RS07310"/>
    <n v="780"/>
    <n v="259"/>
    <m/>
  </r>
  <r>
    <x v="0"/>
    <x v="0"/>
    <x v="0"/>
    <s v="Primary Assembly"/>
    <s v="chromosome"/>
    <m/>
    <s v="NC_002977.6"/>
    <n v="1583736"/>
    <n v="1584050"/>
    <s v="-"/>
    <m/>
    <m/>
    <m/>
    <x v="0"/>
    <m/>
    <m/>
    <s v="MCA_RS07315"/>
    <n v="315"/>
    <m/>
    <s v="old_locus_tag=MCA1487"/>
  </r>
  <r>
    <x v="1"/>
    <x v="1"/>
    <x v="0"/>
    <s v="Primary Assembly"/>
    <s v="chromosome"/>
    <m/>
    <s v="NC_002977.6"/>
    <n v="1583736"/>
    <n v="1584050"/>
    <s v="-"/>
    <s v="WP_010960763.1"/>
    <s v="WP_010960763.1"/>
    <m/>
    <x v="991"/>
    <m/>
    <m/>
    <s v="MCA_RS07315"/>
    <n v="315"/>
    <n v="104"/>
    <m/>
  </r>
  <r>
    <x v="0"/>
    <x v="0"/>
    <x v="0"/>
    <s v="Primary Assembly"/>
    <s v="chromosome"/>
    <m/>
    <s v="NC_002977.6"/>
    <n v="1584058"/>
    <n v="1584270"/>
    <s v="-"/>
    <m/>
    <m/>
    <m/>
    <x v="0"/>
    <m/>
    <m/>
    <s v="MCA_RS07320"/>
    <n v="213"/>
    <m/>
    <s v="old_locus_tag=MCA1488"/>
  </r>
  <r>
    <x v="1"/>
    <x v="1"/>
    <x v="0"/>
    <s v="Primary Assembly"/>
    <s v="chromosome"/>
    <m/>
    <s v="NC_002977.6"/>
    <n v="1584058"/>
    <n v="1584270"/>
    <s v="-"/>
    <s v="WP_010960764.1"/>
    <s v="WP_010960764.1"/>
    <m/>
    <x v="992"/>
    <m/>
    <m/>
    <s v="MCA_RS07320"/>
    <n v="213"/>
    <n v="70"/>
    <m/>
  </r>
  <r>
    <x v="0"/>
    <x v="0"/>
    <x v="0"/>
    <s v="Primary Assembly"/>
    <s v="chromosome"/>
    <m/>
    <s v="NC_002977.6"/>
    <n v="1584294"/>
    <n v="1584698"/>
    <s v="-"/>
    <m/>
    <m/>
    <m/>
    <x v="0"/>
    <m/>
    <m/>
    <s v="MCA_RS07325"/>
    <n v="405"/>
    <m/>
    <s v="old_locus_tag=MCA1489"/>
  </r>
  <r>
    <x v="1"/>
    <x v="1"/>
    <x v="0"/>
    <s v="Primary Assembly"/>
    <s v="chromosome"/>
    <m/>
    <s v="NC_002977.6"/>
    <n v="1584294"/>
    <n v="1584698"/>
    <s v="-"/>
    <s v="WP_010960765.1"/>
    <s v="WP_010960765.1"/>
    <m/>
    <x v="35"/>
    <m/>
    <m/>
    <s v="MCA_RS07325"/>
    <n v="405"/>
    <n v="134"/>
    <m/>
  </r>
  <r>
    <x v="0"/>
    <x v="0"/>
    <x v="0"/>
    <s v="Primary Assembly"/>
    <s v="chromosome"/>
    <m/>
    <s v="NC_002977.6"/>
    <n v="1584731"/>
    <n v="1585546"/>
    <s v="-"/>
    <m/>
    <m/>
    <m/>
    <x v="0"/>
    <m/>
    <m/>
    <s v="MCA_RS07330"/>
    <n v="816"/>
    <m/>
    <s v="old_locus_tag=MCA1490"/>
  </r>
  <r>
    <x v="1"/>
    <x v="1"/>
    <x v="0"/>
    <s v="Primary Assembly"/>
    <s v="chromosome"/>
    <m/>
    <s v="NC_002977.6"/>
    <n v="1584731"/>
    <n v="1585546"/>
    <s v="-"/>
    <s v="WP_010960766.1"/>
    <s v="WP_010960766.1"/>
    <m/>
    <x v="993"/>
    <m/>
    <m/>
    <s v="MCA_RS07330"/>
    <n v="816"/>
    <n v="271"/>
    <m/>
  </r>
  <r>
    <x v="0"/>
    <x v="0"/>
    <x v="0"/>
    <s v="Primary Assembly"/>
    <s v="chromosome"/>
    <m/>
    <s v="NC_002977.6"/>
    <n v="1585559"/>
    <n v="1586755"/>
    <s v="-"/>
    <m/>
    <m/>
    <m/>
    <x v="0"/>
    <m/>
    <m/>
    <s v="MCA_RS07335"/>
    <n v="1197"/>
    <m/>
    <s v="old_locus_tag=MCA1491"/>
  </r>
  <r>
    <x v="1"/>
    <x v="1"/>
    <x v="0"/>
    <s v="Primary Assembly"/>
    <s v="chromosome"/>
    <m/>
    <s v="NC_002977.6"/>
    <n v="1585559"/>
    <n v="1586755"/>
    <s v="-"/>
    <s v="WP_010960767.1"/>
    <s v="WP_010960767.1"/>
    <m/>
    <x v="994"/>
    <m/>
    <m/>
    <s v="MCA_RS07335"/>
    <n v="1197"/>
    <n v="398"/>
    <m/>
  </r>
  <r>
    <x v="0"/>
    <x v="0"/>
    <x v="0"/>
    <s v="Primary Assembly"/>
    <s v="chromosome"/>
    <m/>
    <s v="NC_002977.6"/>
    <n v="1586849"/>
    <n v="1588114"/>
    <s v="-"/>
    <m/>
    <m/>
    <m/>
    <x v="0"/>
    <m/>
    <m/>
    <s v="MCA_RS07340"/>
    <n v="1266"/>
    <m/>
    <s v="old_locus_tag=MCA1492"/>
  </r>
  <r>
    <x v="1"/>
    <x v="1"/>
    <x v="0"/>
    <s v="Primary Assembly"/>
    <s v="chromosome"/>
    <m/>
    <s v="NC_002977.6"/>
    <n v="1586849"/>
    <n v="1588114"/>
    <s v="-"/>
    <s v="WP_010960768.1"/>
    <s v="WP_010960768.1"/>
    <m/>
    <x v="995"/>
    <m/>
    <m/>
    <s v="MCA_RS07340"/>
    <n v="1266"/>
    <n v="421"/>
    <m/>
  </r>
  <r>
    <x v="0"/>
    <x v="0"/>
    <x v="0"/>
    <s v="Primary Assembly"/>
    <s v="chromosome"/>
    <m/>
    <s v="NC_002977.6"/>
    <n v="1588125"/>
    <n v="1591799"/>
    <s v="-"/>
    <m/>
    <m/>
    <m/>
    <x v="0"/>
    <m/>
    <m/>
    <s v="MCA_RS07345"/>
    <n v="3675"/>
    <m/>
    <s v="old_locus_tag=MCA1493"/>
  </r>
  <r>
    <x v="1"/>
    <x v="1"/>
    <x v="0"/>
    <s v="Primary Assembly"/>
    <s v="chromosome"/>
    <m/>
    <s v="NC_002977.6"/>
    <n v="1588125"/>
    <n v="1591799"/>
    <s v="-"/>
    <s v="WP_081423414.1"/>
    <s v="WP_081423414.1"/>
    <m/>
    <x v="996"/>
    <m/>
    <m/>
    <s v="MCA_RS07345"/>
    <n v="3675"/>
    <n v="1224"/>
    <m/>
  </r>
  <r>
    <x v="0"/>
    <x v="0"/>
    <x v="0"/>
    <s v="Primary Assembly"/>
    <s v="chromosome"/>
    <m/>
    <s v="NC_002977.6"/>
    <n v="1592152"/>
    <n v="1593477"/>
    <s v="+"/>
    <m/>
    <m/>
    <m/>
    <x v="0"/>
    <m/>
    <m/>
    <s v="MCA_RS07350"/>
    <n v="1326"/>
    <m/>
    <s v="old_locus_tag=MCA1494"/>
  </r>
  <r>
    <x v="1"/>
    <x v="1"/>
    <x v="0"/>
    <s v="Primary Assembly"/>
    <s v="chromosome"/>
    <m/>
    <s v="NC_002977.6"/>
    <n v="1592152"/>
    <n v="1593477"/>
    <s v="+"/>
    <s v="WP_050738187.1"/>
    <s v="WP_050738187.1"/>
    <m/>
    <x v="997"/>
    <m/>
    <m/>
    <s v="MCA_RS07350"/>
    <n v="1326"/>
    <n v="441"/>
    <m/>
  </r>
  <r>
    <x v="0"/>
    <x v="0"/>
    <x v="0"/>
    <s v="Primary Assembly"/>
    <s v="chromosome"/>
    <m/>
    <s v="NC_002977.6"/>
    <n v="1593477"/>
    <n v="1594496"/>
    <s v="+"/>
    <m/>
    <m/>
    <m/>
    <x v="0"/>
    <m/>
    <m/>
    <s v="MCA_RS07355"/>
    <n v="1020"/>
    <m/>
    <s v="old_locus_tag=MCA1495"/>
  </r>
  <r>
    <x v="1"/>
    <x v="1"/>
    <x v="0"/>
    <s v="Primary Assembly"/>
    <s v="chromosome"/>
    <m/>
    <s v="NC_002977.6"/>
    <n v="1593477"/>
    <n v="1594496"/>
    <s v="+"/>
    <s v="WP_041361035.1"/>
    <s v="WP_041361035.1"/>
    <m/>
    <x v="35"/>
    <m/>
    <m/>
    <s v="MCA_RS07355"/>
    <n v="1020"/>
    <n v="339"/>
    <m/>
  </r>
  <r>
    <x v="0"/>
    <x v="0"/>
    <x v="0"/>
    <s v="Primary Assembly"/>
    <s v="chromosome"/>
    <m/>
    <s v="NC_002977.6"/>
    <n v="1594537"/>
    <n v="1595289"/>
    <s v="+"/>
    <m/>
    <m/>
    <m/>
    <x v="0"/>
    <m/>
    <m/>
    <s v="MCA_RS07360"/>
    <n v="753"/>
    <m/>
    <s v="old_locus_tag=MCA1496"/>
  </r>
  <r>
    <x v="1"/>
    <x v="1"/>
    <x v="0"/>
    <s v="Primary Assembly"/>
    <s v="chromosome"/>
    <m/>
    <s v="NC_002977.6"/>
    <n v="1594537"/>
    <n v="1595289"/>
    <s v="+"/>
    <s v="WP_010960772.1"/>
    <s v="WP_010960772.1"/>
    <m/>
    <x v="56"/>
    <m/>
    <m/>
    <s v="MCA_RS07360"/>
    <n v="753"/>
    <n v="250"/>
    <m/>
  </r>
  <r>
    <x v="0"/>
    <x v="0"/>
    <x v="0"/>
    <s v="Primary Assembly"/>
    <s v="chromosome"/>
    <m/>
    <s v="NC_002977.6"/>
    <n v="1595293"/>
    <n v="1596060"/>
    <s v="+"/>
    <m/>
    <m/>
    <m/>
    <x v="0"/>
    <m/>
    <m/>
    <s v="MCA_RS07365"/>
    <n v="768"/>
    <m/>
    <s v="old_locus_tag=MCA1497"/>
  </r>
  <r>
    <x v="1"/>
    <x v="1"/>
    <x v="0"/>
    <s v="Primary Assembly"/>
    <s v="chromosome"/>
    <m/>
    <s v="NC_002977.6"/>
    <n v="1595293"/>
    <n v="1596060"/>
    <s v="+"/>
    <s v="WP_010960773.1"/>
    <s v="WP_010960773.1"/>
    <m/>
    <x v="280"/>
    <m/>
    <m/>
    <s v="MCA_RS07365"/>
    <n v="768"/>
    <n v="255"/>
    <m/>
  </r>
  <r>
    <x v="0"/>
    <x v="0"/>
    <x v="0"/>
    <s v="Primary Assembly"/>
    <s v="chromosome"/>
    <m/>
    <s v="NC_002977.6"/>
    <n v="1596063"/>
    <n v="1596572"/>
    <s v="+"/>
    <m/>
    <m/>
    <m/>
    <x v="0"/>
    <m/>
    <m/>
    <s v="MCA_RS07370"/>
    <n v="510"/>
    <m/>
    <s v="old_locus_tag=MCA1498"/>
  </r>
  <r>
    <x v="1"/>
    <x v="1"/>
    <x v="0"/>
    <s v="Primary Assembly"/>
    <s v="chromosome"/>
    <m/>
    <s v="NC_002977.6"/>
    <n v="1596063"/>
    <n v="1596572"/>
    <s v="+"/>
    <s v="WP_081423415.1"/>
    <s v="WP_081423415.1"/>
    <m/>
    <x v="874"/>
    <m/>
    <m/>
    <s v="MCA_RS07370"/>
    <n v="510"/>
    <n v="169"/>
    <m/>
  </r>
  <r>
    <x v="0"/>
    <x v="0"/>
    <x v="0"/>
    <s v="Primary Assembly"/>
    <s v="chromosome"/>
    <m/>
    <s v="NC_002977.6"/>
    <n v="1596599"/>
    <n v="1597807"/>
    <s v="-"/>
    <m/>
    <m/>
    <m/>
    <x v="0"/>
    <m/>
    <m/>
    <s v="MCA_RS07375"/>
    <n v="1209"/>
    <m/>
    <s v="old_locus_tag=MCA1499"/>
  </r>
  <r>
    <x v="1"/>
    <x v="1"/>
    <x v="0"/>
    <s v="Primary Assembly"/>
    <s v="chromosome"/>
    <m/>
    <s v="NC_002977.6"/>
    <n v="1596599"/>
    <n v="1597807"/>
    <s v="-"/>
    <s v="WP_010960775.1"/>
    <s v="WP_010960775.1"/>
    <m/>
    <x v="998"/>
    <m/>
    <m/>
    <s v="MCA_RS07375"/>
    <n v="1209"/>
    <n v="402"/>
    <m/>
  </r>
  <r>
    <x v="0"/>
    <x v="0"/>
    <x v="0"/>
    <s v="Primary Assembly"/>
    <s v="chromosome"/>
    <m/>
    <s v="NC_002977.6"/>
    <n v="1597808"/>
    <n v="1598869"/>
    <s v="-"/>
    <m/>
    <m/>
    <m/>
    <x v="0"/>
    <m/>
    <m/>
    <s v="MCA_RS07380"/>
    <n v="1062"/>
    <m/>
    <s v="old_locus_tag=MCA1500"/>
  </r>
  <r>
    <x v="1"/>
    <x v="1"/>
    <x v="0"/>
    <s v="Primary Assembly"/>
    <s v="chromosome"/>
    <m/>
    <s v="NC_002977.6"/>
    <n v="1597808"/>
    <n v="1598869"/>
    <s v="-"/>
    <s v="WP_010960776.1"/>
    <s v="WP_010960776.1"/>
    <m/>
    <x v="999"/>
    <m/>
    <m/>
    <s v="MCA_RS07380"/>
    <n v="1062"/>
    <n v="353"/>
    <m/>
  </r>
  <r>
    <x v="0"/>
    <x v="0"/>
    <x v="0"/>
    <s v="Primary Assembly"/>
    <s v="chromosome"/>
    <m/>
    <s v="NC_002977.6"/>
    <n v="1598878"/>
    <n v="1600332"/>
    <s v="-"/>
    <m/>
    <m/>
    <m/>
    <x v="0"/>
    <m/>
    <m/>
    <s v="MCA_RS07385"/>
    <n v="1455"/>
    <m/>
    <s v="old_locus_tag=MCA1501"/>
  </r>
  <r>
    <x v="1"/>
    <x v="1"/>
    <x v="0"/>
    <s v="Primary Assembly"/>
    <s v="chromosome"/>
    <m/>
    <s v="NC_002977.6"/>
    <n v="1598878"/>
    <n v="1600332"/>
    <s v="-"/>
    <s v="WP_010960777.1"/>
    <s v="WP_010960777.1"/>
    <m/>
    <x v="937"/>
    <m/>
    <m/>
    <s v="MCA_RS07385"/>
    <n v="1455"/>
    <n v="484"/>
    <m/>
  </r>
  <r>
    <x v="0"/>
    <x v="0"/>
    <x v="0"/>
    <s v="Primary Assembly"/>
    <s v="chromosome"/>
    <m/>
    <s v="NC_002977.6"/>
    <n v="1600350"/>
    <n v="1601063"/>
    <s v="-"/>
    <m/>
    <m/>
    <m/>
    <x v="0"/>
    <m/>
    <m/>
    <s v="MCA_RS07390"/>
    <n v="714"/>
    <m/>
    <s v="old_locus_tag=MCA1502"/>
  </r>
  <r>
    <x v="1"/>
    <x v="1"/>
    <x v="0"/>
    <s v="Primary Assembly"/>
    <s v="chromosome"/>
    <m/>
    <s v="NC_002977.6"/>
    <n v="1600350"/>
    <n v="1601063"/>
    <s v="-"/>
    <s v="WP_010960778.1"/>
    <s v="WP_010960778.1"/>
    <m/>
    <x v="1000"/>
    <m/>
    <m/>
    <s v="MCA_RS07390"/>
    <n v="714"/>
    <n v="237"/>
    <m/>
  </r>
  <r>
    <x v="0"/>
    <x v="0"/>
    <x v="0"/>
    <s v="Primary Assembly"/>
    <s v="chromosome"/>
    <m/>
    <s v="NC_002977.6"/>
    <n v="1601060"/>
    <n v="1601962"/>
    <s v="-"/>
    <m/>
    <m/>
    <m/>
    <x v="0"/>
    <m/>
    <m/>
    <s v="MCA_RS07395"/>
    <n v="903"/>
    <m/>
    <s v="old_locus_tag=MCA1503"/>
  </r>
  <r>
    <x v="1"/>
    <x v="1"/>
    <x v="0"/>
    <s v="Primary Assembly"/>
    <s v="chromosome"/>
    <m/>
    <s v="NC_002977.6"/>
    <n v="1601060"/>
    <n v="1601962"/>
    <s v="-"/>
    <s v="WP_010960779.1"/>
    <s v="WP_010960779.1"/>
    <m/>
    <x v="35"/>
    <m/>
    <m/>
    <s v="MCA_RS07395"/>
    <n v="903"/>
    <n v="300"/>
    <m/>
  </r>
  <r>
    <x v="0"/>
    <x v="0"/>
    <x v="0"/>
    <s v="Primary Assembly"/>
    <s v="chromosome"/>
    <m/>
    <s v="NC_002977.6"/>
    <n v="1602141"/>
    <n v="1603400"/>
    <s v="+"/>
    <m/>
    <m/>
    <m/>
    <x v="0"/>
    <m/>
    <m/>
    <s v="MCA_RS07400"/>
    <n v="1260"/>
    <m/>
    <s v="old_locus_tag=MCA1504"/>
  </r>
  <r>
    <x v="1"/>
    <x v="1"/>
    <x v="0"/>
    <s v="Primary Assembly"/>
    <s v="chromosome"/>
    <m/>
    <s v="NC_002977.6"/>
    <n v="1602141"/>
    <n v="1603400"/>
    <s v="+"/>
    <s v="WP_010960780.1"/>
    <s v="WP_010960780.1"/>
    <m/>
    <x v="1001"/>
    <m/>
    <m/>
    <s v="MCA_RS07400"/>
    <n v="1260"/>
    <n v="419"/>
    <m/>
  </r>
  <r>
    <x v="0"/>
    <x v="0"/>
    <x v="0"/>
    <s v="Primary Assembly"/>
    <s v="chromosome"/>
    <m/>
    <s v="NC_002977.6"/>
    <n v="1603393"/>
    <n v="1603923"/>
    <s v="+"/>
    <m/>
    <m/>
    <m/>
    <x v="0"/>
    <m/>
    <m/>
    <s v="MCA_RS07405"/>
    <n v="531"/>
    <m/>
    <m/>
  </r>
  <r>
    <x v="1"/>
    <x v="1"/>
    <x v="0"/>
    <s v="Primary Assembly"/>
    <s v="chromosome"/>
    <m/>
    <s v="NC_002977.6"/>
    <n v="1603393"/>
    <n v="1603923"/>
    <s v="+"/>
    <s v="WP_041361042.1"/>
    <s v="WP_041361042.1"/>
    <m/>
    <x v="647"/>
    <m/>
    <m/>
    <s v="MCA_RS07405"/>
    <n v="531"/>
    <n v="176"/>
    <m/>
  </r>
  <r>
    <x v="0"/>
    <x v="0"/>
    <x v="0"/>
    <s v="Primary Assembly"/>
    <s v="chromosome"/>
    <m/>
    <s v="NC_002977.6"/>
    <n v="1603943"/>
    <n v="1605637"/>
    <s v="+"/>
    <m/>
    <m/>
    <m/>
    <x v="0"/>
    <m/>
    <m/>
    <s v="MCA_RS07410"/>
    <n v="1695"/>
    <m/>
    <s v="old_locus_tag=MCA1506"/>
  </r>
  <r>
    <x v="1"/>
    <x v="1"/>
    <x v="0"/>
    <s v="Primary Assembly"/>
    <s v="chromosome"/>
    <m/>
    <s v="NC_002977.6"/>
    <n v="1603943"/>
    <n v="1605637"/>
    <s v="+"/>
    <s v="WP_010960781.1"/>
    <s v="WP_010960781.1"/>
    <m/>
    <x v="19"/>
    <m/>
    <m/>
    <s v="MCA_RS07410"/>
    <n v="1695"/>
    <n v="564"/>
    <m/>
  </r>
  <r>
    <x v="0"/>
    <x v="2"/>
    <x v="0"/>
    <s v="Primary Assembly"/>
    <s v="chromosome"/>
    <m/>
    <s v="NC_002977.6"/>
    <n v="1605905"/>
    <n v="1606173"/>
    <s v="-"/>
    <m/>
    <m/>
    <m/>
    <x v="0"/>
    <m/>
    <m/>
    <s v="MCA_RS15705"/>
    <n v="269"/>
    <m/>
    <s v="partial;pseudo"/>
  </r>
  <r>
    <x v="1"/>
    <x v="3"/>
    <x v="0"/>
    <s v="Primary Assembly"/>
    <s v="chromosome"/>
    <m/>
    <s v="NC_002977.6"/>
    <n v="1605905"/>
    <n v="1606173"/>
    <s v="-"/>
    <m/>
    <m/>
    <m/>
    <x v="1002"/>
    <m/>
    <m/>
    <s v="MCA_RS15705"/>
    <n v="269"/>
    <m/>
    <s v="partial;pseudo"/>
  </r>
  <r>
    <x v="0"/>
    <x v="0"/>
    <x v="0"/>
    <s v="Primary Assembly"/>
    <s v="chromosome"/>
    <m/>
    <s v="NC_002977.6"/>
    <n v="1606453"/>
    <n v="1606680"/>
    <s v="-"/>
    <m/>
    <m/>
    <m/>
    <x v="0"/>
    <m/>
    <m/>
    <s v="MCA_RS07415"/>
    <n v="228"/>
    <m/>
    <s v="old_locus_tag=MCA1507"/>
  </r>
  <r>
    <x v="1"/>
    <x v="1"/>
    <x v="0"/>
    <s v="Primary Assembly"/>
    <s v="chromosome"/>
    <m/>
    <s v="NC_002977.6"/>
    <n v="1606453"/>
    <n v="1606680"/>
    <s v="-"/>
    <s v="WP_041361044.1"/>
    <s v="WP_041361044.1"/>
    <m/>
    <x v="35"/>
    <m/>
    <m/>
    <s v="MCA_RS07415"/>
    <n v="228"/>
    <n v="75"/>
    <m/>
  </r>
  <r>
    <x v="0"/>
    <x v="0"/>
    <x v="0"/>
    <s v="Primary Assembly"/>
    <s v="chromosome"/>
    <m/>
    <s v="NC_002977.6"/>
    <n v="1606779"/>
    <n v="1607831"/>
    <s v="+"/>
    <m/>
    <m/>
    <m/>
    <x v="0"/>
    <m/>
    <m/>
    <s v="MCA_RS15710"/>
    <n v="1053"/>
    <m/>
    <s v="old_locus_tag=MCA1508"/>
  </r>
  <r>
    <x v="1"/>
    <x v="1"/>
    <x v="0"/>
    <s v="Primary Assembly"/>
    <s v="chromosome"/>
    <m/>
    <s v="NC_002977.6"/>
    <n v="1606779"/>
    <n v="1607831"/>
    <s v="+"/>
    <s v="WP_010960783.1"/>
    <s v="WP_010960783.1"/>
    <m/>
    <x v="280"/>
    <m/>
    <m/>
    <s v="MCA_RS15710"/>
    <n v="1053"/>
    <n v="350"/>
    <m/>
  </r>
  <r>
    <x v="0"/>
    <x v="0"/>
    <x v="0"/>
    <s v="Primary Assembly"/>
    <s v="chromosome"/>
    <m/>
    <s v="NC_002977.6"/>
    <n v="1607847"/>
    <n v="1609946"/>
    <s v="+"/>
    <m/>
    <m/>
    <m/>
    <x v="0"/>
    <m/>
    <m/>
    <s v="MCA_RS07430"/>
    <n v="2100"/>
    <m/>
    <s v="old_locus_tag=MCA1509"/>
  </r>
  <r>
    <x v="1"/>
    <x v="1"/>
    <x v="0"/>
    <s v="Primary Assembly"/>
    <s v="chromosome"/>
    <m/>
    <s v="NC_002977.6"/>
    <n v="1607847"/>
    <n v="1609946"/>
    <s v="+"/>
    <s v="WP_010960784.1"/>
    <s v="WP_010960784.1"/>
    <m/>
    <x v="391"/>
    <m/>
    <m/>
    <s v="MCA_RS07430"/>
    <n v="2100"/>
    <n v="699"/>
    <m/>
  </r>
  <r>
    <x v="0"/>
    <x v="0"/>
    <x v="0"/>
    <s v="Primary Assembly"/>
    <s v="chromosome"/>
    <m/>
    <s v="NC_002977.6"/>
    <n v="1609935"/>
    <n v="1610351"/>
    <s v="-"/>
    <m/>
    <m/>
    <m/>
    <x v="0"/>
    <m/>
    <m/>
    <s v="MCA_RS07435"/>
    <n v="417"/>
    <m/>
    <s v="old_locus_tag=MCA1510"/>
  </r>
  <r>
    <x v="1"/>
    <x v="1"/>
    <x v="0"/>
    <s v="Primary Assembly"/>
    <s v="chromosome"/>
    <m/>
    <s v="NC_002977.6"/>
    <n v="1609935"/>
    <n v="1610351"/>
    <s v="-"/>
    <s v="WP_010960785.1"/>
    <s v="WP_010960785.1"/>
    <m/>
    <x v="81"/>
    <m/>
    <m/>
    <s v="MCA_RS07435"/>
    <n v="417"/>
    <n v="138"/>
    <m/>
  </r>
  <r>
    <x v="0"/>
    <x v="0"/>
    <x v="0"/>
    <s v="Primary Assembly"/>
    <s v="chromosome"/>
    <m/>
    <s v="NC_002977.6"/>
    <n v="1610449"/>
    <n v="1612083"/>
    <s v="-"/>
    <m/>
    <m/>
    <m/>
    <x v="0"/>
    <m/>
    <m/>
    <s v="MCA_RS07440"/>
    <n v="1635"/>
    <m/>
    <s v="old_locus_tag=MCA1511"/>
  </r>
  <r>
    <x v="1"/>
    <x v="1"/>
    <x v="0"/>
    <s v="Primary Assembly"/>
    <s v="chromosome"/>
    <m/>
    <s v="NC_002977.6"/>
    <n v="1610449"/>
    <n v="1612083"/>
    <s v="-"/>
    <s v="WP_081423416.1"/>
    <s v="WP_081423416.1"/>
    <m/>
    <x v="1003"/>
    <m/>
    <m/>
    <s v="MCA_RS07440"/>
    <n v="1635"/>
    <n v="544"/>
    <m/>
  </r>
  <r>
    <x v="0"/>
    <x v="0"/>
    <x v="0"/>
    <s v="Primary Assembly"/>
    <s v="chromosome"/>
    <m/>
    <s v="NC_002977.6"/>
    <n v="1612101"/>
    <n v="1613843"/>
    <s v="-"/>
    <m/>
    <m/>
    <m/>
    <x v="0"/>
    <m/>
    <m/>
    <s v="MCA_RS07445"/>
    <n v="1743"/>
    <m/>
    <m/>
  </r>
  <r>
    <x v="1"/>
    <x v="1"/>
    <x v="0"/>
    <s v="Primary Assembly"/>
    <s v="chromosome"/>
    <m/>
    <s v="NC_002977.6"/>
    <n v="1612101"/>
    <n v="1613843"/>
    <s v="-"/>
    <s v="WP_081423417.1"/>
    <s v="WP_081423417.1"/>
    <m/>
    <x v="1004"/>
    <m/>
    <m/>
    <s v="MCA_RS07445"/>
    <n v="1743"/>
    <n v="580"/>
    <m/>
  </r>
  <r>
    <x v="0"/>
    <x v="0"/>
    <x v="0"/>
    <s v="Primary Assembly"/>
    <s v="chromosome"/>
    <m/>
    <s v="NC_002977.6"/>
    <n v="1613878"/>
    <n v="1614576"/>
    <s v="-"/>
    <m/>
    <m/>
    <m/>
    <x v="0"/>
    <m/>
    <m/>
    <s v="MCA_RS07450"/>
    <n v="699"/>
    <m/>
    <s v="old_locus_tag=MCA1513"/>
  </r>
  <r>
    <x v="1"/>
    <x v="1"/>
    <x v="0"/>
    <s v="Primary Assembly"/>
    <s v="chromosome"/>
    <m/>
    <s v="NC_002977.6"/>
    <n v="1613878"/>
    <n v="1614576"/>
    <s v="-"/>
    <s v="WP_010960788.1"/>
    <s v="WP_010960788.1"/>
    <m/>
    <x v="35"/>
    <m/>
    <m/>
    <s v="MCA_RS07450"/>
    <n v="699"/>
    <n v="232"/>
    <m/>
  </r>
  <r>
    <x v="0"/>
    <x v="0"/>
    <x v="0"/>
    <s v="Primary Assembly"/>
    <s v="chromosome"/>
    <m/>
    <s v="NC_002977.6"/>
    <n v="1614981"/>
    <n v="1616081"/>
    <s v="-"/>
    <m/>
    <m/>
    <m/>
    <x v="0"/>
    <m/>
    <m/>
    <s v="MCA_RS07455"/>
    <n v="1101"/>
    <m/>
    <s v="old_locus_tag=MCA1514"/>
  </r>
  <r>
    <x v="1"/>
    <x v="1"/>
    <x v="0"/>
    <s v="Primary Assembly"/>
    <s v="chromosome"/>
    <m/>
    <s v="NC_002977.6"/>
    <n v="1614981"/>
    <n v="1616081"/>
    <s v="-"/>
    <s v="WP_010959422.1"/>
    <s v="WP_010959422.1"/>
    <m/>
    <x v="49"/>
    <m/>
    <m/>
    <s v="MCA_RS07455"/>
    <n v="1101"/>
    <n v="366"/>
    <m/>
  </r>
  <r>
    <x v="0"/>
    <x v="0"/>
    <x v="0"/>
    <s v="Primary Assembly"/>
    <s v="chromosome"/>
    <m/>
    <s v="NC_002977.6"/>
    <n v="1616232"/>
    <n v="1617839"/>
    <s v="-"/>
    <m/>
    <m/>
    <m/>
    <x v="0"/>
    <m/>
    <m/>
    <s v="MCA_RS07460"/>
    <n v="1608"/>
    <m/>
    <s v="old_locus_tag=MCA1515"/>
  </r>
  <r>
    <x v="1"/>
    <x v="1"/>
    <x v="0"/>
    <s v="Primary Assembly"/>
    <s v="chromosome"/>
    <m/>
    <s v="NC_002977.6"/>
    <n v="1616232"/>
    <n v="1617839"/>
    <s v="-"/>
    <s v="WP_010960789.1"/>
    <s v="WP_010960789.1"/>
    <m/>
    <x v="77"/>
    <m/>
    <m/>
    <s v="MCA_RS07460"/>
    <n v="1608"/>
    <n v="535"/>
    <m/>
  </r>
  <r>
    <x v="0"/>
    <x v="0"/>
    <x v="0"/>
    <s v="Primary Assembly"/>
    <s v="chromosome"/>
    <m/>
    <s v="NC_002977.6"/>
    <n v="1617829"/>
    <n v="1618911"/>
    <s v="-"/>
    <m/>
    <m/>
    <m/>
    <x v="0"/>
    <m/>
    <m/>
    <s v="MCA_RS07465"/>
    <n v="1083"/>
    <m/>
    <s v="old_locus_tag=MCA1516"/>
  </r>
  <r>
    <x v="1"/>
    <x v="1"/>
    <x v="0"/>
    <s v="Primary Assembly"/>
    <s v="chromosome"/>
    <m/>
    <s v="NC_002977.6"/>
    <n v="1617829"/>
    <n v="1618911"/>
    <s v="-"/>
    <s v="WP_010960790.1"/>
    <s v="WP_010960790.1"/>
    <m/>
    <x v="391"/>
    <m/>
    <m/>
    <s v="MCA_RS07465"/>
    <n v="1083"/>
    <n v="360"/>
    <m/>
  </r>
  <r>
    <x v="0"/>
    <x v="0"/>
    <x v="0"/>
    <s v="Primary Assembly"/>
    <s v="chromosome"/>
    <m/>
    <s v="NC_002977.6"/>
    <n v="1619059"/>
    <n v="1620159"/>
    <s v="+"/>
    <m/>
    <m/>
    <m/>
    <x v="0"/>
    <m/>
    <m/>
    <s v="MCA_RS07470"/>
    <n v="1101"/>
    <m/>
    <s v="old_locus_tag=MCA1517"/>
  </r>
  <r>
    <x v="1"/>
    <x v="1"/>
    <x v="0"/>
    <s v="Primary Assembly"/>
    <s v="chromosome"/>
    <m/>
    <s v="NC_002977.6"/>
    <n v="1619059"/>
    <n v="1620159"/>
    <s v="+"/>
    <s v="WP_010959422.1"/>
    <s v="WP_010959422.1"/>
    <m/>
    <x v="49"/>
    <m/>
    <m/>
    <s v="MCA_RS07470"/>
    <n v="1101"/>
    <n v="366"/>
    <m/>
  </r>
  <r>
    <x v="0"/>
    <x v="0"/>
    <x v="0"/>
    <s v="Primary Assembly"/>
    <s v="chromosome"/>
    <m/>
    <s v="NC_002977.6"/>
    <n v="1620150"/>
    <n v="1620926"/>
    <s v="-"/>
    <m/>
    <m/>
    <m/>
    <x v="0"/>
    <m/>
    <m/>
    <s v="MCA_RS07475"/>
    <n v="777"/>
    <m/>
    <s v="old_locus_tag=MCA1518"/>
  </r>
  <r>
    <x v="1"/>
    <x v="1"/>
    <x v="0"/>
    <s v="Primary Assembly"/>
    <s v="chromosome"/>
    <m/>
    <s v="NC_002977.6"/>
    <n v="1620150"/>
    <n v="1620926"/>
    <s v="-"/>
    <s v="WP_010960791.1"/>
    <s v="WP_010960791.1"/>
    <m/>
    <x v="1004"/>
    <m/>
    <m/>
    <s v="MCA_RS07475"/>
    <n v="777"/>
    <n v="258"/>
    <m/>
  </r>
  <r>
    <x v="0"/>
    <x v="0"/>
    <x v="0"/>
    <s v="Primary Assembly"/>
    <s v="chromosome"/>
    <m/>
    <s v="NC_002977.6"/>
    <n v="1620948"/>
    <n v="1621265"/>
    <s v="-"/>
    <m/>
    <m/>
    <m/>
    <x v="0"/>
    <m/>
    <m/>
    <s v="MCA_RS07480"/>
    <n v="318"/>
    <m/>
    <m/>
  </r>
  <r>
    <x v="1"/>
    <x v="1"/>
    <x v="0"/>
    <s v="Primary Assembly"/>
    <s v="chromosome"/>
    <m/>
    <s v="NC_002977.6"/>
    <n v="1620948"/>
    <n v="1621265"/>
    <s v="-"/>
    <s v="WP_041361053.1"/>
    <s v="WP_041361053.1"/>
    <m/>
    <x v="35"/>
    <m/>
    <m/>
    <s v="MCA_RS07480"/>
    <n v="318"/>
    <n v="105"/>
    <m/>
  </r>
  <r>
    <x v="0"/>
    <x v="0"/>
    <x v="0"/>
    <s v="Primary Assembly"/>
    <s v="chromosome"/>
    <m/>
    <s v="NC_002977.6"/>
    <n v="1621535"/>
    <n v="1623274"/>
    <s v="+"/>
    <m/>
    <m/>
    <m/>
    <x v="0"/>
    <m/>
    <m/>
    <s v="MCA_RS07485"/>
    <n v="1740"/>
    <m/>
    <s v="old_locus_tag=MCA1519"/>
  </r>
  <r>
    <x v="1"/>
    <x v="1"/>
    <x v="0"/>
    <s v="Primary Assembly"/>
    <s v="chromosome"/>
    <m/>
    <s v="NC_002977.6"/>
    <n v="1621535"/>
    <n v="1623274"/>
    <s v="+"/>
    <s v="WP_010960792.1"/>
    <s v="WP_010960792.1"/>
    <m/>
    <x v="1005"/>
    <m/>
    <m/>
    <s v="MCA_RS07485"/>
    <n v="1740"/>
    <n v="579"/>
    <m/>
  </r>
  <r>
    <x v="0"/>
    <x v="0"/>
    <x v="0"/>
    <s v="Primary Assembly"/>
    <s v="chromosome"/>
    <m/>
    <s v="NC_002977.6"/>
    <n v="1623477"/>
    <n v="1624823"/>
    <s v="-"/>
    <m/>
    <m/>
    <m/>
    <x v="0"/>
    <m/>
    <m/>
    <s v="MCA_RS07490"/>
    <n v="1347"/>
    <m/>
    <s v="old_locus_tag=MCA1521"/>
  </r>
  <r>
    <x v="1"/>
    <x v="1"/>
    <x v="0"/>
    <s v="Primary Assembly"/>
    <s v="chromosome"/>
    <m/>
    <s v="NC_002977.6"/>
    <n v="1623477"/>
    <n v="1624823"/>
    <s v="-"/>
    <s v="WP_010960794.1"/>
    <s v="WP_010960794.1"/>
    <m/>
    <x v="241"/>
    <m/>
    <m/>
    <s v="MCA_RS07490"/>
    <n v="1347"/>
    <n v="448"/>
    <m/>
  </r>
  <r>
    <x v="0"/>
    <x v="0"/>
    <x v="0"/>
    <s v="Primary Assembly"/>
    <s v="chromosome"/>
    <m/>
    <s v="NC_002977.6"/>
    <n v="1624934"/>
    <n v="1625743"/>
    <s v="+"/>
    <m/>
    <m/>
    <m/>
    <x v="0"/>
    <m/>
    <m/>
    <s v="MCA_RS07495"/>
    <n v="810"/>
    <m/>
    <s v="old_locus_tag=MCA1522"/>
  </r>
  <r>
    <x v="1"/>
    <x v="1"/>
    <x v="0"/>
    <s v="Primary Assembly"/>
    <s v="chromosome"/>
    <m/>
    <s v="NC_002977.6"/>
    <n v="1624934"/>
    <n v="1625743"/>
    <s v="+"/>
    <s v="WP_010960795.1"/>
    <s v="WP_010960795.1"/>
    <m/>
    <x v="1006"/>
    <m/>
    <m/>
    <s v="MCA_RS07495"/>
    <n v="810"/>
    <n v="269"/>
    <m/>
  </r>
  <r>
    <x v="0"/>
    <x v="0"/>
    <x v="0"/>
    <s v="Primary Assembly"/>
    <s v="chromosome"/>
    <m/>
    <s v="NC_002977.6"/>
    <n v="1625835"/>
    <n v="1626044"/>
    <s v="+"/>
    <m/>
    <m/>
    <m/>
    <x v="0"/>
    <m/>
    <m/>
    <s v="MCA_RS07500"/>
    <n v="210"/>
    <m/>
    <s v="old_locus_tag=MCA1523"/>
  </r>
  <r>
    <x v="1"/>
    <x v="1"/>
    <x v="0"/>
    <s v="Primary Assembly"/>
    <s v="chromosome"/>
    <m/>
    <s v="NC_002977.6"/>
    <n v="1625835"/>
    <n v="1626044"/>
    <s v="+"/>
    <s v="WP_010960796.1"/>
    <s v="WP_010960796.1"/>
    <m/>
    <x v="550"/>
    <m/>
    <m/>
    <s v="MCA_RS07500"/>
    <n v="210"/>
    <n v="69"/>
    <m/>
  </r>
  <r>
    <x v="0"/>
    <x v="0"/>
    <x v="0"/>
    <s v="Primary Assembly"/>
    <s v="chromosome"/>
    <m/>
    <s v="NC_002977.6"/>
    <n v="1626150"/>
    <n v="1626599"/>
    <s v="+"/>
    <m/>
    <m/>
    <m/>
    <x v="0"/>
    <m/>
    <m/>
    <s v="MCA_RS07505"/>
    <n v="450"/>
    <m/>
    <m/>
  </r>
  <r>
    <x v="1"/>
    <x v="1"/>
    <x v="0"/>
    <s v="Primary Assembly"/>
    <s v="chromosome"/>
    <m/>
    <s v="NC_002977.6"/>
    <n v="1626150"/>
    <n v="1626599"/>
    <s v="+"/>
    <s v="WP_010960797.1"/>
    <s v="WP_010960797.1"/>
    <m/>
    <x v="35"/>
    <m/>
    <m/>
    <s v="MCA_RS07505"/>
    <n v="450"/>
    <n v="149"/>
    <m/>
  </r>
  <r>
    <x v="0"/>
    <x v="0"/>
    <x v="0"/>
    <s v="Primary Assembly"/>
    <s v="chromosome"/>
    <m/>
    <s v="NC_002977.6"/>
    <n v="1626685"/>
    <n v="1627713"/>
    <s v="+"/>
    <m/>
    <m/>
    <m/>
    <x v="0"/>
    <m/>
    <m/>
    <s v="MCA_RS07510"/>
    <n v="1029"/>
    <m/>
    <s v="old_locus_tag=MCA1525"/>
  </r>
  <r>
    <x v="1"/>
    <x v="1"/>
    <x v="0"/>
    <s v="Primary Assembly"/>
    <s v="chromosome"/>
    <m/>
    <s v="NC_002977.6"/>
    <n v="1626685"/>
    <n v="1627713"/>
    <s v="+"/>
    <s v="WP_010960798.1"/>
    <s v="WP_010960798.1"/>
    <m/>
    <x v="345"/>
    <m/>
    <m/>
    <s v="MCA_RS07510"/>
    <n v="1029"/>
    <n v="342"/>
    <m/>
  </r>
  <r>
    <x v="0"/>
    <x v="0"/>
    <x v="0"/>
    <s v="Primary Assembly"/>
    <s v="chromosome"/>
    <m/>
    <s v="NC_002977.6"/>
    <n v="1627710"/>
    <n v="1628549"/>
    <s v="+"/>
    <m/>
    <m/>
    <m/>
    <x v="0"/>
    <m/>
    <m/>
    <s v="MCA_RS07515"/>
    <n v="840"/>
    <m/>
    <s v="old_locus_tag=MCA1526"/>
  </r>
  <r>
    <x v="1"/>
    <x v="1"/>
    <x v="0"/>
    <s v="Primary Assembly"/>
    <s v="chromosome"/>
    <m/>
    <s v="NC_002977.6"/>
    <n v="1627710"/>
    <n v="1628549"/>
    <s v="+"/>
    <s v="WP_010960799.1"/>
    <s v="WP_010960799.1"/>
    <m/>
    <x v="344"/>
    <m/>
    <m/>
    <s v="MCA_RS07515"/>
    <n v="840"/>
    <n v="279"/>
    <m/>
  </r>
  <r>
    <x v="0"/>
    <x v="0"/>
    <x v="0"/>
    <s v="Primary Assembly"/>
    <s v="chromosome"/>
    <m/>
    <s v="NC_002977.6"/>
    <n v="1628561"/>
    <n v="1629454"/>
    <s v="+"/>
    <m/>
    <m/>
    <m/>
    <x v="0"/>
    <m/>
    <m/>
    <s v="MCA_RS07520"/>
    <n v="894"/>
    <m/>
    <m/>
  </r>
  <r>
    <x v="1"/>
    <x v="1"/>
    <x v="0"/>
    <s v="Primary Assembly"/>
    <s v="chromosome"/>
    <m/>
    <s v="NC_002977.6"/>
    <n v="1628561"/>
    <n v="1629454"/>
    <s v="+"/>
    <s v="WP_041361060.1"/>
    <s v="WP_041361060.1"/>
    <m/>
    <x v="35"/>
    <m/>
    <m/>
    <s v="MCA_RS07520"/>
    <n v="894"/>
    <n v="297"/>
    <m/>
  </r>
  <r>
    <x v="0"/>
    <x v="0"/>
    <x v="0"/>
    <s v="Primary Assembly"/>
    <s v="chromosome"/>
    <m/>
    <s v="NC_002977.6"/>
    <n v="1629451"/>
    <n v="1630428"/>
    <s v="+"/>
    <m/>
    <m/>
    <m/>
    <x v="0"/>
    <m/>
    <m/>
    <s v="MCA_RS07525"/>
    <n v="978"/>
    <m/>
    <s v="old_locus_tag=MCA1528"/>
  </r>
  <r>
    <x v="1"/>
    <x v="1"/>
    <x v="0"/>
    <s v="Primary Assembly"/>
    <s v="chromosome"/>
    <m/>
    <s v="NC_002977.6"/>
    <n v="1629451"/>
    <n v="1630428"/>
    <s v="+"/>
    <s v="WP_010960800.1"/>
    <s v="WP_010960800.1"/>
    <m/>
    <x v="546"/>
    <m/>
    <m/>
    <s v="MCA_RS07525"/>
    <n v="978"/>
    <n v="325"/>
    <m/>
  </r>
  <r>
    <x v="0"/>
    <x v="0"/>
    <x v="0"/>
    <s v="Primary Assembly"/>
    <s v="chromosome"/>
    <m/>
    <s v="NC_002977.6"/>
    <n v="1630422"/>
    <n v="1630976"/>
    <s v="+"/>
    <m/>
    <m/>
    <m/>
    <x v="0"/>
    <m/>
    <m/>
    <s v="MCA_RS07530"/>
    <n v="555"/>
    <m/>
    <s v="old_locus_tag=MCA1529"/>
  </r>
  <r>
    <x v="1"/>
    <x v="1"/>
    <x v="0"/>
    <s v="Primary Assembly"/>
    <s v="chromosome"/>
    <m/>
    <s v="NC_002977.6"/>
    <n v="1630422"/>
    <n v="1630976"/>
    <s v="+"/>
    <s v="WP_010960801.1"/>
    <s v="WP_010960801.1"/>
    <m/>
    <x v="1007"/>
    <m/>
    <m/>
    <s v="MCA_RS07530"/>
    <n v="555"/>
    <n v="184"/>
    <m/>
  </r>
  <r>
    <x v="0"/>
    <x v="0"/>
    <x v="0"/>
    <s v="Primary Assembly"/>
    <s v="chromosome"/>
    <m/>
    <s v="NC_002977.6"/>
    <n v="1630973"/>
    <n v="1631899"/>
    <s v="+"/>
    <m/>
    <m/>
    <m/>
    <x v="0"/>
    <m/>
    <m/>
    <s v="MCA_RS07535"/>
    <n v="927"/>
    <m/>
    <s v="old_locus_tag=MCA1530"/>
  </r>
  <r>
    <x v="1"/>
    <x v="1"/>
    <x v="0"/>
    <s v="Primary Assembly"/>
    <s v="chromosome"/>
    <m/>
    <s v="NC_002977.6"/>
    <n v="1630973"/>
    <n v="1631899"/>
    <s v="+"/>
    <s v="WP_010960802.1"/>
    <s v="WP_010960802.1"/>
    <m/>
    <x v="546"/>
    <m/>
    <m/>
    <s v="MCA_RS07535"/>
    <n v="927"/>
    <n v="308"/>
    <m/>
  </r>
  <r>
    <x v="0"/>
    <x v="0"/>
    <x v="0"/>
    <s v="Primary Assembly"/>
    <s v="chromosome"/>
    <m/>
    <s v="NC_002977.6"/>
    <n v="1631886"/>
    <n v="1632101"/>
    <s v="+"/>
    <m/>
    <m/>
    <m/>
    <x v="0"/>
    <m/>
    <m/>
    <s v="MCA_RS07540"/>
    <n v="216"/>
    <m/>
    <s v="old_locus_tag=MCA1531"/>
  </r>
  <r>
    <x v="1"/>
    <x v="1"/>
    <x v="0"/>
    <s v="Primary Assembly"/>
    <s v="chromosome"/>
    <m/>
    <s v="NC_002977.6"/>
    <n v="1631886"/>
    <n v="1632101"/>
    <s v="+"/>
    <s v="WP_010960803.1"/>
    <s v="WP_010960803.1"/>
    <m/>
    <x v="1008"/>
    <m/>
    <m/>
    <s v="MCA_RS07540"/>
    <n v="216"/>
    <n v="71"/>
    <m/>
  </r>
  <r>
    <x v="0"/>
    <x v="0"/>
    <x v="0"/>
    <s v="Primary Assembly"/>
    <s v="chromosome"/>
    <m/>
    <s v="NC_002977.6"/>
    <n v="1632163"/>
    <n v="1632858"/>
    <s v="+"/>
    <m/>
    <m/>
    <m/>
    <x v="0"/>
    <m/>
    <m/>
    <s v="MCA_RS07545"/>
    <n v="696"/>
    <m/>
    <s v="old_locus_tag=MCA1532"/>
  </r>
  <r>
    <x v="1"/>
    <x v="1"/>
    <x v="0"/>
    <s v="Primary Assembly"/>
    <s v="chromosome"/>
    <m/>
    <s v="NC_002977.6"/>
    <n v="1632163"/>
    <n v="1632858"/>
    <s v="+"/>
    <s v="WP_010960804.1"/>
    <s v="WP_010960804.1"/>
    <m/>
    <x v="1009"/>
    <m/>
    <m/>
    <s v="MCA_RS07545"/>
    <n v="696"/>
    <n v="231"/>
    <m/>
  </r>
  <r>
    <x v="0"/>
    <x v="0"/>
    <x v="0"/>
    <s v="Primary Assembly"/>
    <s v="chromosome"/>
    <m/>
    <s v="NC_002977.6"/>
    <n v="1632843"/>
    <n v="1635740"/>
    <s v="-"/>
    <m/>
    <m/>
    <m/>
    <x v="0"/>
    <m/>
    <m/>
    <s v="MCA_RS07550"/>
    <n v="2898"/>
    <m/>
    <s v="old_locus_tag=MCA1533"/>
  </r>
  <r>
    <x v="1"/>
    <x v="1"/>
    <x v="0"/>
    <s v="Primary Assembly"/>
    <s v="chromosome"/>
    <m/>
    <s v="NC_002977.6"/>
    <n v="1632843"/>
    <n v="1635740"/>
    <s v="-"/>
    <s v="WP_010960805.1"/>
    <s v="WP_010960805.1"/>
    <m/>
    <x v="361"/>
    <m/>
    <m/>
    <s v="MCA_RS07550"/>
    <n v="2898"/>
    <n v="965"/>
    <m/>
  </r>
  <r>
    <x v="0"/>
    <x v="0"/>
    <x v="0"/>
    <s v="Primary Assembly"/>
    <s v="chromosome"/>
    <m/>
    <s v="NC_002977.6"/>
    <n v="1635875"/>
    <n v="1636453"/>
    <s v="-"/>
    <m/>
    <m/>
    <m/>
    <x v="0"/>
    <m/>
    <m/>
    <s v="MCA_RS07555"/>
    <n v="579"/>
    <m/>
    <s v="old_locus_tag=MCA1534"/>
  </r>
  <r>
    <x v="1"/>
    <x v="1"/>
    <x v="0"/>
    <s v="Primary Assembly"/>
    <s v="chromosome"/>
    <m/>
    <s v="NC_002977.6"/>
    <n v="1635875"/>
    <n v="1636453"/>
    <s v="-"/>
    <s v="WP_010960806.1"/>
    <s v="WP_010960806.1"/>
    <m/>
    <x v="1010"/>
    <m/>
    <m/>
    <s v="MCA_RS07555"/>
    <n v="579"/>
    <n v="192"/>
    <m/>
  </r>
  <r>
    <x v="0"/>
    <x v="0"/>
    <x v="0"/>
    <s v="Primary Assembly"/>
    <s v="chromosome"/>
    <m/>
    <s v="NC_002977.6"/>
    <n v="1636457"/>
    <n v="1637281"/>
    <s v="-"/>
    <m/>
    <m/>
    <m/>
    <x v="0"/>
    <m/>
    <m/>
    <s v="MCA_RS07560"/>
    <n v="825"/>
    <m/>
    <s v="old_locus_tag=MCA1535"/>
  </r>
  <r>
    <x v="1"/>
    <x v="1"/>
    <x v="0"/>
    <s v="Primary Assembly"/>
    <s v="chromosome"/>
    <m/>
    <s v="NC_002977.6"/>
    <n v="1636457"/>
    <n v="1637281"/>
    <s v="-"/>
    <s v="WP_010960807.1"/>
    <s v="WP_010960807.1"/>
    <m/>
    <x v="1011"/>
    <m/>
    <m/>
    <s v="MCA_RS07560"/>
    <n v="825"/>
    <n v="274"/>
    <m/>
  </r>
  <r>
    <x v="0"/>
    <x v="0"/>
    <x v="0"/>
    <s v="Primary Assembly"/>
    <s v="chromosome"/>
    <m/>
    <s v="NC_002977.6"/>
    <n v="1637352"/>
    <n v="1638041"/>
    <s v="-"/>
    <m/>
    <m/>
    <m/>
    <x v="0"/>
    <m/>
    <m/>
    <s v="MCA_RS07565"/>
    <n v="690"/>
    <m/>
    <s v="old_locus_tag=MCA1536"/>
  </r>
  <r>
    <x v="1"/>
    <x v="1"/>
    <x v="0"/>
    <s v="Primary Assembly"/>
    <s v="chromosome"/>
    <m/>
    <s v="NC_002977.6"/>
    <n v="1637352"/>
    <n v="1638041"/>
    <s v="-"/>
    <s v="WP_010960808.1"/>
    <s v="WP_010960808.1"/>
    <m/>
    <x v="1012"/>
    <m/>
    <m/>
    <s v="MCA_RS07565"/>
    <n v="690"/>
    <n v="229"/>
    <m/>
  </r>
  <r>
    <x v="0"/>
    <x v="0"/>
    <x v="0"/>
    <s v="Primary Assembly"/>
    <s v="chromosome"/>
    <m/>
    <s v="NC_002977.6"/>
    <n v="1638097"/>
    <n v="1639131"/>
    <s v="+"/>
    <m/>
    <m/>
    <m/>
    <x v="0"/>
    <m/>
    <m/>
    <s v="MCA_RS07570"/>
    <n v="1035"/>
    <m/>
    <s v="old_locus_tag=MCA1537"/>
  </r>
  <r>
    <x v="1"/>
    <x v="1"/>
    <x v="0"/>
    <s v="Primary Assembly"/>
    <s v="chromosome"/>
    <m/>
    <s v="NC_002977.6"/>
    <n v="1638097"/>
    <n v="1639131"/>
    <s v="+"/>
    <s v="WP_010960809.1"/>
    <s v="WP_010960809.1"/>
    <m/>
    <x v="1013"/>
    <m/>
    <m/>
    <s v="MCA_RS07570"/>
    <n v="1035"/>
    <n v="344"/>
    <m/>
  </r>
  <r>
    <x v="0"/>
    <x v="0"/>
    <x v="0"/>
    <s v="Primary Assembly"/>
    <s v="chromosome"/>
    <m/>
    <s v="NC_002977.6"/>
    <n v="1639147"/>
    <n v="1640265"/>
    <s v="+"/>
    <m/>
    <m/>
    <m/>
    <x v="0"/>
    <m/>
    <m/>
    <s v="MCA_RS07575"/>
    <n v="1119"/>
    <m/>
    <s v="old_locus_tag=MCA1538"/>
  </r>
  <r>
    <x v="1"/>
    <x v="1"/>
    <x v="0"/>
    <s v="Primary Assembly"/>
    <s v="chromosome"/>
    <m/>
    <s v="NC_002977.6"/>
    <n v="1639147"/>
    <n v="1640265"/>
    <s v="+"/>
    <s v="WP_010960810.1"/>
    <s v="WP_010960810.1"/>
    <m/>
    <x v="1014"/>
    <m/>
    <m/>
    <s v="MCA_RS07575"/>
    <n v="1119"/>
    <n v="372"/>
    <m/>
  </r>
  <r>
    <x v="0"/>
    <x v="0"/>
    <x v="0"/>
    <s v="Primary Assembly"/>
    <s v="chromosome"/>
    <m/>
    <s v="NC_002977.6"/>
    <n v="1640471"/>
    <n v="1640755"/>
    <s v="+"/>
    <m/>
    <m/>
    <m/>
    <x v="0"/>
    <m/>
    <m/>
    <s v="MCA_RS07580"/>
    <n v="285"/>
    <m/>
    <m/>
  </r>
  <r>
    <x v="1"/>
    <x v="1"/>
    <x v="0"/>
    <s v="Primary Assembly"/>
    <s v="chromosome"/>
    <m/>
    <s v="NC_002977.6"/>
    <n v="1640471"/>
    <n v="1640755"/>
    <s v="+"/>
    <s v="WP_041361062.1"/>
    <s v="WP_041361062.1"/>
    <m/>
    <x v="35"/>
    <m/>
    <m/>
    <s v="MCA_RS07580"/>
    <n v="285"/>
    <n v="94"/>
    <m/>
  </r>
  <r>
    <x v="0"/>
    <x v="0"/>
    <x v="0"/>
    <s v="Primary Assembly"/>
    <s v="chromosome"/>
    <m/>
    <s v="NC_002977.6"/>
    <n v="1640804"/>
    <n v="1642597"/>
    <s v="-"/>
    <m/>
    <m/>
    <m/>
    <x v="0"/>
    <m/>
    <m/>
    <s v="MCA_RS07585"/>
    <n v="1794"/>
    <m/>
    <s v="old_locus_tag=MCA1539"/>
  </r>
  <r>
    <x v="1"/>
    <x v="1"/>
    <x v="0"/>
    <s v="Primary Assembly"/>
    <s v="chromosome"/>
    <m/>
    <s v="NC_002977.6"/>
    <n v="1640804"/>
    <n v="1642597"/>
    <s v="-"/>
    <s v="WP_010960811.1"/>
    <s v="WP_010960811.1"/>
    <m/>
    <x v="546"/>
    <m/>
    <m/>
    <s v="MCA_RS07585"/>
    <n v="1794"/>
    <n v="597"/>
    <m/>
  </r>
  <r>
    <x v="0"/>
    <x v="0"/>
    <x v="0"/>
    <s v="Primary Assembly"/>
    <s v="chromosome"/>
    <m/>
    <s v="NC_002977.6"/>
    <n v="1642608"/>
    <n v="1643030"/>
    <s v="-"/>
    <m/>
    <m/>
    <m/>
    <x v="0"/>
    <m/>
    <m/>
    <s v="MCA_RS07590"/>
    <n v="423"/>
    <m/>
    <s v="old_locus_tag=MCA1540"/>
  </r>
  <r>
    <x v="1"/>
    <x v="1"/>
    <x v="0"/>
    <s v="Primary Assembly"/>
    <s v="chromosome"/>
    <m/>
    <s v="NC_002977.6"/>
    <n v="1642608"/>
    <n v="1643030"/>
    <s v="-"/>
    <s v="WP_010960812.1"/>
    <s v="WP_010960812.1"/>
    <m/>
    <x v="35"/>
    <m/>
    <m/>
    <s v="MCA_RS07590"/>
    <n v="423"/>
    <n v="140"/>
    <m/>
  </r>
  <r>
    <x v="0"/>
    <x v="0"/>
    <x v="0"/>
    <s v="Primary Assembly"/>
    <s v="chromosome"/>
    <m/>
    <s v="NC_002977.6"/>
    <n v="1643024"/>
    <n v="1643275"/>
    <s v="-"/>
    <m/>
    <m/>
    <m/>
    <x v="0"/>
    <m/>
    <m/>
    <s v="MCA_RS07595"/>
    <n v="252"/>
    <m/>
    <s v="old_locus_tag=MCA1541"/>
  </r>
  <r>
    <x v="1"/>
    <x v="1"/>
    <x v="0"/>
    <s v="Primary Assembly"/>
    <s v="chromosome"/>
    <m/>
    <s v="NC_002977.6"/>
    <n v="1643024"/>
    <n v="1643275"/>
    <s v="-"/>
    <s v="WP_010960813.1"/>
    <s v="WP_010960813.1"/>
    <m/>
    <x v="1015"/>
    <m/>
    <m/>
    <s v="MCA_RS07595"/>
    <n v="252"/>
    <n v="83"/>
    <m/>
  </r>
  <r>
    <x v="0"/>
    <x v="0"/>
    <x v="0"/>
    <s v="Primary Assembly"/>
    <s v="chromosome"/>
    <m/>
    <s v="NC_002977.6"/>
    <n v="1643272"/>
    <n v="1644054"/>
    <s v="-"/>
    <m/>
    <m/>
    <m/>
    <x v="0"/>
    <m/>
    <m/>
    <s v="MCA_RS07600"/>
    <n v="783"/>
    <m/>
    <s v="old_locus_tag=MCA1542"/>
  </r>
  <r>
    <x v="1"/>
    <x v="1"/>
    <x v="0"/>
    <s v="Primary Assembly"/>
    <s v="chromosome"/>
    <m/>
    <s v="NC_002977.6"/>
    <n v="1643272"/>
    <n v="1644054"/>
    <s v="-"/>
    <s v="WP_010960814.1"/>
    <s v="WP_010960814.1"/>
    <m/>
    <x v="1016"/>
    <m/>
    <m/>
    <s v="MCA_RS07600"/>
    <n v="783"/>
    <n v="260"/>
    <m/>
  </r>
  <r>
    <x v="0"/>
    <x v="0"/>
    <x v="0"/>
    <s v="Primary Assembly"/>
    <s v="chromosome"/>
    <m/>
    <s v="NC_002977.6"/>
    <n v="1644087"/>
    <n v="1645496"/>
    <s v="-"/>
    <m/>
    <m/>
    <m/>
    <x v="0"/>
    <s v="aspA"/>
    <m/>
    <s v="MCA_RS07605"/>
    <n v="1410"/>
    <m/>
    <s v="old_locus_tag=MCA1543"/>
  </r>
  <r>
    <x v="1"/>
    <x v="1"/>
    <x v="0"/>
    <s v="Primary Assembly"/>
    <s v="chromosome"/>
    <m/>
    <s v="NC_002977.6"/>
    <n v="1644087"/>
    <n v="1645496"/>
    <s v="-"/>
    <s v="WP_010960815.1"/>
    <s v="WP_010960815.1"/>
    <m/>
    <x v="1017"/>
    <s v="aspA"/>
    <m/>
    <s v="MCA_RS07605"/>
    <n v="1410"/>
    <n v="469"/>
    <m/>
  </r>
  <r>
    <x v="0"/>
    <x v="0"/>
    <x v="0"/>
    <s v="Primary Assembly"/>
    <s v="chromosome"/>
    <m/>
    <s v="NC_002977.6"/>
    <n v="1645518"/>
    <n v="1645754"/>
    <s v="-"/>
    <m/>
    <m/>
    <m/>
    <x v="0"/>
    <m/>
    <m/>
    <s v="MCA_RS07610"/>
    <n v="237"/>
    <m/>
    <s v="old_locus_tag=MCA1544"/>
  </r>
  <r>
    <x v="1"/>
    <x v="1"/>
    <x v="0"/>
    <s v="Primary Assembly"/>
    <s v="chromosome"/>
    <m/>
    <s v="NC_002977.6"/>
    <n v="1645518"/>
    <n v="1645754"/>
    <s v="-"/>
    <s v="WP_010960816.1"/>
    <s v="WP_010960816.1"/>
    <m/>
    <x v="1018"/>
    <m/>
    <m/>
    <s v="MCA_RS07610"/>
    <n v="237"/>
    <n v="78"/>
    <m/>
  </r>
  <r>
    <x v="0"/>
    <x v="0"/>
    <x v="0"/>
    <s v="Primary Assembly"/>
    <s v="chromosome"/>
    <m/>
    <s v="NC_002977.6"/>
    <n v="1645744"/>
    <n v="1649457"/>
    <s v="-"/>
    <m/>
    <m/>
    <m/>
    <x v="0"/>
    <m/>
    <m/>
    <s v="MCA_RS07615"/>
    <n v="3714"/>
    <m/>
    <s v="old_locus_tag=MCA1545"/>
  </r>
  <r>
    <x v="1"/>
    <x v="1"/>
    <x v="0"/>
    <s v="Primary Assembly"/>
    <s v="chromosome"/>
    <m/>
    <s v="NC_002977.6"/>
    <n v="1645744"/>
    <n v="1649457"/>
    <s v="-"/>
    <s v="WP_010960817.1"/>
    <s v="WP_010960817.1"/>
    <m/>
    <x v="1019"/>
    <m/>
    <m/>
    <s v="MCA_RS07615"/>
    <n v="3714"/>
    <n v="1237"/>
    <m/>
  </r>
  <r>
    <x v="0"/>
    <x v="0"/>
    <x v="0"/>
    <s v="Primary Assembly"/>
    <s v="chromosome"/>
    <m/>
    <s v="NC_002977.6"/>
    <n v="1649662"/>
    <n v="1650054"/>
    <s v="+"/>
    <m/>
    <m/>
    <m/>
    <x v="0"/>
    <m/>
    <m/>
    <s v="MCA_RS07620"/>
    <n v="393"/>
    <m/>
    <s v="old_locus_tag=MCA1546"/>
  </r>
  <r>
    <x v="1"/>
    <x v="1"/>
    <x v="0"/>
    <s v="Primary Assembly"/>
    <s v="chromosome"/>
    <m/>
    <s v="NC_002977.6"/>
    <n v="1649662"/>
    <n v="1650054"/>
    <s v="+"/>
    <s v="WP_010960818.1"/>
    <s v="WP_010960818.1"/>
    <m/>
    <x v="35"/>
    <m/>
    <m/>
    <s v="MCA_RS07620"/>
    <n v="393"/>
    <n v="130"/>
    <m/>
  </r>
  <r>
    <x v="0"/>
    <x v="0"/>
    <x v="0"/>
    <s v="Primary Assembly"/>
    <s v="chromosome"/>
    <m/>
    <s v="NC_002977.6"/>
    <n v="1650065"/>
    <n v="1650505"/>
    <s v="+"/>
    <m/>
    <m/>
    <m/>
    <x v="0"/>
    <m/>
    <m/>
    <s v="MCA_RS07625"/>
    <n v="441"/>
    <m/>
    <m/>
  </r>
  <r>
    <x v="1"/>
    <x v="1"/>
    <x v="0"/>
    <s v="Primary Assembly"/>
    <s v="chromosome"/>
    <m/>
    <s v="NC_002977.6"/>
    <n v="1650065"/>
    <n v="1650505"/>
    <s v="+"/>
    <s v="WP_017365690.1"/>
    <s v="WP_017365690.1"/>
    <m/>
    <x v="35"/>
    <m/>
    <m/>
    <s v="MCA_RS07625"/>
    <n v="441"/>
    <n v="146"/>
    <m/>
  </r>
  <r>
    <x v="0"/>
    <x v="0"/>
    <x v="0"/>
    <s v="Primary Assembly"/>
    <s v="chromosome"/>
    <m/>
    <s v="NC_002977.6"/>
    <n v="1650554"/>
    <n v="1650766"/>
    <s v="+"/>
    <m/>
    <m/>
    <m/>
    <x v="0"/>
    <m/>
    <m/>
    <s v="MCA_RS07630"/>
    <n v="213"/>
    <m/>
    <m/>
  </r>
  <r>
    <x v="1"/>
    <x v="1"/>
    <x v="0"/>
    <s v="Primary Assembly"/>
    <s v="chromosome"/>
    <m/>
    <s v="NC_002977.6"/>
    <n v="1650554"/>
    <n v="1650766"/>
    <s v="+"/>
    <s v="WP_041361066.1"/>
    <s v="WP_041361066.1"/>
    <m/>
    <x v="1020"/>
    <m/>
    <m/>
    <s v="MCA_RS07630"/>
    <n v="213"/>
    <n v="70"/>
    <m/>
  </r>
  <r>
    <x v="0"/>
    <x v="0"/>
    <x v="0"/>
    <s v="Primary Assembly"/>
    <s v="chromosome"/>
    <m/>
    <s v="NC_002977.6"/>
    <n v="1650853"/>
    <n v="1651269"/>
    <s v="+"/>
    <m/>
    <m/>
    <m/>
    <x v="0"/>
    <m/>
    <m/>
    <s v="MCA_RS07635"/>
    <n v="417"/>
    <m/>
    <s v="old_locus_tag=MCA1548"/>
  </r>
  <r>
    <x v="1"/>
    <x v="1"/>
    <x v="0"/>
    <s v="Primary Assembly"/>
    <s v="chromosome"/>
    <m/>
    <s v="NC_002977.6"/>
    <n v="1650853"/>
    <n v="1651269"/>
    <s v="+"/>
    <s v="WP_010960820.1"/>
    <s v="WP_010960820.1"/>
    <m/>
    <x v="1021"/>
    <m/>
    <m/>
    <s v="MCA_RS07635"/>
    <n v="417"/>
    <n v="138"/>
    <m/>
  </r>
  <r>
    <x v="0"/>
    <x v="0"/>
    <x v="0"/>
    <s v="Primary Assembly"/>
    <s v="chromosome"/>
    <m/>
    <s v="NC_002977.6"/>
    <n v="1651275"/>
    <n v="1651655"/>
    <s v="+"/>
    <m/>
    <m/>
    <m/>
    <x v="0"/>
    <m/>
    <m/>
    <s v="MCA_RS07640"/>
    <n v="381"/>
    <m/>
    <s v="old_locus_tag=MCA1549"/>
  </r>
  <r>
    <x v="1"/>
    <x v="1"/>
    <x v="0"/>
    <s v="Primary Assembly"/>
    <s v="chromosome"/>
    <m/>
    <s v="NC_002977.6"/>
    <n v="1651275"/>
    <n v="1651655"/>
    <s v="+"/>
    <s v="WP_010960821.1"/>
    <s v="WP_010960821.1"/>
    <m/>
    <x v="1022"/>
    <m/>
    <m/>
    <s v="MCA_RS07640"/>
    <n v="381"/>
    <n v="126"/>
    <m/>
  </r>
  <r>
    <x v="0"/>
    <x v="0"/>
    <x v="0"/>
    <s v="Primary Assembly"/>
    <s v="chromosome"/>
    <m/>
    <s v="NC_002977.6"/>
    <n v="1651661"/>
    <n v="1653448"/>
    <s v="+"/>
    <m/>
    <m/>
    <m/>
    <x v="0"/>
    <m/>
    <m/>
    <s v="MCA_RS07645"/>
    <n v="1788"/>
    <m/>
    <s v="old_locus_tag=MCA1550"/>
  </r>
  <r>
    <x v="1"/>
    <x v="1"/>
    <x v="0"/>
    <s v="Primary Assembly"/>
    <s v="chromosome"/>
    <m/>
    <s v="NC_002977.6"/>
    <n v="1651661"/>
    <n v="1653448"/>
    <s v="+"/>
    <s v="WP_010960822.1"/>
    <s v="WP_010960822.1"/>
    <m/>
    <x v="1023"/>
    <m/>
    <m/>
    <s v="MCA_RS07645"/>
    <n v="1788"/>
    <n v="595"/>
    <m/>
  </r>
  <r>
    <x v="0"/>
    <x v="0"/>
    <x v="0"/>
    <s v="Primary Assembly"/>
    <s v="chromosome"/>
    <m/>
    <s v="NC_002977.6"/>
    <n v="1653572"/>
    <n v="1654150"/>
    <s v="+"/>
    <m/>
    <m/>
    <m/>
    <x v="0"/>
    <m/>
    <m/>
    <s v="MCA_RS07650"/>
    <n v="579"/>
    <m/>
    <s v="old_locus_tag=MCA1551"/>
  </r>
  <r>
    <x v="1"/>
    <x v="1"/>
    <x v="0"/>
    <s v="Primary Assembly"/>
    <s v="chromosome"/>
    <m/>
    <s v="NC_002977.6"/>
    <n v="1653572"/>
    <n v="1654150"/>
    <s v="+"/>
    <s v="WP_050738188.1"/>
    <s v="WP_050738188.1"/>
    <m/>
    <x v="1024"/>
    <m/>
    <m/>
    <s v="MCA_RS07650"/>
    <n v="579"/>
    <n v="192"/>
    <m/>
  </r>
  <r>
    <x v="0"/>
    <x v="0"/>
    <x v="0"/>
    <s v="Primary Assembly"/>
    <s v="chromosome"/>
    <m/>
    <s v="NC_002977.6"/>
    <n v="1654153"/>
    <n v="1654488"/>
    <s v="+"/>
    <m/>
    <m/>
    <m/>
    <x v="0"/>
    <m/>
    <m/>
    <s v="MCA_RS07655"/>
    <n v="336"/>
    <m/>
    <s v="old_locus_tag=MCA1552"/>
  </r>
  <r>
    <x v="1"/>
    <x v="1"/>
    <x v="0"/>
    <s v="Primary Assembly"/>
    <s v="chromosome"/>
    <m/>
    <s v="NC_002977.6"/>
    <n v="1654153"/>
    <n v="1654488"/>
    <s v="+"/>
    <s v="WP_010960824.1"/>
    <s v="WP_010960824.1"/>
    <m/>
    <x v="1025"/>
    <m/>
    <m/>
    <s v="MCA_RS07655"/>
    <n v="336"/>
    <n v="111"/>
    <m/>
  </r>
  <r>
    <x v="0"/>
    <x v="0"/>
    <x v="0"/>
    <s v="Primary Assembly"/>
    <s v="chromosome"/>
    <m/>
    <s v="NC_002977.6"/>
    <n v="1654485"/>
    <n v="1655618"/>
    <s v="+"/>
    <m/>
    <m/>
    <m/>
    <x v="0"/>
    <m/>
    <m/>
    <s v="MCA_RS07660"/>
    <n v="1134"/>
    <m/>
    <s v="old_locus_tag=MCA1553"/>
  </r>
  <r>
    <x v="1"/>
    <x v="1"/>
    <x v="0"/>
    <s v="Primary Assembly"/>
    <s v="chromosome"/>
    <m/>
    <s v="NC_002977.6"/>
    <n v="1654485"/>
    <n v="1655618"/>
    <s v="+"/>
    <s v="WP_010960825.1"/>
    <s v="WP_010960825.1"/>
    <m/>
    <x v="1026"/>
    <m/>
    <m/>
    <s v="MCA_RS07660"/>
    <n v="1134"/>
    <n v="377"/>
    <m/>
  </r>
  <r>
    <x v="0"/>
    <x v="0"/>
    <x v="0"/>
    <s v="Primary Assembly"/>
    <s v="chromosome"/>
    <m/>
    <s v="NC_002977.6"/>
    <n v="1656009"/>
    <n v="1656863"/>
    <s v="+"/>
    <m/>
    <m/>
    <m/>
    <x v="0"/>
    <m/>
    <m/>
    <s v="MCA_RS07665"/>
    <n v="855"/>
    <m/>
    <s v="old_locus_tag=MCA1555"/>
  </r>
  <r>
    <x v="1"/>
    <x v="1"/>
    <x v="0"/>
    <s v="Primary Assembly"/>
    <s v="chromosome"/>
    <m/>
    <s v="NC_002977.6"/>
    <n v="1656009"/>
    <n v="1656863"/>
    <s v="+"/>
    <s v="WP_041361068.1"/>
    <s v="WP_041361068.1"/>
    <m/>
    <x v="1027"/>
    <m/>
    <m/>
    <s v="MCA_RS07665"/>
    <n v="855"/>
    <n v="284"/>
    <m/>
  </r>
  <r>
    <x v="0"/>
    <x v="0"/>
    <x v="0"/>
    <s v="Primary Assembly"/>
    <s v="chromosome"/>
    <m/>
    <s v="NC_002977.6"/>
    <n v="1656875"/>
    <n v="1658260"/>
    <s v="+"/>
    <m/>
    <m/>
    <m/>
    <x v="0"/>
    <m/>
    <m/>
    <s v="MCA_RS07670"/>
    <n v="1386"/>
    <m/>
    <s v="old_locus_tag=MCA1556"/>
  </r>
  <r>
    <x v="1"/>
    <x v="1"/>
    <x v="0"/>
    <s v="Primary Assembly"/>
    <s v="chromosome"/>
    <m/>
    <s v="NC_002977.6"/>
    <n v="1656875"/>
    <n v="1658260"/>
    <s v="+"/>
    <s v="WP_017365699.1"/>
    <s v="WP_017365699.1"/>
    <m/>
    <x v="1028"/>
    <m/>
    <m/>
    <s v="MCA_RS07670"/>
    <n v="1386"/>
    <n v="461"/>
    <m/>
  </r>
  <r>
    <x v="0"/>
    <x v="0"/>
    <x v="0"/>
    <s v="Primary Assembly"/>
    <s v="chromosome"/>
    <m/>
    <s v="NC_002977.6"/>
    <n v="1658257"/>
    <n v="1658664"/>
    <s v="+"/>
    <m/>
    <m/>
    <m/>
    <x v="0"/>
    <m/>
    <m/>
    <s v="MCA_RS07675"/>
    <n v="408"/>
    <m/>
    <s v="old_locus_tag=MCA1557"/>
  </r>
  <r>
    <x v="1"/>
    <x v="1"/>
    <x v="0"/>
    <s v="Primary Assembly"/>
    <s v="chromosome"/>
    <m/>
    <s v="NC_002977.6"/>
    <n v="1658257"/>
    <n v="1658664"/>
    <s v="+"/>
    <s v="WP_010960829.1"/>
    <s v="WP_010960829.1"/>
    <m/>
    <x v="35"/>
    <m/>
    <m/>
    <s v="MCA_RS07675"/>
    <n v="408"/>
    <n v="135"/>
    <m/>
  </r>
  <r>
    <x v="0"/>
    <x v="0"/>
    <x v="0"/>
    <s v="Primary Assembly"/>
    <s v="chromosome"/>
    <m/>
    <s v="NC_002977.6"/>
    <n v="1658943"/>
    <n v="1659221"/>
    <s v="-"/>
    <m/>
    <m/>
    <m/>
    <x v="0"/>
    <m/>
    <m/>
    <s v="MCA_RS07680"/>
    <n v="279"/>
    <m/>
    <m/>
  </r>
  <r>
    <x v="1"/>
    <x v="1"/>
    <x v="0"/>
    <s v="Primary Assembly"/>
    <s v="chromosome"/>
    <m/>
    <s v="NC_002977.6"/>
    <n v="1658943"/>
    <n v="1659221"/>
    <s v="-"/>
    <s v="WP_041361071.1"/>
    <s v="WP_041361071.1"/>
    <m/>
    <x v="35"/>
    <m/>
    <m/>
    <s v="MCA_RS07680"/>
    <n v="279"/>
    <n v="92"/>
    <m/>
  </r>
  <r>
    <x v="0"/>
    <x v="0"/>
    <x v="0"/>
    <s v="Primary Assembly"/>
    <s v="chromosome"/>
    <m/>
    <s v="NC_002977.6"/>
    <n v="1659314"/>
    <n v="1660105"/>
    <s v="-"/>
    <m/>
    <m/>
    <m/>
    <x v="0"/>
    <m/>
    <m/>
    <s v="MCA_RS07685"/>
    <n v="792"/>
    <m/>
    <s v="old_locus_tag=MCA1559"/>
  </r>
  <r>
    <x v="1"/>
    <x v="1"/>
    <x v="0"/>
    <s v="Primary Assembly"/>
    <s v="chromosome"/>
    <m/>
    <s v="NC_002977.6"/>
    <n v="1659314"/>
    <n v="1660105"/>
    <s v="-"/>
    <s v="WP_050738237.1"/>
    <s v="WP_050738237.1"/>
    <m/>
    <x v="629"/>
    <m/>
    <m/>
    <s v="MCA_RS07685"/>
    <n v="792"/>
    <n v="263"/>
    <m/>
  </r>
  <r>
    <x v="0"/>
    <x v="0"/>
    <x v="0"/>
    <s v="Primary Assembly"/>
    <s v="chromosome"/>
    <m/>
    <s v="NC_002977.6"/>
    <n v="1660210"/>
    <n v="1660401"/>
    <s v="-"/>
    <m/>
    <m/>
    <m/>
    <x v="0"/>
    <m/>
    <m/>
    <s v="MCA_RS07690"/>
    <n v="192"/>
    <m/>
    <m/>
  </r>
  <r>
    <x v="1"/>
    <x v="1"/>
    <x v="0"/>
    <s v="Primary Assembly"/>
    <s v="chromosome"/>
    <m/>
    <s v="NC_002977.6"/>
    <n v="1660210"/>
    <n v="1660401"/>
    <s v="-"/>
    <s v="WP_041361073.1"/>
    <s v="WP_041361073.1"/>
    <m/>
    <x v="35"/>
    <m/>
    <m/>
    <s v="MCA_RS07690"/>
    <n v="192"/>
    <n v="63"/>
    <m/>
  </r>
  <r>
    <x v="0"/>
    <x v="0"/>
    <x v="0"/>
    <s v="Primary Assembly"/>
    <s v="chromosome"/>
    <m/>
    <s v="NC_002977.6"/>
    <n v="1660697"/>
    <n v="1661635"/>
    <s v="+"/>
    <m/>
    <m/>
    <m/>
    <x v="0"/>
    <m/>
    <m/>
    <s v="MCA_RS07695"/>
    <n v="939"/>
    <m/>
    <s v="old_locus_tag=MCA1561"/>
  </r>
  <r>
    <x v="1"/>
    <x v="1"/>
    <x v="0"/>
    <s v="Primary Assembly"/>
    <s v="chromosome"/>
    <m/>
    <s v="NC_002977.6"/>
    <n v="1660697"/>
    <n v="1661635"/>
    <s v="+"/>
    <s v="WP_010960831.1"/>
    <s v="WP_010960831.1"/>
    <m/>
    <x v="83"/>
    <m/>
    <m/>
    <s v="MCA_RS07695"/>
    <n v="939"/>
    <n v="312"/>
    <m/>
  </r>
  <r>
    <x v="0"/>
    <x v="0"/>
    <x v="0"/>
    <s v="Primary Assembly"/>
    <s v="chromosome"/>
    <m/>
    <s v="NC_002977.6"/>
    <n v="1661632"/>
    <n v="1662366"/>
    <s v="+"/>
    <m/>
    <m/>
    <m/>
    <x v="0"/>
    <m/>
    <m/>
    <s v="MCA_RS07700"/>
    <n v="735"/>
    <m/>
    <s v="old_locus_tag=MCA1562"/>
  </r>
  <r>
    <x v="1"/>
    <x v="1"/>
    <x v="0"/>
    <s v="Primary Assembly"/>
    <s v="chromosome"/>
    <m/>
    <s v="NC_002977.6"/>
    <n v="1661632"/>
    <n v="1662366"/>
    <s v="+"/>
    <s v="WP_010960832.1"/>
    <s v="WP_010960832.1"/>
    <m/>
    <x v="118"/>
    <m/>
    <m/>
    <s v="MCA_RS07700"/>
    <n v="735"/>
    <n v="244"/>
    <m/>
  </r>
  <r>
    <x v="0"/>
    <x v="0"/>
    <x v="0"/>
    <s v="Primary Assembly"/>
    <s v="chromosome"/>
    <m/>
    <s v="NC_002977.6"/>
    <n v="1662380"/>
    <n v="1664248"/>
    <s v="+"/>
    <m/>
    <m/>
    <m/>
    <x v="0"/>
    <m/>
    <m/>
    <s v="MCA_RS07705"/>
    <n v="1869"/>
    <m/>
    <s v="old_locus_tag=MCA1563"/>
  </r>
  <r>
    <x v="1"/>
    <x v="1"/>
    <x v="0"/>
    <s v="Primary Assembly"/>
    <s v="chromosome"/>
    <m/>
    <s v="NC_002977.6"/>
    <n v="1662380"/>
    <n v="1664248"/>
    <s v="+"/>
    <s v="WP_010960833.1"/>
    <s v="WP_010960833.1"/>
    <m/>
    <x v="35"/>
    <m/>
    <m/>
    <s v="MCA_RS07705"/>
    <n v="1869"/>
    <n v="622"/>
    <m/>
  </r>
  <r>
    <x v="0"/>
    <x v="0"/>
    <x v="0"/>
    <s v="Primary Assembly"/>
    <s v="chromosome"/>
    <m/>
    <s v="NC_002977.6"/>
    <n v="1664261"/>
    <n v="1665421"/>
    <s v="+"/>
    <m/>
    <m/>
    <m/>
    <x v="0"/>
    <m/>
    <m/>
    <s v="MCA_RS07710"/>
    <n v="1161"/>
    <m/>
    <s v="old_locus_tag=MCA1564"/>
  </r>
  <r>
    <x v="1"/>
    <x v="1"/>
    <x v="0"/>
    <s v="Primary Assembly"/>
    <s v="chromosome"/>
    <m/>
    <s v="NC_002977.6"/>
    <n v="1664261"/>
    <n v="1665421"/>
    <s v="+"/>
    <s v="WP_010960834.1"/>
    <s v="WP_010960834.1"/>
    <m/>
    <x v="1029"/>
    <m/>
    <m/>
    <s v="MCA_RS07710"/>
    <n v="1161"/>
    <n v="386"/>
    <m/>
  </r>
  <r>
    <x v="0"/>
    <x v="0"/>
    <x v="0"/>
    <s v="Primary Assembly"/>
    <s v="chromosome"/>
    <m/>
    <s v="NC_002977.6"/>
    <n v="1665545"/>
    <n v="1665967"/>
    <s v="+"/>
    <m/>
    <m/>
    <m/>
    <x v="0"/>
    <m/>
    <m/>
    <s v="MCA_RS07715"/>
    <n v="423"/>
    <m/>
    <s v="old_locus_tag=MCA1565"/>
  </r>
  <r>
    <x v="1"/>
    <x v="1"/>
    <x v="0"/>
    <s v="Primary Assembly"/>
    <s v="chromosome"/>
    <m/>
    <s v="NC_002977.6"/>
    <n v="1665545"/>
    <n v="1665967"/>
    <s v="+"/>
    <s v="WP_010960835.1"/>
    <s v="WP_010960835.1"/>
    <m/>
    <x v="35"/>
    <m/>
    <m/>
    <s v="MCA_RS07715"/>
    <n v="423"/>
    <n v="140"/>
    <m/>
  </r>
  <r>
    <x v="0"/>
    <x v="0"/>
    <x v="0"/>
    <s v="Primary Assembly"/>
    <s v="chromosome"/>
    <m/>
    <s v="NC_002977.6"/>
    <n v="1666411"/>
    <n v="1667676"/>
    <s v="-"/>
    <m/>
    <m/>
    <m/>
    <x v="0"/>
    <m/>
    <m/>
    <s v="MCA_RS07720"/>
    <n v="1266"/>
    <m/>
    <s v="old_locus_tag=MCA1567"/>
  </r>
  <r>
    <x v="1"/>
    <x v="1"/>
    <x v="0"/>
    <s v="Primary Assembly"/>
    <s v="chromosome"/>
    <m/>
    <s v="NC_002977.6"/>
    <n v="1666411"/>
    <n v="1667676"/>
    <s v="-"/>
    <s v="WP_010960836.1"/>
    <s v="WP_010960836.1"/>
    <m/>
    <x v="1030"/>
    <m/>
    <m/>
    <s v="MCA_RS07720"/>
    <n v="1266"/>
    <n v="421"/>
    <m/>
  </r>
  <r>
    <x v="0"/>
    <x v="0"/>
    <x v="0"/>
    <s v="Primary Assembly"/>
    <s v="chromosome"/>
    <m/>
    <s v="NC_002977.6"/>
    <n v="1668628"/>
    <n v="1670160"/>
    <s v="-"/>
    <m/>
    <m/>
    <m/>
    <x v="0"/>
    <m/>
    <m/>
    <s v="MCA_RS07725"/>
    <n v="1533"/>
    <m/>
    <s v="old_locus_tag=MCA1569"/>
  </r>
  <r>
    <x v="1"/>
    <x v="1"/>
    <x v="0"/>
    <s v="Primary Assembly"/>
    <s v="chromosome"/>
    <m/>
    <s v="NC_002977.6"/>
    <n v="1668628"/>
    <n v="1670160"/>
    <s v="-"/>
    <s v="WP_010960838.1"/>
    <s v="WP_010960838.1"/>
    <m/>
    <x v="1031"/>
    <m/>
    <m/>
    <s v="MCA_RS07725"/>
    <n v="1533"/>
    <n v="510"/>
    <m/>
  </r>
  <r>
    <x v="0"/>
    <x v="0"/>
    <x v="0"/>
    <s v="Primary Assembly"/>
    <s v="chromosome"/>
    <m/>
    <s v="NC_002977.6"/>
    <n v="1670251"/>
    <n v="1670646"/>
    <s v="-"/>
    <m/>
    <m/>
    <m/>
    <x v="0"/>
    <m/>
    <m/>
    <s v="MCA_RS07730"/>
    <n v="396"/>
    <m/>
    <m/>
  </r>
  <r>
    <x v="1"/>
    <x v="1"/>
    <x v="0"/>
    <s v="Primary Assembly"/>
    <s v="chromosome"/>
    <m/>
    <s v="NC_002977.6"/>
    <n v="1670251"/>
    <n v="1670646"/>
    <s v="-"/>
    <s v="WP_081423418.1"/>
    <s v="WP_081423418.1"/>
    <m/>
    <x v="35"/>
    <m/>
    <m/>
    <s v="MCA_RS07730"/>
    <n v="396"/>
    <n v="131"/>
    <m/>
  </r>
  <r>
    <x v="0"/>
    <x v="0"/>
    <x v="0"/>
    <s v="Primary Assembly"/>
    <s v="chromosome"/>
    <m/>
    <s v="NC_002977.6"/>
    <n v="1670909"/>
    <n v="1672648"/>
    <s v="+"/>
    <m/>
    <m/>
    <m/>
    <x v="0"/>
    <m/>
    <m/>
    <s v="MCA_RS07735"/>
    <n v="1740"/>
    <m/>
    <s v="old_locus_tag=MCA1574"/>
  </r>
  <r>
    <x v="1"/>
    <x v="1"/>
    <x v="0"/>
    <s v="Primary Assembly"/>
    <s v="chromosome"/>
    <m/>
    <s v="NC_002977.6"/>
    <n v="1670909"/>
    <n v="1672648"/>
    <s v="+"/>
    <s v="WP_041361075.1"/>
    <s v="WP_041361075.1"/>
    <m/>
    <x v="36"/>
    <m/>
    <m/>
    <s v="MCA_RS07735"/>
    <n v="1740"/>
    <n v="579"/>
    <m/>
  </r>
  <r>
    <x v="0"/>
    <x v="0"/>
    <x v="0"/>
    <s v="Primary Assembly"/>
    <s v="chromosome"/>
    <m/>
    <s v="NC_002977.6"/>
    <n v="1672663"/>
    <n v="1673730"/>
    <s v="-"/>
    <m/>
    <m/>
    <m/>
    <x v="0"/>
    <m/>
    <m/>
    <s v="MCA_RS07740"/>
    <n v="1068"/>
    <m/>
    <s v="old_locus_tag=MCA1575"/>
  </r>
  <r>
    <x v="1"/>
    <x v="1"/>
    <x v="0"/>
    <s v="Primary Assembly"/>
    <s v="chromosome"/>
    <m/>
    <s v="NC_002977.6"/>
    <n v="1672663"/>
    <n v="1673730"/>
    <s v="-"/>
    <s v="WP_010960842.1"/>
    <s v="WP_010960842.1"/>
    <m/>
    <x v="1032"/>
    <m/>
    <m/>
    <s v="MCA_RS07740"/>
    <n v="1068"/>
    <n v="355"/>
    <m/>
  </r>
  <r>
    <x v="0"/>
    <x v="0"/>
    <x v="0"/>
    <s v="Primary Assembly"/>
    <s v="chromosome"/>
    <m/>
    <s v="NC_002977.6"/>
    <n v="1673971"/>
    <n v="1676112"/>
    <s v="+"/>
    <m/>
    <m/>
    <m/>
    <x v="0"/>
    <m/>
    <m/>
    <s v="MCA_RS07745"/>
    <n v="2142"/>
    <m/>
    <s v="old_locus_tag=MCA1576"/>
  </r>
  <r>
    <x v="1"/>
    <x v="1"/>
    <x v="0"/>
    <s v="Primary Assembly"/>
    <s v="chromosome"/>
    <m/>
    <s v="NC_002977.6"/>
    <n v="1673971"/>
    <n v="1676112"/>
    <s v="+"/>
    <s v="WP_010960843.1"/>
    <s v="WP_010960843.1"/>
    <m/>
    <x v="1033"/>
    <m/>
    <m/>
    <s v="MCA_RS07745"/>
    <n v="2142"/>
    <n v="713"/>
    <m/>
  </r>
  <r>
    <x v="0"/>
    <x v="0"/>
    <x v="0"/>
    <s v="Primary Assembly"/>
    <s v="chromosome"/>
    <m/>
    <s v="NC_002977.6"/>
    <n v="1676119"/>
    <n v="1676694"/>
    <s v="-"/>
    <m/>
    <m/>
    <m/>
    <x v="0"/>
    <m/>
    <m/>
    <s v="MCA_RS07750"/>
    <n v="576"/>
    <m/>
    <s v="old_locus_tag=MCA1577"/>
  </r>
  <r>
    <x v="1"/>
    <x v="1"/>
    <x v="0"/>
    <s v="Primary Assembly"/>
    <s v="chromosome"/>
    <m/>
    <s v="NC_002977.6"/>
    <n v="1676119"/>
    <n v="1676694"/>
    <s v="-"/>
    <s v="WP_010960844.1"/>
    <s v="WP_010960844.1"/>
    <m/>
    <x v="308"/>
    <m/>
    <m/>
    <s v="MCA_RS07750"/>
    <n v="576"/>
    <n v="191"/>
    <m/>
  </r>
  <r>
    <x v="0"/>
    <x v="0"/>
    <x v="0"/>
    <s v="Primary Assembly"/>
    <s v="chromosome"/>
    <m/>
    <s v="NC_002977.6"/>
    <n v="1676709"/>
    <n v="1678061"/>
    <s v="-"/>
    <m/>
    <m/>
    <m/>
    <x v="0"/>
    <m/>
    <m/>
    <s v="MCA_RS07755"/>
    <n v="1353"/>
    <m/>
    <s v="old_locus_tag=MCA1578"/>
  </r>
  <r>
    <x v="1"/>
    <x v="1"/>
    <x v="0"/>
    <s v="Primary Assembly"/>
    <s v="chromosome"/>
    <m/>
    <s v="NC_002977.6"/>
    <n v="1676709"/>
    <n v="1678061"/>
    <s v="-"/>
    <s v="WP_010960845.1"/>
    <s v="WP_010960845.1"/>
    <m/>
    <x v="1034"/>
    <m/>
    <m/>
    <s v="MCA_RS07755"/>
    <n v="1353"/>
    <n v="450"/>
    <m/>
  </r>
  <r>
    <x v="0"/>
    <x v="0"/>
    <x v="0"/>
    <s v="Primary Assembly"/>
    <s v="chromosome"/>
    <m/>
    <s v="NC_002977.6"/>
    <n v="1678089"/>
    <n v="1682327"/>
    <s v="-"/>
    <m/>
    <m/>
    <m/>
    <x v="0"/>
    <m/>
    <m/>
    <s v="MCA_RS07760"/>
    <n v="4239"/>
    <m/>
    <s v="old_locus_tag=MCA1579"/>
  </r>
  <r>
    <x v="1"/>
    <x v="1"/>
    <x v="0"/>
    <s v="Primary Assembly"/>
    <s v="chromosome"/>
    <m/>
    <s v="NC_002977.6"/>
    <n v="1678089"/>
    <n v="1682327"/>
    <s v="-"/>
    <s v="WP_010960846.1"/>
    <s v="WP_010960846.1"/>
    <m/>
    <x v="1035"/>
    <m/>
    <m/>
    <s v="MCA_RS07760"/>
    <n v="4239"/>
    <n v="1412"/>
    <m/>
  </r>
  <r>
    <x v="0"/>
    <x v="0"/>
    <x v="0"/>
    <s v="Primary Assembly"/>
    <s v="chromosome"/>
    <m/>
    <s v="NC_002977.6"/>
    <n v="1682645"/>
    <n v="1683745"/>
    <s v="-"/>
    <m/>
    <m/>
    <m/>
    <x v="0"/>
    <m/>
    <m/>
    <s v="MCA_RS07765"/>
    <n v="1101"/>
    <m/>
    <s v="old_locus_tag=MCA1580"/>
  </r>
  <r>
    <x v="1"/>
    <x v="1"/>
    <x v="0"/>
    <s v="Primary Assembly"/>
    <s v="chromosome"/>
    <m/>
    <s v="NC_002977.6"/>
    <n v="1682645"/>
    <n v="1683745"/>
    <s v="-"/>
    <s v="WP_010959422.1"/>
    <s v="WP_010959422.1"/>
    <m/>
    <x v="49"/>
    <m/>
    <m/>
    <s v="MCA_RS07765"/>
    <n v="1101"/>
    <n v="366"/>
    <m/>
  </r>
  <r>
    <x v="0"/>
    <x v="0"/>
    <x v="0"/>
    <s v="Primary Assembly"/>
    <s v="chromosome"/>
    <m/>
    <s v="NC_002977.6"/>
    <n v="1683843"/>
    <n v="1685036"/>
    <s v="+"/>
    <m/>
    <m/>
    <m/>
    <x v="0"/>
    <m/>
    <m/>
    <s v="MCA_RS07770"/>
    <n v="1194"/>
    <m/>
    <s v="old_locus_tag=MCA1581"/>
  </r>
  <r>
    <x v="1"/>
    <x v="1"/>
    <x v="0"/>
    <s v="Primary Assembly"/>
    <s v="chromosome"/>
    <m/>
    <s v="NC_002977.6"/>
    <n v="1683843"/>
    <n v="1685036"/>
    <s v="+"/>
    <s v="WP_017365298.1"/>
    <s v="WP_017365298.1"/>
    <m/>
    <x v="204"/>
    <m/>
    <m/>
    <s v="MCA_RS07770"/>
    <n v="1194"/>
    <n v="397"/>
    <m/>
  </r>
  <r>
    <x v="0"/>
    <x v="0"/>
    <x v="0"/>
    <s v="Primary Assembly"/>
    <s v="chromosome"/>
    <m/>
    <s v="NC_002977.6"/>
    <n v="1685536"/>
    <n v="1686954"/>
    <s v="+"/>
    <m/>
    <m/>
    <m/>
    <x v="0"/>
    <m/>
    <m/>
    <s v="MCA_RS07775"/>
    <n v="1419"/>
    <m/>
    <s v="old_locus_tag=MCA1583"/>
  </r>
  <r>
    <x v="1"/>
    <x v="1"/>
    <x v="0"/>
    <s v="Primary Assembly"/>
    <s v="chromosome"/>
    <m/>
    <s v="NC_002977.6"/>
    <n v="1685536"/>
    <n v="1686954"/>
    <s v="+"/>
    <s v="WP_010960849.1"/>
    <s v="WP_010960849.1"/>
    <m/>
    <x v="337"/>
    <m/>
    <m/>
    <s v="MCA_RS07775"/>
    <n v="1419"/>
    <n v="472"/>
    <m/>
  </r>
  <r>
    <x v="0"/>
    <x v="0"/>
    <x v="0"/>
    <s v="Primary Assembly"/>
    <s v="chromosome"/>
    <m/>
    <s v="NC_002977.6"/>
    <n v="1686957"/>
    <n v="1687292"/>
    <s v="+"/>
    <m/>
    <m/>
    <m/>
    <x v="0"/>
    <m/>
    <m/>
    <s v="MCA_RS07780"/>
    <n v="336"/>
    <m/>
    <s v="old_locus_tag=MCA1584"/>
  </r>
  <r>
    <x v="1"/>
    <x v="1"/>
    <x v="0"/>
    <s v="Primary Assembly"/>
    <s v="chromosome"/>
    <m/>
    <s v="NC_002977.6"/>
    <n v="1686957"/>
    <n v="1687292"/>
    <s v="+"/>
    <s v="WP_010960850.1"/>
    <s v="WP_010960850.1"/>
    <m/>
    <x v="35"/>
    <m/>
    <m/>
    <s v="MCA_RS07780"/>
    <n v="336"/>
    <n v="111"/>
    <m/>
  </r>
  <r>
    <x v="0"/>
    <x v="0"/>
    <x v="0"/>
    <s v="Primary Assembly"/>
    <s v="chromosome"/>
    <m/>
    <s v="NC_002977.6"/>
    <n v="1687294"/>
    <n v="1689645"/>
    <s v="-"/>
    <m/>
    <m/>
    <m/>
    <x v="0"/>
    <m/>
    <m/>
    <s v="MCA_RS07785"/>
    <n v="2352"/>
    <m/>
    <s v="old_locus_tag=MCA1585"/>
  </r>
  <r>
    <x v="1"/>
    <x v="1"/>
    <x v="0"/>
    <s v="Primary Assembly"/>
    <s v="chromosome"/>
    <m/>
    <s v="NC_002977.6"/>
    <n v="1687294"/>
    <n v="1689645"/>
    <s v="-"/>
    <s v="WP_010960851.1"/>
    <s v="WP_010960851.1"/>
    <m/>
    <x v="1036"/>
    <m/>
    <m/>
    <s v="MCA_RS07785"/>
    <n v="2352"/>
    <n v="783"/>
    <m/>
  </r>
  <r>
    <x v="0"/>
    <x v="0"/>
    <x v="0"/>
    <s v="Primary Assembly"/>
    <s v="chromosome"/>
    <m/>
    <s v="NC_002977.6"/>
    <n v="1689904"/>
    <n v="1693314"/>
    <s v="+"/>
    <m/>
    <m/>
    <m/>
    <x v="0"/>
    <m/>
    <m/>
    <s v="MCA_RS07790"/>
    <n v="3411"/>
    <m/>
    <s v="old_locus_tag=MCA1586"/>
  </r>
  <r>
    <x v="1"/>
    <x v="1"/>
    <x v="0"/>
    <s v="Primary Assembly"/>
    <s v="chromosome"/>
    <m/>
    <s v="NC_002977.6"/>
    <n v="1689904"/>
    <n v="1693314"/>
    <s v="+"/>
    <s v="WP_010960852.1"/>
    <s v="WP_010960852.1"/>
    <m/>
    <x v="35"/>
    <m/>
    <m/>
    <s v="MCA_RS07790"/>
    <n v="3411"/>
    <n v="1136"/>
    <m/>
  </r>
  <r>
    <x v="0"/>
    <x v="0"/>
    <x v="0"/>
    <s v="Primary Assembly"/>
    <s v="chromosome"/>
    <m/>
    <s v="NC_002977.6"/>
    <n v="1693459"/>
    <n v="1695894"/>
    <s v="+"/>
    <m/>
    <m/>
    <m/>
    <x v="0"/>
    <m/>
    <m/>
    <s v="MCA_RS07795"/>
    <n v="2436"/>
    <m/>
    <s v="old_locus_tag=MCA1587"/>
  </r>
  <r>
    <x v="1"/>
    <x v="1"/>
    <x v="0"/>
    <s v="Primary Assembly"/>
    <s v="chromosome"/>
    <m/>
    <s v="NC_002977.6"/>
    <n v="1693459"/>
    <n v="1695894"/>
    <s v="+"/>
    <s v="WP_010960853.1"/>
    <s v="WP_010960853.1"/>
    <m/>
    <x v="1037"/>
    <m/>
    <m/>
    <s v="MCA_RS07795"/>
    <n v="2436"/>
    <n v="811"/>
    <m/>
  </r>
  <r>
    <x v="0"/>
    <x v="0"/>
    <x v="0"/>
    <s v="Primary Assembly"/>
    <s v="chromosome"/>
    <m/>
    <s v="NC_002977.6"/>
    <n v="1695956"/>
    <n v="1696255"/>
    <s v="+"/>
    <m/>
    <m/>
    <m/>
    <x v="0"/>
    <m/>
    <m/>
    <s v="MCA_RS07800"/>
    <n v="300"/>
    <m/>
    <s v="old_locus_tag=MCA1588"/>
  </r>
  <r>
    <x v="1"/>
    <x v="1"/>
    <x v="0"/>
    <s v="Primary Assembly"/>
    <s v="chromosome"/>
    <m/>
    <s v="NC_002977.6"/>
    <n v="1695956"/>
    <n v="1696255"/>
    <s v="+"/>
    <s v="WP_010960854.1"/>
    <s v="WP_010960854.1"/>
    <m/>
    <x v="35"/>
    <m/>
    <m/>
    <s v="MCA_RS07800"/>
    <n v="300"/>
    <n v="99"/>
    <m/>
  </r>
  <r>
    <x v="0"/>
    <x v="0"/>
    <x v="0"/>
    <s v="Primary Assembly"/>
    <s v="chromosome"/>
    <m/>
    <s v="NC_002977.6"/>
    <n v="1696262"/>
    <n v="1697446"/>
    <s v="+"/>
    <m/>
    <m/>
    <m/>
    <x v="0"/>
    <m/>
    <m/>
    <s v="MCA_RS07805"/>
    <n v="1185"/>
    <m/>
    <s v="old_locus_tag=MCA1589"/>
  </r>
  <r>
    <x v="1"/>
    <x v="1"/>
    <x v="0"/>
    <s v="Primary Assembly"/>
    <s v="chromosome"/>
    <m/>
    <s v="NC_002977.6"/>
    <n v="1696262"/>
    <n v="1697446"/>
    <s v="+"/>
    <s v="WP_010960855.1"/>
    <s v="WP_010960855.1"/>
    <m/>
    <x v="1038"/>
    <m/>
    <m/>
    <s v="MCA_RS07805"/>
    <n v="1185"/>
    <n v="394"/>
    <m/>
  </r>
  <r>
    <x v="0"/>
    <x v="0"/>
    <x v="0"/>
    <s v="Primary Assembly"/>
    <s v="chromosome"/>
    <m/>
    <s v="NC_002977.6"/>
    <n v="1697496"/>
    <n v="1698032"/>
    <s v="+"/>
    <m/>
    <m/>
    <m/>
    <x v="0"/>
    <m/>
    <m/>
    <s v="MCA_RS07810"/>
    <n v="537"/>
    <m/>
    <s v="old_locus_tag=MCA1590"/>
  </r>
  <r>
    <x v="1"/>
    <x v="1"/>
    <x v="0"/>
    <s v="Primary Assembly"/>
    <s v="chromosome"/>
    <m/>
    <s v="NC_002977.6"/>
    <n v="1697496"/>
    <n v="1698032"/>
    <s v="+"/>
    <s v="WP_041361077.1"/>
    <s v="WP_041361077.1"/>
    <m/>
    <x v="1039"/>
    <m/>
    <m/>
    <s v="MCA_RS07810"/>
    <n v="537"/>
    <n v="178"/>
    <m/>
  </r>
  <r>
    <x v="0"/>
    <x v="0"/>
    <x v="0"/>
    <s v="Primary Assembly"/>
    <s v="chromosome"/>
    <m/>
    <s v="NC_002977.6"/>
    <n v="1698383"/>
    <n v="1699021"/>
    <s v="-"/>
    <m/>
    <m/>
    <m/>
    <x v="0"/>
    <m/>
    <m/>
    <s v="MCA_RS07815"/>
    <n v="639"/>
    <m/>
    <s v="old_locus_tag=MCA1592"/>
  </r>
  <r>
    <x v="1"/>
    <x v="1"/>
    <x v="0"/>
    <s v="Primary Assembly"/>
    <s v="chromosome"/>
    <m/>
    <s v="NC_002977.6"/>
    <n v="1698383"/>
    <n v="1699021"/>
    <s v="-"/>
    <s v="WP_010960858.1"/>
    <s v="WP_010960858.1"/>
    <m/>
    <x v="1040"/>
    <m/>
    <m/>
    <s v="MCA_RS07815"/>
    <n v="639"/>
    <n v="212"/>
    <m/>
  </r>
  <r>
    <x v="0"/>
    <x v="0"/>
    <x v="0"/>
    <s v="Primary Assembly"/>
    <s v="chromosome"/>
    <m/>
    <s v="NC_002977.6"/>
    <n v="1699023"/>
    <n v="1699685"/>
    <s v="-"/>
    <m/>
    <m/>
    <m/>
    <x v="0"/>
    <m/>
    <m/>
    <s v="MCA_RS07820"/>
    <n v="663"/>
    <m/>
    <s v="old_locus_tag=MCA1593"/>
  </r>
  <r>
    <x v="1"/>
    <x v="1"/>
    <x v="0"/>
    <s v="Primary Assembly"/>
    <s v="chromosome"/>
    <m/>
    <s v="NC_002977.6"/>
    <n v="1699023"/>
    <n v="1699685"/>
    <s v="-"/>
    <s v="WP_041361080.1"/>
    <s v="WP_041361080.1"/>
    <m/>
    <x v="1041"/>
    <m/>
    <m/>
    <s v="MCA_RS07820"/>
    <n v="663"/>
    <n v="220"/>
    <m/>
  </r>
  <r>
    <x v="0"/>
    <x v="0"/>
    <x v="0"/>
    <s v="Primary Assembly"/>
    <s v="chromosome"/>
    <m/>
    <s v="NC_002977.6"/>
    <n v="1699953"/>
    <n v="1701515"/>
    <s v="+"/>
    <m/>
    <m/>
    <m/>
    <x v="0"/>
    <m/>
    <m/>
    <s v="MCA_RS07825"/>
    <n v="1563"/>
    <m/>
    <s v="old_locus_tag=MCA1595"/>
  </r>
  <r>
    <x v="1"/>
    <x v="1"/>
    <x v="0"/>
    <s v="Primary Assembly"/>
    <s v="chromosome"/>
    <m/>
    <s v="NC_002977.6"/>
    <n v="1699953"/>
    <n v="1701515"/>
    <s v="+"/>
    <s v="WP_010960861.1"/>
    <s v="WP_010960861.1"/>
    <m/>
    <x v="1042"/>
    <m/>
    <m/>
    <s v="MCA_RS07825"/>
    <n v="1563"/>
    <n v="520"/>
    <m/>
  </r>
  <r>
    <x v="0"/>
    <x v="0"/>
    <x v="0"/>
    <s v="Primary Assembly"/>
    <s v="chromosome"/>
    <m/>
    <s v="NC_002977.6"/>
    <n v="1701580"/>
    <n v="1702695"/>
    <s v="+"/>
    <m/>
    <m/>
    <m/>
    <x v="0"/>
    <m/>
    <m/>
    <s v="MCA_RS07830"/>
    <n v="1116"/>
    <m/>
    <s v="old_locus_tag=MCA1596"/>
  </r>
  <r>
    <x v="1"/>
    <x v="1"/>
    <x v="0"/>
    <s v="Primary Assembly"/>
    <s v="chromosome"/>
    <m/>
    <s v="NC_002977.6"/>
    <n v="1701580"/>
    <n v="1702695"/>
    <s v="+"/>
    <s v="WP_010960862.1"/>
    <s v="WP_010960862.1"/>
    <m/>
    <x v="920"/>
    <m/>
    <m/>
    <s v="MCA_RS07830"/>
    <n v="1116"/>
    <n v="371"/>
    <m/>
  </r>
  <r>
    <x v="0"/>
    <x v="0"/>
    <x v="0"/>
    <s v="Primary Assembly"/>
    <s v="chromosome"/>
    <m/>
    <s v="NC_002977.6"/>
    <n v="1702692"/>
    <n v="1705859"/>
    <s v="+"/>
    <m/>
    <m/>
    <m/>
    <x v="0"/>
    <m/>
    <m/>
    <s v="MCA_RS07835"/>
    <n v="3168"/>
    <m/>
    <s v="old_locus_tag=MCA1597"/>
  </r>
  <r>
    <x v="1"/>
    <x v="1"/>
    <x v="0"/>
    <s v="Primary Assembly"/>
    <s v="chromosome"/>
    <m/>
    <s v="NC_002977.6"/>
    <n v="1702692"/>
    <n v="1705859"/>
    <s v="+"/>
    <s v="WP_010960863.1"/>
    <s v="WP_010960863.1"/>
    <m/>
    <x v="1043"/>
    <m/>
    <m/>
    <s v="MCA_RS07835"/>
    <n v="3168"/>
    <n v="1055"/>
    <m/>
  </r>
  <r>
    <x v="0"/>
    <x v="0"/>
    <x v="0"/>
    <s v="Primary Assembly"/>
    <s v="chromosome"/>
    <m/>
    <s v="NC_002977.6"/>
    <n v="1705901"/>
    <n v="1706575"/>
    <s v="+"/>
    <m/>
    <m/>
    <m/>
    <x v="0"/>
    <m/>
    <m/>
    <s v="MCA_RS07840"/>
    <n v="675"/>
    <m/>
    <s v="old_locus_tag=MCA1598"/>
  </r>
  <r>
    <x v="1"/>
    <x v="1"/>
    <x v="0"/>
    <s v="Primary Assembly"/>
    <s v="chromosome"/>
    <m/>
    <s v="NC_002977.6"/>
    <n v="1705901"/>
    <n v="1706575"/>
    <s v="+"/>
    <s v="WP_041361082.1"/>
    <s v="WP_041361082.1"/>
    <m/>
    <x v="1044"/>
    <m/>
    <m/>
    <s v="MCA_RS07840"/>
    <n v="675"/>
    <n v="224"/>
    <m/>
  </r>
  <r>
    <x v="0"/>
    <x v="0"/>
    <x v="0"/>
    <s v="Primary Assembly"/>
    <s v="chromosome"/>
    <m/>
    <s v="NC_002977.6"/>
    <n v="1706681"/>
    <n v="1708147"/>
    <s v="+"/>
    <m/>
    <m/>
    <m/>
    <x v="0"/>
    <m/>
    <m/>
    <s v="MCA_RS07845"/>
    <n v="1467"/>
    <m/>
    <s v="old_locus_tag=MCA1599"/>
  </r>
  <r>
    <x v="1"/>
    <x v="1"/>
    <x v="0"/>
    <s v="Primary Assembly"/>
    <s v="chromosome"/>
    <m/>
    <s v="NC_002977.6"/>
    <n v="1706681"/>
    <n v="1708147"/>
    <s v="+"/>
    <s v="WP_041361084.1"/>
    <s v="WP_041361084.1"/>
    <m/>
    <x v="976"/>
    <m/>
    <m/>
    <s v="MCA_RS07845"/>
    <n v="1467"/>
    <n v="488"/>
    <m/>
  </r>
  <r>
    <x v="0"/>
    <x v="0"/>
    <x v="0"/>
    <s v="Primary Assembly"/>
    <s v="chromosome"/>
    <m/>
    <s v="NC_002977.6"/>
    <n v="1708260"/>
    <n v="1708496"/>
    <s v="+"/>
    <m/>
    <m/>
    <m/>
    <x v="0"/>
    <m/>
    <m/>
    <s v="MCA_RS07850"/>
    <n v="237"/>
    <m/>
    <s v="old_locus_tag=MCA1600"/>
  </r>
  <r>
    <x v="1"/>
    <x v="1"/>
    <x v="0"/>
    <s v="Primary Assembly"/>
    <s v="chromosome"/>
    <m/>
    <s v="NC_002977.6"/>
    <n v="1708260"/>
    <n v="1708496"/>
    <s v="+"/>
    <s v="WP_010960866.1"/>
    <s v="WP_010960866.1"/>
    <m/>
    <x v="1045"/>
    <m/>
    <m/>
    <s v="MCA_RS07850"/>
    <n v="237"/>
    <n v="78"/>
    <m/>
  </r>
  <r>
    <x v="0"/>
    <x v="0"/>
    <x v="0"/>
    <s v="Primary Assembly"/>
    <s v="chromosome"/>
    <m/>
    <s v="NC_002977.6"/>
    <n v="1708489"/>
    <n v="1708842"/>
    <s v="+"/>
    <m/>
    <m/>
    <m/>
    <x v="0"/>
    <m/>
    <m/>
    <s v="MCA_RS07855"/>
    <n v="354"/>
    <m/>
    <s v="old_locus_tag=MCA1601"/>
  </r>
  <r>
    <x v="1"/>
    <x v="1"/>
    <x v="0"/>
    <s v="Primary Assembly"/>
    <s v="chromosome"/>
    <m/>
    <s v="NC_002977.6"/>
    <n v="1708489"/>
    <n v="1708842"/>
    <s v="+"/>
    <s v="WP_010960867.1"/>
    <s v="WP_010960867.1"/>
    <m/>
    <x v="1046"/>
    <m/>
    <m/>
    <s v="MCA_RS07855"/>
    <n v="354"/>
    <n v="117"/>
    <m/>
  </r>
  <r>
    <x v="0"/>
    <x v="0"/>
    <x v="0"/>
    <s v="Primary Assembly"/>
    <s v="chromosome"/>
    <m/>
    <s v="NC_002977.6"/>
    <n v="1708878"/>
    <n v="1709729"/>
    <s v="+"/>
    <m/>
    <m/>
    <m/>
    <x v="0"/>
    <m/>
    <m/>
    <s v="MCA_RS07860"/>
    <n v="852"/>
    <m/>
    <s v="old_locus_tag=MCA1602"/>
  </r>
  <r>
    <x v="1"/>
    <x v="1"/>
    <x v="0"/>
    <s v="Primary Assembly"/>
    <s v="chromosome"/>
    <m/>
    <s v="NC_002977.6"/>
    <n v="1708878"/>
    <n v="1709729"/>
    <s v="+"/>
    <s v="WP_010960868.1"/>
    <s v="WP_010960868.1"/>
    <m/>
    <x v="1047"/>
    <m/>
    <m/>
    <s v="MCA_RS07860"/>
    <n v="852"/>
    <n v="283"/>
    <m/>
  </r>
  <r>
    <x v="0"/>
    <x v="0"/>
    <x v="0"/>
    <s v="Primary Assembly"/>
    <s v="chromosome"/>
    <m/>
    <s v="NC_002977.6"/>
    <n v="1709742"/>
    <n v="1710842"/>
    <s v="+"/>
    <m/>
    <m/>
    <m/>
    <x v="0"/>
    <m/>
    <m/>
    <s v="MCA_RS07865"/>
    <n v="1101"/>
    <m/>
    <s v="old_locus_tag=MCA1603"/>
  </r>
  <r>
    <x v="1"/>
    <x v="1"/>
    <x v="0"/>
    <s v="Primary Assembly"/>
    <s v="chromosome"/>
    <m/>
    <s v="NC_002977.6"/>
    <n v="1709742"/>
    <n v="1710842"/>
    <s v="+"/>
    <s v="WP_010960869.1"/>
    <s v="WP_010960869.1"/>
    <m/>
    <x v="1048"/>
    <m/>
    <m/>
    <s v="MCA_RS07865"/>
    <n v="1101"/>
    <n v="366"/>
    <m/>
  </r>
  <r>
    <x v="0"/>
    <x v="0"/>
    <x v="0"/>
    <s v="Primary Assembly"/>
    <s v="chromosome"/>
    <m/>
    <s v="NC_002977.6"/>
    <n v="1710851"/>
    <n v="1713115"/>
    <s v="+"/>
    <m/>
    <m/>
    <m/>
    <x v="0"/>
    <m/>
    <m/>
    <s v="MCA_RS07870"/>
    <n v="2265"/>
    <m/>
    <s v="old_locus_tag=MCA1604"/>
  </r>
  <r>
    <x v="1"/>
    <x v="1"/>
    <x v="0"/>
    <s v="Primary Assembly"/>
    <s v="chromosome"/>
    <m/>
    <s v="NC_002977.6"/>
    <n v="1710851"/>
    <n v="1713115"/>
    <s v="+"/>
    <s v="WP_010960870.1"/>
    <s v="WP_010960870.1"/>
    <m/>
    <x v="1049"/>
    <m/>
    <m/>
    <s v="MCA_RS07870"/>
    <n v="2265"/>
    <n v="754"/>
    <m/>
  </r>
  <r>
    <x v="0"/>
    <x v="2"/>
    <x v="0"/>
    <s v="Primary Assembly"/>
    <s v="chromosome"/>
    <m/>
    <s v="NC_002977.6"/>
    <n v="1713140"/>
    <n v="1714893"/>
    <s v="-"/>
    <m/>
    <m/>
    <m/>
    <x v="0"/>
    <m/>
    <m/>
    <s v="MCA_RS07875"/>
    <n v="1754"/>
    <m/>
    <s v="pseudo"/>
  </r>
  <r>
    <x v="1"/>
    <x v="3"/>
    <x v="0"/>
    <s v="Primary Assembly"/>
    <s v="chromosome"/>
    <m/>
    <s v="NC_002977.6"/>
    <n v="1713140"/>
    <n v="1714893"/>
    <s v="-"/>
    <m/>
    <m/>
    <m/>
    <x v="35"/>
    <m/>
    <m/>
    <s v="MCA_RS07875"/>
    <n v="1754"/>
    <m/>
    <s v="pseudo"/>
  </r>
  <r>
    <x v="0"/>
    <x v="0"/>
    <x v="0"/>
    <s v="Primary Assembly"/>
    <s v="chromosome"/>
    <m/>
    <s v="NC_002977.6"/>
    <n v="1715117"/>
    <n v="1715542"/>
    <s v="-"/>
    <m/>
    <m/>
    <m/>
    <x v="0"/>
    <m/>
    <m/>
    <s v="MCA_RS07880"/>
    <n v="426"/>
    <m/>
    <m/>
  </r>
  <r>
    <x v="1"/>
    <x v="1"/>
    <x v="0"/>
    <s v="Primary Assembly"/>
    <s v="chromosome"/>
    <m/>
    <s v="NC_002977.6"/>
    <n v="1715117"/>
    <n v="1715542"/>
    <s v="-"/>
    <s v="WP_041361086.1"/>
    <s v="WP_041361086.1"/>
    <m/>
    <x v="35"/>
    <m/>
    <m/>
    <s v="MCA_RS07880"/>
    <n v="426"/>
    <n v="141"/>
    <m/>
  </r>
  <r>
    <x v="0"/>
    <x v="0"/>
    <x v="0"/>
    <s v="Primary Assembly"/>
    <s v="chromosome"/>
    <m/>
    <s v="NC_002977.6"/>
    <n v="1715782"/>
    <n v="1717269"/>
    <s v="+"/>
    <m/>
    <m/>
    <m/>
    <x v="0"/>
    <m/>
    <m/>
    <s v="MCA_RS07885"/>
    <n v="1488"/>
    <m/>
    <s v="old_locus_tag=MCA1608"/>
  </r>
  <r>
    <x v="1"/>
    <x v="1"/>
    <x v="0"/>
    <s v="Primary Assembly"/>
    <s v="chromosome"/>
    <m/>
    <s v="NC_002977.6"/>
    <n v="1715782"/>
    <n v="1717269"/>
    <s v="+"/>
    <s v="WP_010960872.1"/>
    <s v="WP_010960872.1"/>
    <m/>
    <x v="1050"/>
    <m/>
    <m/>
    <s v="MCA_RS07885"/>
    <n v="1488"/>
    <n v="495"/>
    <m/>
  </r>
  <r>
    <x v="0"/>
    <x v="0"/>
    <x v="0"/>
    <s v="Primary Assembly"/>
    <s v="chromosome"/>
    <m/>
    <s v="NC_002977.6"/>
    <n v="1717334"/>
    <n v="1717567"/>
    <s v="-"/>
    <m/>
    <m/>
    <m/>
    <x v="0"/>
    <m/>
    <m/>
    <s v="MCA_RS07890"/>
    <n v="234"/>
    <m/>
    <m/>
  </r>
  <r>
    <x v="1"/>
    <x v="1"/>
    <x v="0"/>
    <s v="Primary Assembly"/>
    <s v="chromosome"/>
    <m/>
    <s v="NC_002977.6"/>
    <n v="1717334"/>
    <n v="1717567"/>
    <s v="-"/>
    <s v="WP_041361087.1"/>
    <s v="WP_041361087.1"/>
    <m/>
    <x v="35"/>
    <m/>
    <m/>
    <s v="MCA_RS07890"/>
    <n v="234"/>
    <n v="77"/>
    <m/>
  </r>
  <r>
    <x v="0"/>
    <x v="0"/>
    <x v="0"/>
    <s v="Primary Assembly"/>
    <s v="chromosome"/>
    <m/>
    <s v="NC_002977.6"/>
    <n v="1717805"/>
    <n v="1718419"/>
    <s v="+"/>
    <m/>
    <m/>
    <m/>
    <x v="0"/>
    <m/>
    <m/>
    <s v="MCA_RS15715"/>
    <n v="615"/>
    <m/>
    <m/>
  </r>
  <r>
    <x v="1"/>
    <x v="1"/>
    <x v="0"/>
    <s v="Primary Assembly"/>
    <s v="chromosome"/>
    <m/>
    <s v="NC_002977.6"/>
    <n v="1717805"/>
    <n v="1718419"/>
    <s v="+"/>
    <s v="WP_081423419.1"/>
    <s v="WP_081423419.1"/>
    <m/>
    <x v="110"/>
    <m/>
    <m/>
    <s v="MCA_RS15715"/>
    <n v="615"/>
    <n v="204"/>
    <m/>
  </r>
  <r>
    <x v="0"/>
    <x v="0"/>
    <x v="0"/>
    <s v="Primary Assembly"/>
    <s v="chromosome"/>
    <m/>
    <s v="NC_002977.6"/>
    <n v="1718510"/>
    <n v="1719103"/>
    <s v="-"/>
    <m/>
    <m/>
    <m/>
    <x v="0"/>
    <m/>
    <m/>
    <s v="MCA_RS07905"/>
    <n v="594"/>
    <m/>
    <s v="old_locus_tag=MCA1610"/>
  </r>
  <r>
    <x v="1"/>
    <x v="1"/>
    <x v="0"/>
    <s v="Primary Assembly"/>
    <s v="chromosome"/>
    <m/>
    <s v="NC_002977.6"/>
    <n v="1718510"/>
    <n v="1719103"/>
    <s v="-"/>
    <s v="WP_010960873.1"/>
    <s v="WP_010960873.1"/>
    <m/>
    <x v="32"/>
    <m/>
    <m/>
    <s v="MCA_RS07905"/>
    <n v="594"/>
    <n v="197"/>
    <m/>
  </r>
  <r>
    <x v="0"/>
    <x v="0"/>
    <x v="0"/>
    <s v="Primary Assembly"/>
    <s v="chromosome"/>
    <m/>
    <s v="NC_002977.6"/>
    <n v="1719075"/>
    <n v="1719614"/>
    <s v="-"/>
    <m/>
    <m/>
    <m/>
    <x v="0"/>
    <m/>
    <m/>
    <s v="MCA_RS07910"/>
    <n v="540"/>
    <m/>
    <s v="old_locus_tag=MCA1611"/>
  </r>
  <r>
    <x v="1"/>
    <x v="1"/>
    <x v="0"/>
    <s v="Primary Assembly"/>
    <s v="chromosome"/>
    <m/>
    <s v="NC_002977.6"/>
    <n v="1719075"/>
    <n v="1719614"/>
    <s v="-"/>
    <s v="WP_010959403.1"/>
    <s v="WP_010959403.1"/>
    <m/>
    <x v="31"/>
    <m/>
    <m/>
    <s v="MCA_RS07910"/>
    <n v="540"/>
    <n v="179"/>
    <m/>
  </r>
  <r>
    <x v="0"/>
    <x v="2"/>
    <x v="0"/>
    <s v="Primary Assembly"/>
    <s v="chromosome"/>
    <m/>
    <s v="NC_002977.6"/>
    <n v="1719957"/>
    <n v="1720384"/>
    <s v="+"/>
    <m/>
    <m/>
    <m/>
    <x v="0"/>
    <m/>
    <m/>
    <s v="MCA_RS07915"/>
    <n v="428"/>
    <m/>
    <s v="pseudo;old_locus_tag=MCA1612"/>
  </r>
  <r>
    <x v="1"/>
    <x v="3"/>
    <x v="0"/>
    <s v="Primary Assembly"/>
    <s v="chromosome"/>
    <m/>
    <s v="NC_002977.6"/>
    <n v="1719957"/>
    <n v="1720384"/>
    <s v="+"/>
    <m/>
    <m/>
    <m/>
    <x v="35"/>
    <m/>
    <m/>
    <s v="MCA_RS07915"/>
    <n v="428"/>
    <m/>
    <s v="pseudo"/>
  </r>
  <r>
    <x v="0"/>
    <x v="0"/>
    <x v="0"/>
    <s v="Primary Assembly"/>
    <s v="chromosome"/>
    <m/>
    <s v="NC_002977.6"/>
    <n v="1720429"/>
    <n v="1720611"/>
    <s v="+"/>
    <m/>
    <m/>
    <m/>
    <x v="0"/>
    <m/>
    <m/>
    <s v="MCA_RS07920"/>
    <n v="183"/>
    <m/>
    <m/>
  </r>
  <r>
    <x v="1"/>
    <x v="1"/>
    <x v="0"/>
    <s v="Primary Assembly"/>
    <s v="chromosome"/>
    <m/>
    <s v="NC_002977.6"/>
    <n v="1720429"/>
    <n v="1720611"/>
    <s v="+"/>
    <s v="WP_041361093.1"/>
    <s v="WP_041361093.1"/>
    <m/>
    <x v="35"/>
    <m/>
    <m/>
    <s v="MCA_RS07920"/>
    <n v="183"/>
    <n v="60"/>
    <m/>
  </r>
  <r>
    <x v="0"/>
    <x v="0"/>
    <x v="0"/>
    <s v="Primary Assembly"/>
    <s v="chromosome"/>
    <m/>
    <s v="NC_002977.6"/>
    <n v="1721075"/>
    <n v="1721992"/>
    <s v="+"/>
    <m/>
    <m/>
    <m/>
    <x v="0"/>
    <m/>
    <m/>
    <s v="MCA_RS07925"/>
    <n v="918"/>
    <m/>
    <s v="old_locus_tag=MCA1614"/>
  </r>
  <r>
    <x v="1"/>
    <x v="1"/>
    <x v="0"/>
    <s v="Primary Assembly"/>
    <s v="chromosome"/>
    <m/>
    <s v="NC_002977.6"/>
    <n v="1721075"/>
    <n v="1721992"/>
    <s v="+"/>
    <s v="WP_010960875.1"/>
    <s v="WP_010960875.1"/>
    <m/>
    <x v="1051"/>
    <m/>
    <m/>
    <s v="MCA_RS07925"/>
    <n v="918"/>
    <n v="305"/>
    <m/>
  </r>
  <r>
    <x v="0"/>
    <x v="0"/>
    <x v="0"/>
    <s v="Primary Assembly"/>
    <s v="chromosome"/>
    <m/>
    <s v="NC_002977.6"/>
    <n v="1722320"/>
    <n v="1722913"/>
    <s v="-"/>
    <m/>
    <m/>
    <m/>
    <x v="0"/>
    <m/>
    <m/>
    <s v="MCA_RS07930"/>
    <n v="594"/>
    <m/>
    <s v="old_locus_tag=MCA1615"/>
  </r>
  <r>
    <x v="1"/>
    <x v="1"/>
    <x v="0"/>
    <s v="Primary Assembly"/>
    <s v="chromosome"/>
    <m/>
    <s v="NC_002977.6"/>
    <n v="1722320"/>
    <n v="1722913"/>
    <s v="-"/>
    <s v="WP_010960876.1"/>
    <s v="WP_010960876.1"/>
    <m/>
    <x v="1052"/>
    <m/>
    <m/>
    <s v="MCA_RS07930"/>
    <n v="594"/>
    <n v="197"/>
    <m/>
  </r>
  <r>
    <x v="0"/>
    <x v="0"/>
    <x v="0"/>
    <s v="Primary Assembly"/>
    <s v="chromosome"/>
    <m/>
    <s v="NC_002977.6"/>
    <n v="1723096"/>
    <n v="1723302"/>
    <s v="+"/>
    <m/>
    <m/>
    <m/>
    <x v="0"/>
    <m/>
    <m/>
    <s v="MCA_RS07935"/>
    <n v="207"/>
    <m/>
    <m/>
  </r>
  <r>
    <x v="1"/>
    <x v="1"/>
    <x v="0"/>
    <s v="Primary Assembly"/>
    <s v="chromosome"/>
    <m/>
    <s v="NC_002977.6"/>
    <n v="1723096"/>
    <n v="1723302"/>
    <s v="+"/>
    <s v="WP_041361095.1"/>
    <s v="WP_041361095.1"/>
    <m/>
    <x v="35"/>
    <m/>
    <m/>
    <s v="MCA_RS07935"/>
    <n v="207"/>
    <n v="68"/>
    <m/>
  </r>
  <r>
    <x v="0"/>
    <x v="0"/>
    <x v="0"/>
    <s v="Primary Assembly"/>
    <s v="chromosome"/>
    <m/>
    <s v="NC_002977.6"/>
    <n v="1723399"/>
    <n v="1724436"/>
    <s v="+"/>
    <m/>
    <m/>
    <m/>
    <x v="0"/>
    <m/>
    <m/>
    <s v="MCA_RS07940"/>
    <n v="1038"/>
    <m/>
    <s v="old_locus_tag=MCA1616"/>
  </r>
  <r>
    <x v="1"/>
    <x v="1"/>
    <x v="0"/>
    <s v="Primary Assembly"/>
    <s v="chromosome"/>
    <m/>
    <s v="NC_002977.6"/>
    <n v="1723399"/>
    <n v="1724436"/>
    <s v="+"/>
    <s v="WP_010960877.1"/>
    <s v="WP_010960877.1"/>
    <m/>
    <x v="1053"/>
    <m/>
    <m/>
    <s v="MCA_RS07940"/>
    <n v="1038"/>
    <n v="345"/>
    <m/>
  </r>
  <r>
    <x v="0"/>
    <x v="0"/>
    <x v="0"/>
    <s v="Primary Assembly"/>
    <s v="chromosome"/>
    <m/>
    <s v="NC_002977.6"/>
    <n v="1724512"/>
    <n v="1725534"/>
    <s v="+"/>
    <m/>
    <m/>
    <m/>
    <x v="0"/>
    <m/>
    <m/>
    <s v="MCA_RS07945"/>
    <n v="1023"/>
    <m/>
    <s v="old_locus_tag=MCA1617"/>
  </r>
  <r>
    <x v="1"/>
    <x v="1"/>
    <x v="0"/>
    <s v="Primary Assembly"/>
    <s v="chromosome"/>
    <m/>
    <s v="NC_002977.6"/>
    <n v="1724512"/>
    <n v="1725534"/>
    <s v="+"/>
    <s v="WP_010960878.1"/>
    <s v="WP_010960878.1"/>
    <m/>
    <x v="35"/>
    <m/>
    <m/>
    <s v="MCA_RS07945"/>
    <n v="1023"/>
    <n v="340"/>
    <m/>
  </r>
  <r>
    <x v="0"/>
    <x v="0"/>
    <x v="0"/>
    <s v="Primary Assembly"/>
    <s v="chromosome"/>
    <m/>
    <s v="NC_002977.6"/>
    <n v="1725503"/>
    <n v="1725928"/>
    <s v="+"/>
    <m/>
    <m/>
    <m/>
    <x v="0"/>
    <m/>
    <m/>
    <s v="MCA_RS07950"/>
    <n v="426"/>
    <m/>
    <s v="old_locus_tag=MCA1618"/>
  </r>
  <r>
    <x v="1"/>
    <x v="1"/>
    <x v="0"/>
    <s v="Primary Assembly"/>
    <s v="chromosome"/>
    <m/>
    <s v="NC_002977.6"/>
    <n v="1725503"/>
    <n v="1725928"/>
    <s v="+"/>
    <s v="WP_010960879.1"/>
    <s v="WP_010960879.1"/>
    <m/>
    <x v="1054"/>
    <m/>
    <m/>
    <s v="MCA_RS07950"/>
    <n v="426"/>
    <n v="141"/>
    <m/>
  </r>
  <r>
    <x v="0"/>
    <x v="0"/>
    <x v="0"/>
    <s v="Primary Assembly"/>
    <s v="chromosome"/>
    <m/>
    <s v="NC_002977.6"/>
    <n v="1725960"/>
    <n v="1726496"/>
    <s v="-"/>
    <m/>
    <m/>
    <m/>
    <x v="0"/>
    <m/>
    <m/>
    <s v="MCA_RS07955"/>
    <n v="537"/>
    <m/>
    <s v="old_locus_tag=MCA1619"/>
  </r>
  <r>
    <x v="1"/>
    <x v="1"/>
    <x v="0"/>
    <s v="Primary Assembly"/>
    <s v="chromosome"/>
    <m/>
    <s v="NC_002977.6"/>
    <n v="1725960"/>
    <n v="1726496"/>
    <s v="-"/>
    <s v="WP_010960880.1"/>
    <s v="WP_010960880.1"/>
    <m/>
    <x v="605"/>
    <m/>
    <m/>
    <s v="MCA_RS07955"/>
    <n v="537"/>
    <n v="178"/>
    <m/>
  </r>
  <r>
    <x v="0"/>
    <x v="0"/>
    <x v="0"/>
    <s v="Primary Assembly"/>
    <s v="chromosome"/>
    <m/>
    <s v="NC_002977.6"/>
    <n v="1726574"/>
    <n v="1727662"/>
    <s v="-"/>
    <m/>
    <m/>
    <m/>
    <x v="0"/>
    <m/>
    <m/>
    <s v="MCA_RS07960"/>
    <n v="1089"/>
    <m/>
    <m/>
  </r>
  <r>
    <x v="1"/>
    <x v="1"/>
    <x v="0"/>
    <s v="Primary Assembly"/>
    <s v="chromosome"/>
    <m/>
    <s v="NC_002977.6"/>
    <n v="1726574"/>
    <n v="1727662"/>
    <s v="-"/>
    <s v="WP_010960881.1"/>
    <s v="WP_010960881.1"/>
    <m/>
    <x v="212"/>
    <m/>
    <m/>
    <s v="MCA_RS07960"/>
    <n v="1089"/>
    <n v="362"/>
    <m/>
  </r>
  <r>
    <x v="0"/>
    <x v="0"/>
    <x v="0"/>
    <s v="Primary Assembly"/>
    <s v="chromosome"/>
    <m/>
    <s v="NC_002977.6"/>
    <n v="1727706"/>
    <n v="1728023"/>
    <s v="-"/>
    <m/>
    <m/>
    <m/>
    <x v="0"/>
    <m/>
    <m/>
    <s v="MCA_RS07965"/>
    <n v="318"/>
    <m/>
    <m/>
  </r>
  <r>
    <x v="1"/>
    <x v="1"/>
    <x v="0"/>
    <s v="Primary Assembly"/>
    <s v="chromosome"/>
    <m/>
    <s v="NC_002977.6"/>
    <n v="1727706"/>
    <n v="1728023"/>
    <s v="-"/>
    <s v="WP_041361097.1"/>
    <s v="WP_041361097.1"/>
    <m/>
    <x v="35"/>
    <m/>
    <m/>
    <s v="MCA_RS07965"/>
    <n v="318"/>
    <n v="105"/>
    <m/>
  </r>
  <r>
    <x v="0"/>
    <x v="0"/>
    <x v="0"/>
    <s v="Primary Assembly"/>
    <s v="chromosome"/>
    <m/>
    <s v="NC_002977.6"/>
    <n v="1728264"/>
    <n v="1728545"/>
    <s v="+"/>
    <m/>
    <m/>
    <m/>
    <x v="0"/>
    <m/>
    <m/>
    <s v="MCA_RS07970"/>
    <n v="282"/>
    <m/>
    <s v="old_locus_tag=MCA1622"/>
  </r>
  <r>
    <x v="1"/>
    <x v="1"/>
    <x v="0"/>
    <s v="Primary Assembly"/>
    <s v="chromosome"/>
    <m/>
    <s v="NC_002977.6"/>
    <n v="1728264"/>
    <n v="1728545"/>
    <s v="+"/>
    <s v="WP_010960882.1"/>
    <s v="WP_010960882.1"/>
    <m/>
    <x v="1055"/>
    <m/>
    <m/>
    <s v="MCA_RS07970"/>
    <n v="282"/>
    <n v="93"/>
    <m/>
  </r>
  <r>
    <x v="0"/>
    <x v="0"/>
    <x v="0"/>
    <s v="Primary Assembly"/>
    <s v="chromosome"/>
    <m/>
    <s v="NC_002977.6"/>
    <n v="1728542"/>
    <n v="1728946"/>
    <s v="+"/>
    <m/>
    <m/>
    <m/>
    <x v="0"/>
    <m/>
    <m/>
    <s v="MCA_RS07975"/>
    <n v="405"/>
    <m/>
    <s v="old_locus_tag=MCA1623"/>
  </r>
  <r>
    <x v="1"/>
    <x v="1"/>
    <x v="0"/>
    <s v="Primary Assembly"/>
    <s v="chromosome"/>
    <m/>
    <s v="NC_002977.6"/>
    <n v="1728542"/>
    <n v="1728946"/>
    <s v="+"/>
    <s v="WP_010960883.1"/>
    <s v="WP_010960883.1"/>
    <m/>
    <x v="1056"/>
    <m/>
    <m/>
    <s v="MCA_RS07975"/>
    <n v="405"/>
    <n v="134"/>
    <m/>
  </r>
  <r>
    <x v="0"/>
    <x v="0"/>
    <x v="0"/>
    <s v="Primary Assembly"/>
    <s v="chromosome"/>
    <m/>
    <s v="NC_002977.6"/>
    <n v="1729204"/>
    <n v="1729773"/>
    <s v="-"/>
    <m/>
    <m/>
    <m/>
    <x v="0"/>
    <m/>
    <m/>
    <s v="MCA_RS07980"/>
    <n v="570"/>
    <m/>
    <s v="old_locus_tag=MCA1625"/>
  </r>
  <r>
    <x v="1"/>
    <x v="1"/>
    <x v="0"/>
    <s v="Primary Assembly"/>
    <s v="chromosome"/>
    <m/>
    <s v="NC_002977.6"/>
    <n v="1729204"/>
    <n v="1729773"/>
    <s v="-"/>
    <s v="WP_010960884.1"/>
    <s v="WP_010960884.1"/>
    <m/>
    <x v="780"/>
    <m/>
    <m/>
    <s v="MCA_RS07980"/>
    <n v="570"/>
    <n v="189"/>
    <m/>
  </r>
  <r>
    <x v="0"/>
    <x v="0"/>
    <x v="0"/>
    <s v="Primary Assembly"/>
    <s v="chromosome"/>
    <m/>
    <s v="NC_002977.6"/>
    <n v="1729841"/>
    <n v="1730110"/>
    <s v="-"/>
    <m/>
    <m/>
    <m/>
    <x v="0"/>
    <m/>
    <m/>
    <s v="MCA_RS07985"/>
    <n v="270"/>
    <m/>
    <m/>
  </r>
  <r>
    <x v="1"/>
    <x v="1"/>
    <x v="0"/>
    <s v="Primary Assembly"/>
    <s v="chromosome"/>
    <m/>
    <s v="NC_002977.6"/>
    <n v="1729841"/>
    <n v="1730110"/>
    <s v="-"/>
    <s v="WP_010960885.1"/>
    <s v="WP_010960885.1"/>
    <m/>
    <x v="35"/>
    <m/>
    <m/>
    <s v="MCA_RS07985"/>
    <n v="270"/>
    <n v="89"/>
    <m/>
  </r>
  <r>
    <x v="0"/>
    <x v="0"/>
    <x v="0"/>
    <s v="Primary Assembly"/>
    <s v="chromosome"/>
    <m/>
    <s v="NC_002977.6"/>
    <n v="1730107"/>
    <n v="1730874"/>
    <s v="-"/>
    <m/>
    <m/>
    <m/>
    <x v="0"/>
    <m/>
    <m/>
    <s v="MCA_RS07990"/>
    <n v="768"/>
    <m/>
    <s v="old_locus_tag=MCA1627"/>
  </r>
  <r>
    <x v="1"/>
    <x v="1"/>
    <x v="0"/>
    <s v="Primary Assembly"/>
    <s v="chromosome"/>
    <m/>
    <s v="NC_002977.6"/>
    <n v="1730107"/>
    <n v="1730874"/>
    <s v="-"/>
    <s v="WP_010960886.1"/>
    <s v="WP_010960886.1"/>
    <m/>
    <x v="1057"/>
    <m/>
    <m/>
    <s v="MCA_RS07990"/>
    <n v="768"/>
    <n v="255"/>
    <m/>
  </r>
  <r>
    <x v="0"/>
    <x v="0"/>
    <x v="0"/>
    <s v="Primary Assembly"/>
    <s v="chromosome"/>
    <m/>
    <s v="NC_002977.6"/>
    <n v="1730882"/>
    <n v="1731379"/>
    <s v="-"/>
    <m/>
    <m/>
    <m/>
    <x v="0"/>
    <m/>
    <m/>
    <s v="MCA_RS07995"/>
    <n v="498"/>
    <m/>
    <m/>
  </r>
  <r>
    <x v="1"/>
    <x v="1"/>
    <x v="0"/>
    <s v="Primary Assembly"/>
    <s v="chromosome"/>
    <m/>
    <s v="NC_002977.6"/>
    <n v="1730882"/>
    <n v="1731379"/>
    <s v="-"/>
    <s v="WP_041361099.1"/>
    <s v="WP_041361099.1"/>
    <m/>
    <x v="35"/>
    <m/>
    <m/>
    <s v="MCA_RS07995"/>
    <n v="498"/>
    <n v="165"/>
    <m/>
  </r>
  <r>
    <x v="0"/>
    <x v="0"/>
    <x v="0"/>
    <s v="Primary Assembly"/>
    <s v="chromosome"/>
    <m/>
    <s v="NC_002977.6"/>
    <n v="1731972"/>
    <n v="1732154"/>
    <s v="+"/>
    <m/>
    <m/>
    <m/>
    <x v="0"/>
    <m/>
    <m/>
    <s v="MCA_RS08000"/>
    <n v="183"/>
    <m/>
    <s v="old_locus_tag=MCA1629"/>
  </r>
  <r>
    <x v="1"/>
    <x v="1"/>
    <x v="0"/>
    <s v="Primary Assembly"/>
    <s v="chromosome"/>
    <m/>
    <s v="NC_002977.6"/>
    <n v="1731972"/>
    <n v="1732154"/>
    <s v="+"/>
    <s v="WP_010960888.1"/>
    <s v="WP_010960888.1"/>
    <m/>
    <x v="35"/>
    <m/>
    <m/>
    <s v="MCA_RS08000"/>
    <n v="183"/>
    <n v="60"/>
    <m/>
  </r>
  <r>
    <x v="0"/>
    <x v="0"/>
    <x v="0"/>
    <s v="Primary Assembly"/>
    <s v="chromosome"/>
    <m/>
    <s v="NC_002977.6"/>
    <n v="1732160"/>
    <n v="1733164"/>
    <s v="+"/>
    <m/>
    <m/>
    <m/>
    <x v="0"/>
    <m/>
    <m/>
    <s v="MCA_RS08005"/>
    <n v="1005"/>
    <m/>
    <s v="old_locus_tag=MCA1630"/>
  </r>
  <r>
    <x v="1"/>
    <x v="1"/>
    <x v="0"/>
    <s v="Primary Assembly"/>
    <s v="chromosome"/>
    <m/>
    <s v="NC_002977.6"/>
    <n v="1732160"/>
    <n v="1733164"/>
    <s v="+"/>
    <s v="WP_010960889.1"/>
    <s v="WP_010960889.1"/>
    <m/>
    <x v="1058"/>
    <m/>
    <m/>
    <s v="MCA_RS08005"/>
    <n v="1005"/>
    <n v="334"/>
    <m/>
  </r>
  <r>
    <x v="0"/>
    <x v="0"/>
    <x v="0"/>
    <s v="Primary Assembly"/>
    <s v="chromosome"/>
    <m/>
    <s v="NC_002977.6"/>
    <n v="1733279"/>
    <n v="1734331"/>
    <s v="+"/>
    <m/>
    <m/>
    <m/>
    <x v="0"/>
    <m/>
    <m/>
    <s v="MCA_RS08010"/>
    <n v="1053"/>
    <m/>
    <s v="old_locus_tag=MCA1631"/>
  </r>
  <r>
    <x v="1"/>
    <x v="1"/>
    <x v="0"/>
    <s v="Primary Assembly"/>
    <s v="chromosome"/>
    <m/>
    <s v="NC_002977.6"/>
    <n v="1733279"/>
    <n v="1734331"/>
    <s v="+"/>
    <s v="WP_081423420.1"/>
    <s v="WP_081423420.1"/>
    <m/>
    <x v="1059"/>
    <m/>
    <m/>
    <s v="MCA_RS08010"/>
    <n v="1053"/>
    <n v="350"/>
    <m/>
  </r>
  <r>
    <x v="0"/>
    <x v="0"/>
    <x v="0"/>
    <s v="Primary Assembly"/>
    <s v="chromosome"/>
    <m/>
    <s v="NC_002977.6"/>
    <n v="1734319"/>
    <n v="1736667"/>
    <s v="+"/>
    <m/>
    <m/>
    <m/>
    <x v="0"/>
    <m/>
    <m/>
    <s v="MCA_RS08015"/>
    <n v="2349"/>
    <m/>
    <s v="old_locus_tag=MCA1632"/>
  </r>
  <r>
    <x v="1"/>
    <x v="1"/>
    <x v="0"/>
    <s v="Primary Assembly"/>
    <s v="chromosome"/>
    <m/>
    <s v="NC_002977.6"/>
    <n v="1734319"/>
    <n v="1736667"/>
    <s v="+"/>
    <s v="WP_010960891.1"/>
    <s v="WP_010960891.1"/>
    <m/>
    <x v="1060"/>
    <m/>
    <m/>
    <s v="MCA_RS08015"/>
    <n v="2349"/>
    <n v="782"/>
    <m/>
  </r>
  <r>
    <x v="0"/>
    <x v="0"/>
    <x v="0"/>
    <s v="Primary Assembly"/>
    <s v="chromosome"/>
    <m/>
    <s v="NC_002977.6"/>
    <n v="1736668"/>
    <n v="1737888"/>
    <s v="-"/>
    <m/>
    <m/>
    <m/>
    <x v="0"/>
    <m/>
    <m/>
    <s v="MCA_RS08020"/>
    <n v="1221"/>
    <m/>
    <s v="old_locus_tag=MCA1633"/>
  </r>
  <r>
    <x v="1"/>
    <x v="1"/>
    <x v="0"/>
    <s v="Primary Assembly"/>
    <s v="chromosome"/>
    <m/>
    <s v="NC_002977.6"/>
    <n v="1736668"/>
    <n v="1737888"/>
    <s v="-"/>
    <s v="WP_010960892.1"/>
    <s v="WP_010960892.1"/>
    <m/>
    <x v="1061"/>
    <m/>
    <m/>
    <s v="MCA_RS08020"/>
    <n v="1221"/>
    <n v="406"/>
    <m/>
  </r>
  <r>
    <x v="0"/>
    <x v="0"/>
    <x v="0"/>
    <s v="Primary Assembly"/>
    <s v="chromosome"/>
    <m/>
    <s v="NC_002977.6"/>
    <n v="1738094"/>
    <n v="1741003"/>
    <s v="+"/>
    <m/>
    <m/>
    <m/>
    <x v="0"/>
    <m/>
    <m/>
    <s v="MCA_RS08025"/>
    <n v="2910"/>
    <m/>
    <s v="old_locus_tag=MCA1634"/>
  </r>
  <r>
    <x v="1"/>
    <x v="1"/>
    <x v="0"/>
    <s v="Primary Assembly"/>
    <s v="chromosome"/>
    <m/>
    <s v="NC_002977.6"/>
    <n v="1738094"/>
    <n v="1741003"/>
    <s v="+"/>
    <s v="WP_010960893.1"/>
    <s v="WP_010960893.1"/>
    <m/>
    <x v="1062"/>
    <m/>
    <m/>
    <s v="MCA_RS08025"/>
    <n v="2910"/>
    <n v="969"/>
    <m/>
  </r>
  <r>
    <x v="0"/>
    <x v="0"/>
    <x v="0"/>
    <s v="Primary Assembly"/>
    <s v="chromosome"/>
    <m/>
    <s v="NC_002977.6"/>
    <n v="1741116"/>
    <n v="1741535"/>
    <s v="+"/>
    <m/>
    <m/>
    <m/>
    <x v="0"/>
    <m/>
    <m/>
    <s v="MCA_RS08030"/>
    <n v="420"/>
    <m/>
    <s v="old_locus_tag=MCA1635"/>
  </r>
  <r>
    <x v="1"/>
    <x v="1"/>
    <x v="0"/>
    <s v="Primary Assembly"/>
    <s v="chromosome"/>
    <m/>
    <s v="NC_002977.6"/>
    <n v="1741116"/>
    <n v="1741535"/>
    <s v="+"/>
    <s v="WP_010960894.1"/>
    <s v="WP_010960894.1"/>
    <m/>
    <x v="35"/>
    <m/>
    <m/>
    <s v="MCA_RS08030"/>
    <n v="420"/>
    <n v="139"/>
    <m/>
  </r>
  <r>
    <x v="0"/>
    <x v="0"/>
    <x v="0"/>
    <s v="Primary Assembly"/>
    <s v="chromosome"/>
    <m/>
    <s v="NC_002977.6"/>
    <n v="1741571"/>
    <n v="1742125"/>
    <s v="+"/>
    <m/>
    <m/>
    <m/>
    <x v="0"/>
    <m/>
    <m/>
    <s v="MCA_RS08035"/>
    <n v="555"/>
    <m/>
    <s v="old_locus_tag=MCA1636"/>
  </r>
  <r>
    <x v="1"/>
    <x v="1"/>
    <x v="0"/>
    <s v="Primary Assembly"/>
    <s v="chromosome"/>
    <m/>
    <s v="NC_002977.6"/>
    <n v="1741571"/>
    <n v="1742125"/>
    <s v="+"/>
    <s v="WP_010960895.1"/>
    <s v="WP_010960895.1"/>
    <m/>
    <x v="1063"/>
    <m/>
    <m/>
    <s v="MCA_RS08035"/>
    <n v="555"/>
    <n v="184"/>
    <m/>
  </r>
  <r>
    <x v="0"/>
    <x v="0"/>
    <x v="0"/>
    <s v="Primary Assembly"/>
    <s v="chromosome"/>
    <m/>
    <s v="NC_002977.6"/>
    <n v="1742181"/>
    <n v="1743392"/>
    <s v="+"/>
    <m/>
    <m/>
    <m/>
    <x v="0"/>
    <m/>
    <m/>
    <s v="MCA_RS08040"/>
    <n v="1212"/>
    <m/>
    <s v="old_locus_tag=MCA1637"/>
  </r>
  <r>
    <x v="1"/>
    <x v="1"/>
    <x v="0"/>
    <s v="Primary Assembly"/>
    <s v="chromosome"/>
    <m/>
    <s v="NC_002977.6"/>
    <n v="1742181"/>
    <n v="1743392"/>
    <s v="+"/>
    <s v="WP_010960896.1"/>
    <s v="WP_010960896.1"/>
    <m/>
    <x v="1064"/>
    <m/>
    <m/>
    <s v="MCA_RS08040"/>
    <n v="1212"/>
    <n v="403"/>
    <m/>
  </r>
  <r>
    <x v="0"/>
    <x v="0"/>
    <x v="0"/>
    <s v="Primary Assembly"/>
    <s v="chromosome"/>
    <m/>
    <s v="NC_002977.6"/>
    <n v="1743508"/>
    <n v="1743918"/>
    <s v="+"/>
    <m/>
    <m/>
    <m/>
    <x v="0"/>
    <m/>
    <m/>
    <s v="MCA_RS08045"/>
    <n v="411"/>
    <m/>
    <s v="old_locus_tag=MCA1638"/>
  </r>
  <r>
    <x v="1"/>
    <x v="1"/>
    <x v="0"/>
    <s v="Primary Assembly"/>
    <s v="chromosome"/>
    <m/>
    <s v="NC_002977.6"/>
    <n v="1743508"/>
    <n v="1743918"/>
    <s v="+"/>
    <s v="WP_010960897.1"/>
    <s v="WP_010960897.1"/>
    <m/>
    <x v="1065"/>
    <m/>
    <m/>
    <s v="MCA_RS08045"/>
    <n v="411"/>
    <n v="136"/>
    <m/>
  </r>
  <r>
    <x v="0"/>
    <x v="0"/>
    <x v="0"/>
    <s v="Primary Assembly"/>
    <s v="chromosome"/>
    <m/>
    <s v="NC_002977.6"/>
    <n v="1743845"/>
    <n v="1744921"/>
    <s v="-"/>
    <m/>
    <m/>
    <m/>
    <x v="0"/>
    <m/>
    <m/>
    <s v="MCA_RS08050"/>
    <n v="1077"/>
    <m/>
    <s v="old_locus_tag=MCA1639"/>
  </r>
  <r>
    <x v="1"/>
    <x v="1"/>
    <x v="0"/>
    <s v="Primary Assembly"/>
    <s v="chromosome"/>
    <m/>
    <s v="NC_002977.6"/>
    <n v="1743845"/>
    <n v="1744921"/>
    <s v="-"/>
    <s v="WP_010960898.1"/>
    <s v="WP_010960898.1"/>
    <m/>
    <x v="1066"/>
    <m/>
    <m/>
    <s v="MCA_RS08050"/>
    <n v="1077"/>
    <n v="358"/>
    <m/>
  </r>
  <r>
    <x v="0"/>
    <x v="0"/>
    <x v="0"/>
    <s v="Primary Assembly"/>
    <s v="chromosome"/>
    <m/>
    <s v="NC_002977.6"/>
    <n v="1745002"/>
    <n v="1746780"/>
    <s v="+"/>
    <m/>
    <m/>
    <m/>
    <x v="0"/>
    <m/>
    <m/>
    <s v="MCA_RS08055"/>
    <n v="1779"/>
    <m/>
    <s v="old_locus_tag=MCA1640"/>
  </r>
  <r>
    <x v="1"/>
    <x v="1"/>
    <x v="0"/>
    <s v="Primary Assembly"/>
    <s v="chromosome"/>
    <m/>
    <s v="NC_002977.6"/>
    <n v="1745002"/>
    <n v="1746780"/>
    <s v="+"/>
    <s v="WP_010960899.1"/>
    <s v="WP_010960899.1"/>
    <m/>
    <x v="786"/>
    <m/>
    <m/>
    <s v="MCA_RS08055"/>
    <n v="1779"/>
    <n v="592"/>
    <m/>
  </r>
  <r>
    <x v="0"/>
    <x v="0"/>
    <x v="0"/>
    <s v="Primary Assembly"/>
    <s v="chromosome"/>
    <m/>
    <s v="NC_002977.6"/>
    <n v="1746786"/>
    <n v="1748741"/>
    <s v="+"/>
    <m/>
    <m/>
    <m/>
    <x v="0"/>
    <m/>
    <m/>
    <s v="MCA_RS08060"/>
    <n v="1956"/>
    <m/>
    <s v="old_locus_tag=MCA1641"/>
  </r>
  <r>
    <x v="1"/>
    <x v="1"/>
    <x v="0"/>
    <s v="Primary Assembly"/>
    <s v="chromosome"/>
    <m/>
    <s v="NC_002977.6"/>
    <n v="1746786"/>
    <n v="1748741"/>
    <s v="+"/>
    <s v="WP_010960900.1"/>
    <s v="WP_010960900.1"/>
    <m/>
    <x v="1067"/>
    <m/>
    <m/>
    <s v="MCA_RS08060"/>
    <n v="1956"/>
    <n v="651"/>
    <m/>
  </r>
  <r>
    <x v="0"/>
    <x v="0"/>
    <x v="0"/>
    <s v="Primary Assembly"/>
    <s v="chromosome"/>
    <m/>
    <s v="NC_002977.6"/>
    <n v="1748848"/>
    <n v="1749054"/>
    <s v="+"/>
    <m/>
    <m/>
    <m/>
    <x v="0"/>
    <m/>
    <m/>
    <s v="MCA_RS08065"/>
    <n v="207"/>
    <m/>
    <s v="old_locus_tag=MCA1642"/>
  </r>
  <r>
    <x v="1"/>
    <x v="1"/>
    <x v="0"/>
    <s v="Primary Assembly"/>
    <s v="chromosome"/>
    <m/>
    <s v="NC_002977.6"/>
    <n v="1748848"/>
    <n v="1749054"/>
    <s v="+"/>
    <s v="WP_010960901.1"/>
    <s v="WP_010960901.1"/>
    <m/>
    <x v="35"/>
    <m/>
    <m/>
    <s v="MCA_RS08065"/>
    <n v="207"/>
    <n v="68"/>
    <m/>
  </r>
  <r>
    <x v="0"/>
    <x v="0"/>
    <x v="0"/>
    <s v="Primary Assembly"/>
    <s v="chromosome"/>
    <m/>
    <s v="NC_002977.6"/>
    <n v="1749200"/>
    <n v="1750177"/>
    <s v="-"/>
    <m/>
    <m/>
    <m/>
    <x v="0"/>
    <m/>
    <m/>
    <s v="MCA_RS08070"/>
    <n v="978"/>
    <m/>
    <s v="old_locus_tag=MCA1643"/>
  </r>
  <r>
    <x v="1"/>
    <x v="1"/>
    <x v="0"/>
    <s v="Primary Assembly"/>
    <s v="chromosome"/>
    <m/>
    <s v="NC_002977.6"/>
    <n v="1749200"/>
    <n v="1750177"/>
    <s v="-"/>
    <s v="WP_010960902.1"/>
    <s v="WP_010960902.1"/>
    <m/>
    <x v="1036"/>
    <m/>
    <m/>
    <s v="MCA_RS08070"/>
    <n v="978"/>
    <n v="325"/>
    <m/>
  </r>
  <r>
    <x v="0"/>
    <x v="0"/>
    <x v="0"/>
    <s v="Primary Assembly"/>
    <s v="chromosome"/>
    <m/>
    <s v="NC_002977.6"/>
    <n v="1750177"/>
    <n v="1750464"/>
    <s v="-"/>
    <m/>
    <m/>
    <m/>
    <x v="0"/>
    <m/>
    <m/>
    <s v="MCA_RS08075"/>
    <n v="288"/>
    <m/>
    <s v="old_locus_tag=MCA1644"/>
  </r>
  <r>
    <x v="1"/>
    <x v="1"/>
    <x v="0"/>
    <s v="Primary Assembly"/>
    <s v="chromosome"/>
    <m/>
    <s v="NC_002977.6"/>
    <n v="1750177"/>
    <n v="1750464"/>
    <s v="-"/>
    <s v="WP_010960903.1"/>
    <s v="WP_010960903.1"/>
    <m/>
    <x v="200"/>
    <m/>
    <m/>
    <s v="MCA_RS08075"/>
    <n v="288"/>
    <n v="95"/>
    <m/>
  </r>
  <r>
    <x v="0"/>
    <x v="0"/>
    <x v="0"/>
    <s v="Primary Assembly"/>
    <s v="chromosome"/>
    <m/>
    <s v="NC_002977.6"/>
    <n v="1750461"/>
    <n v="1750763"/>
    <s v="-"/>
    <m/>
    <m/>
    <m/>
    <x v="0"/>
    <m/>
    <m/>
    <s v="MCA_RS08080"/>
    <n v="303"/>
    <m/>
    <s v="old_locus_tag=MCA1645"/>
  </r>
  <r>
    <x v="1"/>
    <x v="1"/>
    <x v="0"/>
    <s v="Primary Assembly"/>
    <s v="chromosome"/>
    <m/>
    <s v="NC_002977.6"/>
    <n v="1750461"/>
    <n v="1750763"/>
    <s v="-"/>
    <s v="WP_010960904.1"/>
    <s v="WP_010960904.1"/>
    <m/>
    <x v="35"/>
    <m/>
    <m/>
    <s v="MCA_RS08080"/>
    <n v="303"/>
    <n v="100"/>
    <m/>
  </r>
  <r>
    <x v="0"/>
    <x v="0"/>
    <x v="0"/>
    <s v="Primary Assembly"/>
    <s v="chromosome"/>
    <m/>
    <s v="NC_002977.6"/>
    <n v="1750767"/>
    <n v="1751309"/>
    <s v="-"/>
    <m/>
    <m/>
    <m/>
    <x v="0"/>
    <m/>
    <m/>
    <s v="MCA_RS08085"/>
    <n v="543"/>
    <m/>
    <s v="old_locus_tag=MCA1646"/>
  </r>
  <r>
    <x v="1"/>
    <x v="1"/>
    <x v="0"/>
    <s v="Primary Assembly"/>
    <s v="chromosome"/>
    <m/>
    <s v="NC_002977.6"/>
    <n v="1750767"/>
    <n v="1751309"/>
    <s v="-"/>
    <s v="WP_041361103.1"/>
    <s v="WP_041361103.1"/>
    <m/>
    <x v="1068"/>
    <m/>
    <m/>
    <s v="MCA_RS08085"/>
    <n v="543"/>
    <n v="180"/>
    <m/>
  </r>
  <r>
    <x v="0"/>
    <x v="0"/>
    <x v="0"/>
    <s v="Primary Assembly"/>
    <s v="chromosome"/>
    <m/>
    <s v="NC_002977.6"/>
    <n v="1751499"/>
    <n v="1751810"/>
    <s v="+"/>
    <m/>
    <m/>
    <m/>
    <x v="0"/>
    <m/>
    <m/>
    <s v="MCA_RS08090"/>
    <n v="312"/>
    <m/>
    <s v="old_locus_tag=MCA1647"/>
  </r>
  <r>
    <x v="1"/>
    <x v="1"/>
    <x v="0"/>
    <s v="Primary Assembly"/>
    <s v="chromosome"/>
    <m/>
    <s v="NC_002977.6"/>
    <n v="1751499"/>
    <n v="1751810"/>
    <s v="+"/>
    <s v="WP_010960906.1"/>
    <s v="WP_010960906.1"/>
    <m/>
    <x v="1069"/>
    <m/>
    <m/>
    <s v="MCA_RS08090"/>
    <n v="312"/>
    <n v="103"/>
    <m/>
  </r>
  <r>
    <x v="0"/>
    <x v="0"/>
    <x v="0"/>
    <s v="Primary Assembly"/>
    <s v="chromosome"/>
    <m/>
    <s v="NC_002977.6"/>
    <n v="1751807"/>
    <n v="1752199"/>
    <s v="-"/>
    <m/>
    <m/>
    <m/>
    <x v="0"/>
    <m/>
    <m/>
    <s v="MCA_RS08095"/>
    <n v="393"/>
    <m/>
    <s v="old_locus_tag=MCA1648"/>
  </r>
  <r>
    <x v="1"/>
    <x v="1"/>
    <x v="0"/>
    <s v="Primary Assembly"/>
    <s v="chromosome"/>
    <m/>
    <s v="NC_002977.6"/>
    <n v="1751807"/>
    <n v="1752199"/>
    <s v="-"/>
    <s v="WP_010960907.1"/>
    <s v="WP_010960907.1"/>
    <m/>
    <x v="1070"/>
    <m/>
    <m/>
    <s v="MCA_RS08095"/>
    <n v="393"/>
    <n v="130"/>
    <m/>
  </r>
  <r>
    <x v="0"/>
    <x v="4"/>
    <x v="0"/>
    <s v="Primary Assembly"/>
    <s v="chromosome"/>
    <m/>
    <s v="NC_002977.6"/>
    <n v="1752376"/>
    <n v="1752466"/>
    <s v="+"/>
    <m/>
    <m/>
    <m/>
    <x v="0"/>
    <m/>
    <m/>
    <s v="MCA_RS08100"/>
    <n v="91"/>
    <m/>
    <s v="old_locus_tag=MCA_tRNA-Ser-4"/>
  </r>
  <r>
    <x v="2"/>
    <x v="5"/>
    <x v="0"/>
    <s v="Primary Assembly"/>
    <s v="chromosome"/>
    <m/>
    <s v="NC_002977.6"/>
    <n v="1752376"/>
    <n v="1752466"/>
    <s v="+"/>
    <m/>
    <m/>
    <m/>
    <x v="216"/>
    <m/>
    <m/>
    <s v="MCA_RS08100"/>
    <n v="91"/>
    <m/>
    <s v="anticodon=GGA"/>
  </r>
  <r>
    <x v="0"/>
    <x v="0"/>
    <x v="0"/>
    <s v="Primary Assembly"/>
    <s v="chromosome"/>
    <m/>
    <s v="NC_002977.6"/>
    <n v="1752623"/>
    <n v="1752997"/>
    <s v="-"/>
    <m/>
    <m/>
    <m/>
    <x v="0"/>
    <m/>
    <m/>
    <s v="MCA_RS08105"/>
    <n v="375"/>
    <m/>
    <m/>
  </r>
  <r>
    <x v="1"/>
    <x v="1"/>
    <x v="0"/>
    <s v="Primary Assembly"/>
    <s v="chromosome"/>
    <m/>
    <s v="NC_002977.6"/>
    <n v="1752623"/>
    <n v="1752997"/>
    <s v="-"/>
    <s v="WP_041361104.1"/>
    <s v="WP_041361104.1"/>
    <m/>
    <x v="35"/>
    <m/>
    <m/>
    <s v="MCA_RS08105"/>
    <n v="375"/>
    <n v="124"/>
    <m/>
  </r>
  <r>
    <x v="0"/>
    <x v="0"/>
    <x v="0"/>
    <s v="Primary Assembly"/>
    <s v="chromosome"/>
    <m/>
    <s v="NC_002977.6"/>
    <n v="1753427"/>
    <n v="1755886"/>
    <s v="+"/>
    <m/>
    <m/>
    <m/>
    <x v="0"/>
    <m/>
    <m/>
    <s v="MCA_RS08110"/>
    <n v="2460"/>
    <m/>
    <s v="old_locus_tag=MCA1650"/>
  </r>
  <r>
    <x v="1"/>
    <x v="1"/>
    <x v="0"/>
    <s v="Primary Assembly"/>
    <s v="chromosome"/>
    <m/>
    <s v="NC_002977.6"/>
    <n v="1753427"/>
    <n v="1755886"/>
    <s v="+"/>
    <s v="WP_010960908.1"/>
    <s v="WP_010960908.1"/>
    <m/>
    <x v="361"/>
    <m/>
    <m/>
    <s v="MCA_RS08110"/>
    <n v="2460"/>
    <n v="819"/>
    <m/>
  </r>
  <r>
    <x v="0"/>
    <x v="0"/>
    <x v="0"/>
    <s v="Primary Assembly"/>
    <s v="chromosome"/>
    <m/>
    <s v="NC_002977.6"/>
    <n v="1755908"/>
    <n v="1756216"/>
    <s v="-"/>
    <m/>
    <m/>
    <m/>
    <x v="0"/>
    <m/>
    <m/>
    <s v="MCA_RS08115"/>
    <n v="309"/>
    <m/>
    <s v="old_locus_tag=MCA1651"/>
  </r>
  <r>
    <x v="1"/>
    <x v="1"/>
    <x v="0"/>
    <s v="Primary Assembly"/>
    <s v="chromosome"/>
    <m/>
    <s v="NC_002977.6"/>
    <n v="1755908"/>
    <n v="1756216"/>
    <s v="-"/>
    <s v="WP_017365336.1"/>
    <s v="WP_017365336.1"/>
    <m/>
    <x v="35"/>
    <m/>
    <m/>
    <s v="MCA_RS08115"/>
    <n v="309"/>
    <n v="102"/>
    <m/>
  </r>
  <r>
    <x v="0"/>
    <x v="0"/>
    <x v="0"/>
    <s v="Primary Assembly"/>
    <s v="chromosome"/>
    <m/>
    <s v="NC_002977.6"/>
    <n v="1756335"/>
    <n v="1756838"/>
    <s v="-"/>
    <m/>
    <m/>
    <m/>
    <x v="0"/>
    <m/>
    <m/>
    <s v="MCA_RS08120"/>
    <n v="504"/>
    <m/>
    <s v="old_locus_tag=MCA1652"/>
  </r>
  <r>
    <x v="1"/>
    <x v="1"/>
    <x v="0"/>
    <s v="Primary Assembly"/>
    <s v="chromosome"/>
    <m/>
    <s v="NC_002977.6"/>
    <n v="1756335"/>
    <n v="1756838"/>
    <s v="-"/>
    <s v="WP_010960910.1"/>
    <s v="WP_010960910.1"/>
    <m/>
    <x v="1071"/>
    <m/>
    <m/>
    <s v="MCA_RS08120"/>
    <n v="504"/>
    <n v="167"/>
    <m/>
  </r>
  <r>
    <x v="0"/>
    <x v="0"/>
    <x v="0"/>
    <s v="Primary Assembly"/>
    <s v="chromosome"/>
    <m/>
    <s v="NC_002977.6"/>
    <n v="1756835"/>
    <n v="1757830"/>
    <s v="-"/>
    <m/>
    <m/>
    <m/>
    <x v="0"/>
    <m/>
    <m/>
    <s v="MCA_RS08125"/>
    <n v="996"/>
    <m/>
    <s v="old_locus_tag=MCA1653"/>
  </r>
  <r>
    <x v="1"/>
    <x v="1"/>
    <x v="0"/>
    <s v="Primary Assembly"/>
    <s v="chromosome"/>
    <m/>
    <s v="NC_002977.6"/>
    <n v="1756835"/>
    <n v="1757830"/>
    <s v="-"/>
    <s v="WP_050738189.1"/>
    <s v="WP_050738189.1"/>
    <m/>
    <x v="1072"/>
    <m/>
    <m/>
    <s v="MCA_RS08125"/>
    <n v="996"/>
    <n v="331"/>
    <m/>
  </r>
  <r>
    <x v="0"/>
    <x v="0"/>
    <x v="0"/>
    <s v="Primary Assembly"/>
    <s v="chromosome"/>
    <m/>
    <s v="NC_002977.6"/>
    <n v="1757827"/>
    <n v="1758423"/>
    <s v="-"/>
    <m/>
    <m/>
    <m/>
    <x v="0"/>
    <m/>
    <m/>
    <s v="MCA_RS08130"/>
    <n v="597"/>
    <m/>
    <s v="old_locus_tag=MCA1654"/>
  </r>
  <r>
    <x v="1"/>
    <x v="1"/>
    <x v="0"/>
    <s v="Primary Assembly"/>
    <s v="chromosome"/>
    <m/>
    <s v="NC_002977.6"/>
    <n v="1757827"/>
    <n v="1758423"/>
    <s v="-"/>
    <s v="WP_010960912.1"/>
    <s v="WP_010960912.1"/>
    <m/>
    <x v="1073"/>
    <m/>
    <m/>
    <s v="MCA_RS08130"/>
    <n v="597"/>
    <n v="198"/>
    <m/>
  </r>
  <r>
    <x v="0"/>
    <x v="0"/>
    <x v="0"/>
    <s v="Primary Assembly"/>
    <s v="chromosome"/>
    <m/>
    <s v="NC_002977.6"/>
    <n v="1758420"/>
    <n v="1758899"/>
    <s v="-"/>
    <m/>
    <m/>
    <m/>
    <x v="0"/>
    <m/>
    <m/>
    <s v="MCA_RS08135"/>
    <n v="480"/>
    <m/>
    <s v="old_locus_tag=MCA1655"/>
  </r>
  <r>
    <x v="1"/>
    <x v="1"/>
    <x v="0"/>
    <s v="Primary Assembly"/>
    <s v="chromosome"/>
    <m/>
    <s v="NC_002977.6"/>
    <n v="1758420"/>
    <n v="1758899"/>
    <s v="-"/>
    <s v="WP_010960913.1"/>
    <s v="WP_010960913.1"/>
    <m/>
    <x v="1074"/>
    <m/>
    <m/>
    <s v="MCA_RS08135"/>
    <n v="480"/>
    <n v="159"/>
    <m/>
  </r>
  <r>
    <x v="0"/>
    <x v="0"/>
    <x v="0"/>
    <s v="Primary Assembly"/>
    <s v="chromosome"/>
    <m/>
    <s v="NC_002977.6"/>
    <n v="1758912"/>
    <n v="1760027"/>
    <s v="-"/>
    <m/>
    <m/>
    <m/>
    <x v="0"/>
    <m/>
    <m/>
    <s v="MCA_RS08140"/>
    <n v="1116"/>
    <m/>
    <s v="old_locus_tag=MCA1656"/>
  </r>
  <r>
    <x v="1"/>
    <x v="1"/>
    <x v="0"/>
    <s v="Primary Assembly"/>
    <s v="chromosome"/>
    <m/>
    <s v="NC_002977.6"/>
    <n v="1758912"/>
    <n v="1760027"/>
    <s v="-"/>
    <s v="WP_010960914.1"/>
    <s v="WP_010960914.1"/>
    <m/>
    <x v="1075"/>
    <m/>
    <m/>
    <s v="MCA_RS08140"/>
    <n v="1116"/>
    <n v="371"/>
    <m/>
  </r>
  <r>
    <x v="0"/>
    <x v="0"/>
    <x v="0"/>
    <s v="Primary Assembly"/>
    <s v="chromosome"/>
    <m/>
    <s v="NC_002977.6"/>
    <n v="1760024"/>
    <n v="1760683"/>
    <s v="-"/>
    <m/>
    <m/>
    <m/>
    <x v="0"/>
    <m/>
    <m/>
    <s v="MCA_RS08145"/>
    <n v="660"/>
    <m/>
    <s v="old_locus_tag=MCA1657"/>
  </r>
  <r>
    <x v="1"/>
    <x v="1"/>
    <x v="0"/>
    <s v="Primary Assembly"/>
    <s v="chromosome"/>
    <m/>
    <s v="NC_002977.6"/>
    <n v="1760024"/>
    <n v="1760683"/>
    <s v="-"/>
    <s v="WP_010960915.1"/>
    <s v="WP_010960915.1"/>
    <m/>
    <x v="1076"/>
    <m/>
    <m/>
    <s v="MCA_RS08145"/>
    <n v="660"/>
    <n v="219"/>
    <m/>
  </r>
  <r>
    <x v="0"/>
    <x v="0"/>
    <x v="0"/>
    <s v="Primary Assembly"/>
    <s v="chromosome"/>
    <m/>
    <s v="NC_002977.6"/>
    <n v="1760717"/>
    <n v="1761853"/>
    <s v="-"/>
    <m/>
    <m/>
    <m/>
    <x v="0"/>
    <m/>
    <m/>
    <s v="MCA_RS08150"/>
    <n v="1137"/>
    <m/>
    <s v="old_locus_tag=MCA1658"/>
  </r>
  <r>
    <x v="1"/>
    <x v="1"/>
    <x v="0"/>
    <s v="Primary Assembly"/>
    <s v="chromosome"/>
    <m/>
    <s v="NC_002977.6"/>
    <n v="1760717"/>
    <n v="1761853"/>
    <s v="-"/>
    <s v="WP_010960916.1"/>
    <s v="WP_010960916.1"/>
    <m/>
    <x v="1077"/>
    <m/>
    <m/>
    <s v="MCA_RS08150"/>
    <n v="1137"/>
    <n v="378"/>
    <m/>
  </r>
  <r>
    <x v="0"/>
    <x v="0"/>
    <x v="0"/>
    <s v="Primary Assembly"/>
    <s v="chromosome"/>
    <m/>
    <s v="NC_002977.6"/>
    <n v="1761869"/>
    <n v="1762366"/>
    <s v="-"/>
    <m/>
    <m/>
    <m/>
    <x v="0"/>
    <m/>
    <m/>
    <s v="MCA_RS08155"/>
    <n v="498"/>
    <m/>
    <s v="old_locus_tag=MCA1659"/>
  </r>
  <r>
    <x v="1"/>
    <x v="1"/>
    <x v="0"/>
    <s v="Primary Assembly"/>
    <s v="chromosome"/>
    <m/>
    <s v="NC_002977.6"/>
    <n v="1761869"/>
    <n v="1762366"/>
    <s v="-"/>
    <s v="WP_010960917.1"/>
    <s v="WP_010960917.1"/>
    <m/>
    <x v="1078"/>
    <m/>
    <m/>
    <s v="MCA_RS08155"/>
    <n v="498"/>
    <n v="165"/>
    <m/>
  </r>
  <r>
    <x v="0"/>
    <x v="0"/>
    <x v="0"/>
    <s v="Primary Assembly"/>
    <s v="chromosome"/>
    <m/>
    <s v="NC_002977.6"/>
    <n v="1762420"/>
    <n v="1763676"/>
    <s v="-"/>
    <m/>
    <m/>
    <m/>
    <x v="0"/>
    <s v="glyA"/>
    <m/>
    <s v="MCA_RS08160"/>
    <n v="1257"/>
    <m/>
    <s v="old_locus_tag=MCA1660"/>
  </r>
  <r>
    <x v="1"/>
    <x v="1"/>
    <x v="0"/>
    <s v="Primary Assembly"/>
    <s v="chromosome"/>
    <m/>
    <s v="NC_002977.6"/>
    <n v="1762420"/>
    <n v="1763676"/>
    <s v="-"/>
    <s v="WP_010960918.1"/>
    <s v="WP_010960918.1"/>
    <m/>
    <x v="1079"/>
    <s v="glyA"/>
    <m/>
    <s v="MCA_RS08160"/>
    <n v="1257"/>
    <n v="418"/>
    <m/>
  </r>
  <r>
    <x v="0"/>
    <x v="0"/>
    <x v="0"/>
    <s v="Primary Assembly"/>
    <s v="chromosome"/>
    <m/>
    <s v="NC_002977.6"/>
    <n v="1763806"/>
    <n v="1765830"/>
    <s v="-"/>
    <m/>
    <m/>
    <m/>
    <x v="0"/>
    <m/>
    <m/>
    <s v="MCA_RS08165"/>
    <n v="2025"/>
    <m/>
    <s v="old_locus_tag=MCA1661"/>
  </r>
  <r>
    <x v="1"/>
    <x v="1"/>
    <x v="0"/>
    <s v="Primary Assembly"/>
    <s v="chromosome"/>
    <m/>
    <s v="NC_002977.6"/>
    <n v="1763806"/>
    <n v="1765830"/>
    <s v="-"/>
    <s v="WP_050738190.1"/>
    <s v="WP_050738190.1"/>
    <m/>
    <x v="1080"/>
    <m/>
    <m/>
    <s v="MCA_RS08165"/>
    <n v="2025"/>
    <n v="674"/>
    <m/>
  </r>
  <r>
    <x v="0"/>
    <x v="0"/>
    <x v="0"/>
    <s v="Primary Assembly"/>
    <s v="chromosome"/>
    <m/>
    <s v="NC_002977.6"/>
    <n v="1765827"/>
    <n v="1767113"/>
    <s v="-"/>
    <m/>
    <m/>
    <m/>
    <x v="0"/>
    <m/>
    <m/>
    <s v="MCA_RS08170"/>
    <n v="1287"/>
    <m/>
    <s v="old_locus_tag=MCA1662"/>
  </r>
  <r>
    <x v="1"/>
    <x v="1"/>
    <x v="0"/>
    <s v="Primary Assembly"/>
    <s v="chromosome"/>
    <m/>
    <s v="NC_002977.6"/>
    <n v="1765827"/>
    <n v="1767113"/>
    <s v="-"/>
    <s v="WP_010960920.1"/>
    <s v="WP_010960920.1"/>
    <m/>
    <x v="1081"/>
    <m/>
    <m/>
    <s v="MCA_RS08170"/>
    <n v="1287"/>
    <n v="428"/>
    <m/>
  </r>
  <r>
    <x v="0"/>
    <x v="0"/>
    <x v="0"/>
    <s v="Primary Assembly"/>
    <s v="chromosome"/>
    <m/>
    <s v="NC_002977.6"/>
    <n v="1767149"/>
    <n v="1767475"/>
    <s v="-"/>
    <m/>
    <m/>
    <m/>
    <x v="0"/>
    <m/>
    <m/>
    <s v="MCA_RS08175"/>
    <n v="327"/>
    <m/>
    <s v="old_locus_tag=MCA1663"/>
  </r>
  <r>
    <x v="1"/>
    <x v="1"/>
    <x v="0"/>
    <s v="Primary Assembly"/>
    <s v="chromosome"/>
    <m/>
    <s v="NC_002977.6"/>
    <n v="1767149"/>
    <n v="1767475"/>
    <s v="-"/>
    <s v="WP_010960921.1"/>
    <s v="WP_010960921.1"/>
    <m/>
    <x v="954"/>
    <m/>
    <m/>
    <s v="MCA_RS08175"/>
    <n v="327"/>
    <n v="108"/>
    <m/>
  </r>
  <r>
    <x v="0"/>
    <x v="0"/>
    <x v="0"/>
    <s v="Primary Assembly"/>
    <s v="chromosome"/>
    <m/>
    <s v="NC_002977.6"/>
    <n v="1767512"/>
    <n v="1769239"/>
    <s v="-"/>
    <m/>
    <m/>
    <m/>
    <x v="0"/>
    <m/>
    <m/>
    <s v="MCA_RS08180"/>
    <n v="1728"/>
    <m/>
    <s v="old_locus_tag=MCA1664"/>
  </r>
  <r>
    <x v="1"/>
    <x v="1"/>
    <x v="0"/>
    <s v="Primary Assembly"/>
    <s v="chromosome"/>
    <m/>
    <s v="NC_002977.6"/>
    <n v="1767512"/>
    <n v="1769239"/>
    <s v="-"/>
    <s v="WP_041361105.1"/>
    <s v="WP_041361105.1"/>
    <m/>
    <x v="1082"/>
    <m/>
    <m/>
    <s v="MCA_RS08180"/>
    <n v="1728"/>
    <n v="575"/>
    <m/>
  </r>
  <r>
    <x v="0"/>
    <x v="0"/>
    <x v="0"/>
    <s v="Primary Assembly"/>
    <s v="chromosome"/>
    <m/>
    <s v="NC_002977.6"/>
    <n v="1769251"/>
    <n v="1769967"/>
    <s v="-"/>
    <m/>
    <m/>
    <m/>
    <x v="0"/>
    <m/>
    <m/>
    <s v="MCA_RS08185"/>
    <n v="717"/>
    <m/>
    <s v="old_locus_tag=MCA1665"/>
  </r>
  <r>
    <x v="1"/>
    <x v="1"/>
    <x v="0"/>
    <s v="Primary Assembly"/>
    <s v="chromosome"/>
    <m/>
    <s v="NC_002977.6"/>
    <n v="1769251"/>
    <n v="1769967"/>
    <s v="-"/>
    <s v="WP_010960923.1"/>
    <s v="WP_010960923.1"/>
    <m/>
    <x v="623"/>
    <m/>
    <m/>
    <s v="MCA_RS08185"/>
    <n v="717"/>
    <n v="238"/>
    <m/>
  </r>
  <r>
    <x v="0"/>
    <x v="0"/>
    <x v="0"/>
    <s v="Primary Assembly"/>
    <s v="chromosome"/>
    <m/>
    <s v="NC_002977.6"/>
    <n v="1770089"/>
    <n v="1770538"/>
    <s v="+"/>
    <m/>
    <m/>
    <m/>
    <x v="0"/>
    <m/>
    <m/>
    <s v="MCA_RS08190"/>
    <n v="450"/>
    <m/>
    <s v="old_locus_tag=MCA1666"/>
  </r>
  <r>
    <x v="1"/>
    <x v="1"/>
    <x v="0"/>
    <s v="Primary Assembly"/>
    <s v="chromosome"/>
    <m/>
    <s v="NC_002977.6"/>
    <n v="1770089"/>
    <n v="1770538"/>
    <s v="+"/>
    <s v="WP_050738191.1"/>
    <s v="WP_050738191.1"/>
    <m/>
    <x v="958"/>
    <m/>
    <m/>
    <s v="MCA_RS08190"/>
    <n v="450"/>
    <n v="149"/>
    <m/>
  </r>
  <r>
    <x v="0"/>
    <x v="0"/>
    <x v="0"/>
    <s v="Primary Assembly"/>
    <s v="chromosome"/>
    <m/>
    <s v="NC_002977.6"/>
    <n v="1771085"/>
    <n v="1771828"/>
    <s v="+"/>
    <m/>
    <m/>
    <m/>
    <x v="0"/>
    <m/>
    <m/>
    <s v="MCA_RS08195"/>
    <n v="744"/>
    <m/>
    <s v="old_locus_tag=MCA1667"/>
  </r>
  <r>
    <x v="1"/>
    <x v="1"/>
    <x v="0"/>
    <s v="Primary Assembly"/>
    <s v="chromosome"/>
    <m/>
    <s v="NC_002977.6"/>
    <n v="1771085"/>
    <n v="1771828"/>
    <s v="+"/>
    <s v="WP_010960925.1"/>
    <s v="WP_010960925.1"/>
    <m/>
    <x v="1083"/>
    <m/>
    <m/>
    <s v="MCA_RS08195"/>
    <n v="744"/>
    <n v="247"/>
    <m/>
  </r>
  <r>
    <x v="0"/>
    <x v="0"/>
    <x v="0"/>
    <s v="Primary Assembly"/>
    <s v="chromosome"/>
    <m/>
    <s v="NC_002977.6"/>
    <n v="1772172"/>
    <n v="1772852"/>
    <s v="+"/>
    <m/>
    <m/>
    <m/>
    <x v="0"/>
    <m/>
    <m/>
    <s v="MCA_RS08200"/>
    <n v="681"/>
    <m/>
    <s v="old_locus_tag=MCA1668"/>
  </r>
  <r>
    <x v="1"/>
    <x v="1"/>
    <x v="0"/>
    <s v="Primary Assembly"/>
    <s v="chromosome"/>
    <m/>
    <s v="NC_002977.6"/>
    <n v="1772172"/>
    <n v="1772852"/>
    <s v="+"/>
    <s v="WP_041361106.1"/>
    <s v="WP_041361106.1"/>
    <m/>
    <x v="35"/>
    <m/>
    <m/>
    <s v="MCA_RS08200"/>
    <n v="681"/>
    <n v="226"/>
    <m/>
  </r>
  <r>
    <x v="0"/>
    <x v="0"/>
    <x v="0"/>
    <s v="Primary Assembly"/>
    <s v="chromosome"/>
    <m/>
    <s v="NC_002977.6"/>
    <n v="1772860"/>
    <n v="1773942"/>
    <s v="+"/>
    <m/>
    <m/>
    <m/>
    <x v="0"/>
    <m/>
    <m/>
    <s v="MCA_RS08205"/>
    <n v="1083"/>
    <m/>
    <s v="old_locus_tag=MCA1669"/>
  </r>
  <r>
    <x v="1"/>
    <x v="1"/>
    <x v="0"/>
    <s v="Primary Assembly"/>
    <s v="chromosome"/>
    <m/>
    <s v="NC_002977.6"/>
    <n v="1772860"/>
    <n v="1773942"/>
    <s v="+"/>
    <s v="WP_010960927.1"/>
    <s v="WP_010960927.1"/>
    <m/>
    <x v="1084"/>
    <m/>
    <m/>
    <s v="MCA_RS08205"/>
    <n v="1083"/>
    <n v="360"/>
    <m/>
  </r>
  <r>
    <x v="0"/>
    <x v="0"/>
    <x v="0"/>
    <s v="Primary Assembly"/>
    <s v="chromosome"/>
    <m/>
    <s v="NC_002977.6"/>
    <n v="1773965"/>
    <n v="1774522"/>
    <s v="+"/>
    <m/>
    <m/>
    <m/>
    <x v="0"/>
    <m/>
    <m/>
    <s v="MCA_RS08210"/>
    <n v="558"/>
    <m/>
    <s v="old_locus_tag=MCA1670"/>
  </r>
  <r>
    <x v="1"/>
    <x v="1"/>
    <x v="0"/>
    <s v="Primary Assembly"/>
    <s v="chromosome"/>
    <m/>
    <s v="NC_002977.6"/>
    <n v="1773965"/>
    <n v="1774522"/>
    <s v="+"/>
    <s v="WP_010960928.1"/>
    <s v="WP_010960928.1"/>
    <m/>
    <x v="1085"/>
    <m/>
    <m/>
    <s v="MCA_RS08210"/>
    <n v="558"/>
    <n v="185"/>
    <m/>
  </r>
  <r>
    <x v="0"/>
    <x v="0"/>
    <x v="0"/>
    <s v="Primary Assembly"/>
    <s v="chromosome"/>
    <m/>
    <s v="NC_002977.6"/>
    <n v="1774527"/>
    <n v="1775504"/>
    <s v="+"/>
    <m/>
    <m/>
    <m/>
    <x v="0"/>
    <m/>
    <m/>
    <s v="MCA_RS08215"/>
    <n v="978"/>
    <m/>
    <s v="old_locus_tag=MCA1671"/>
  </r>
  <r>
    <x v="1"/>
    <x v="1"/>
    <x v="0"/>
    <s v="Primary Assembly"/>
    <s v="chromosome"/>
    <m/>
    <s v="NC_002977.6"/>
    <n v="1774527"/>
    <n v="1775504"/>
    <s v="+"/>
    <s v="WP_010960929.1"/>
    <s v="WP_010960929.1"/>
    <m/>
    <x v="1086"/>
    <m/>
    <m/>
    <s v="MCA_RS08215"/>
    <n v="978"/>
    <n v="325"/>
    <m/>
  </r>
  <r>
    <x v="0"/>
    <x v="0"/>
    <x v="0"/>
    <s v="Primary Assembly"/>
    <s v="chromosome"/>
    <m/>
    <s v="NC_002977.6"/>
    <n v="1775563"/>
    <n v="1777842"/>
    <s v="+"/>
    <m/>
    <m/>
    <m/>
    <x v="0"/>
    <m/>
    <m/>
    <s v="MCA_RS08220"/>
    <n v="2280"/>
    <m/>
    <s v="old_locus_tag=MCA1672"/>
  </r>
  <r>
    <x v="1"/>
    <x v="1"/>
    <x v="0"/>
    <s v="Primary Assembly"/>
    <s v="chromosome"/>
    <m/>
    <s v="NC_002977.6"/>
    <n v="1775563"/>
    <n v="1777842"/>
    <s v="+"/>
    <s v="WP_010960930.1"/>
    <s v="WP_010960930.1"/>
    <m/>
    <x v="1087"/>
    <m/>
    <m/>
    <s v="MCA_RS08220"/>
    <n v="2280"/>
    <n v="759"/>
    <m/>
  </r>
  <r>
    <x v="0"/>
    <x v="0"/>
    <x v="0"/>
    <s v="Primary Assembly"/>
    <s v="chromosome"/>
    <m/>
    <s v="NC_002977.6"/>
    <n v="1777907"/>
    <n v="1781947"/>
    <s v="-"/>
    <m/>
    <m/>
    <m/>
    <x v="0"/>
    <m/>
    <m/>
    <s v="MCA_RS08225"/>
    <n v="4041"/>
    <m/>
    <s v="old_locus_tag=MCA1673"/>
  </r>
  <r>
    <x v="1"/>
    <x v="1"/>
    <x v="0"/>
    <s v="Primary Assembly"/>
    <s v="chromosome"/>
    <m/>
    <s v="NC_002977.6"/>
    <n v="1777907"/>
    <n v="1781947"/>
    <s v="-"/>
    <s v="WP_010960931.1"/>
    <s v="WP_010960931.1"/>
    <m/>
    <x v="674"/>
    <m/>
    <m/>
    <s v="MCA_RS08225"/>
    <n v="4041"/>
    <n v="1346"/>
    <m/>
  </r>
  <r>
    <x v="0"/>
    <x v="0"/>
    <x v="0"/>
    <s v="Primary Assembly"/>
    <s v="chromosome"/>
    <m/>
    <s v="NC_002977.6"/>
    <n v="1782007"/>
    <n v="1784097"/>
    <s v="-"/>
    <m/>
    <m/>
    <m/>
    <x v="0"/>
    <m/>
    <m/>
    <s v="MCA_RS08230"/>
    <n v="2091"/>
    <m/>
    <s v="old_locus_tag=MCA1674"/>
  </r>
  <r>
    <x v="1"/>
    <x v="1"/>
    <x v="0"/>
    <s v="Primary Assembly"/>
    <s v="chromosome"/>
    <m/>
    <s v="NC_002977.6"/>
    <n v="1782007"/>
    <n v="1784097"/>
    <s v="-"/>
    <s v="WP_010960932.1"/>
    <s v="WP_010960932.1"/>
    <m/>
    <x v="1080"/>
    <m/>
    <m/>
    <s v="MCA_RS08230"/>
    <n v="2091"/>
    <n v="696"/>
    <m/>
  </r>
  <r>
    <x v="0"/>
    <x v="0"/>
    <x v="0"/>
    <s v="Primary Assembly"/>
    <s v="chromosome"/>
    <m/>
    <s v="NC_002977.6"/>
    <n v="1784303"/>
    <n v="1786018"/>
    <s v="-"/>
    <m/>
    <m/>
    <m/>
    <x v="0"/>
    <m/>
    <m/>
    <s v="MCA_RS08235"/>
    <n v="1716"/>
    <m/>
    <s v="old_locus_tag=MCA1675"/>
  </r>
  <r>
    <x v="1"/>
    <x v="1"/>
    <x v="0"/>
    <s v="Primary Assembly"/>
    <s v="chromosome"/>
    <m/>
    <s v="NC_002977.6"/>
    <n v="1784303"/>
    <n v="1786018"/>
    <s v="-"/>
    <s v="WP_010960933.1"/>
    <s v="WP_010960933.1"/>
    <m/>
    <x v="1088"/>
    <m/>
    <m/>
    <s v="MCA_RS08235"/>
    <n v="1716"/>
    <n v="571"/>
    <m/>
  </r>
  <r>
    <x v="0"/>
    <x v="0"/>
    <x v="0"/>
    <s v="Primary Assembly"/>
    <s v="chromosome"/>
    <m/>
    <s v="NC_002977.6"/>
    <n v="1786202"/>
    <n v="1787230"/>
    <s v="-"/>
    <m/>
    <m/>
    <m/>
    <x v="0"/>
    <m/>
    <m/>
    <s v="MCA_RS08240"/>
    <n v="1029"/>
    <m/>
    <s v="old_locus_tag=MCA1676"/>
  </r>
  <r>
    <x v="1"/>
    <x v="1"/>
    <x v="0"/>
    <s v="Primary Assembly"/>
    <s v="chromosome"/>
    <m/>
    <s v="NC_002977.6"/>
    <n v="1786202"/>
    <n v="1787230"/>
    <s v="-"/>
    <s v="WP_041361109.1"/>
    <s v="WP_041361109.1"/>
    <m/>
    <x v="1089"/>
    <m/>
    <m/>
    <s v="MCA_RS08240"/>
    <n v="1029"/>
    <n v="342"/>
    <m/>
  </r>
  <r>
    <x v="0"/>
    <x v="4"/>
    <x v="0"/>
    <s v="Primary Assembly"/>
    <s v="chromosome"/>
    <m/>
    <s v="NC_002977.6"/>
    <n v="1787355"/>
    <n v="1787430"/>
    <s v="+"/>
    <m/>
    <m/>
    <m/>
    <x v="0"/>
    <m/>
    <m/>
    <s v="MCA_RS08245"/>
    <n v="76"/>
    <m/>
    <s v="old_locus_tag=MCA_tRNA-Gly-3"/>
  </r>
  <r>
    <x v="2"/>
    <x v="5"/>
    <x v="0"/>
    <s v="Primary Assembly"/>
    <s v="chromosome"/>
    <m/>
    <s v="NC_002977.6"/>
    <n v="1787355"/>
    <n v="1787430"/>
    <s v="+"/>
    <m/>
    <m/>
    <m/>
    <x v="719"/>
    <m/>
    <m/>
    <s v="MCA_RS08245"/>
    <n v="76"/>
    <m/>
    <s v="anticodon=GCC"/>
  </r>
  <r>
    <x v="0"/>
    <x v="4"/>
    <x v="0"/>
    <s v="Primary Assembly"/>
    <s v="chromosome"/>
    <m/>
    <s v="NC_002977.6"/>
    <n v="1787486"/>
    <n v="1787559"/>
    <s v="+"/>
    <m/>
    <m/>
    <m/>
    <x v="0"/>
    <m/>
    <m/>
    <s v="MCA_RS08250"/>
    <n v="74"/>
    <m/>
    <s v="old_locus_tag=MCA_tRNA-Cys-1"/>
  </r>
  <r>
    <x v="2"/>
    <x v="5"/>
    <x v="0"/>
    <s v="Primary Assembly"/>
    <s v="chromosome"/>
    <m/>
    <s v="NC_002977.6"/>
    <n v="1787486"/>
    <n v="1787559"/>
    <s v="+"/>
    <m/>
    <m/>
    <m/>
    <x v="1090"/>
    <m/>
    <m/>
    <s v="MCA_RS08250"/>
    <n v="74"/>
    <m/>
    <s v="anticodon=GCA"/>
  </r>
  <r>
    <x v="0"/>
    <x v="0"/>
    <x v="0"/>
    <s v="Primary Assembly"/>
    <s v="chromosome"/>
    <m/>
    <s v="NC_002977.6"/>
    <n v="1787772"/>
    <n v="1789181"/>
    <s v="-"/>
    <m/>
    <m/>
    <m/>
    <x v="0"/>
    <m/>
    <m/>
    <s v="MCA_RS08255"/>
    <n v="1410"/>
    <m/>
    <s v="old_locus_tag=MCA1677"/>
  </r>
  <r>
    <x v="1"/>
    <x v="1"/>
    <x v="0"/>
    <s v="Primary Assembly"/>
    <s v="chromosome"/>
    <m/>
    <s v="NC_002977.6"/>
    <n v="1787772"/>
    <n v="1789181"/>
    <s v="-"/>
    <s v="WP_010960935.1"/>
    <s v="WP_010960935.1"/>
    <m/>
    <x v="1091"/>
    <m/>
    <m/>
    <s v="MCA_RS08255"/>
    <n v="1410"/>
    <n v="469"/>
    <m/>
  </r>
  <r>
    <x v="0"/>
    <x v="0"/>
    <x v="0"/>
    <s v="Primary Assembly"/>
    <s v="chromosome"/>
    <m/>
    <s v="NC_002977.6"/>
    <n v="1789349"/>
    <n v="1790299"/>
    <s v="-"/>
    <m/>
    <m/>
    <m/>
    <x v="0"/>
    <m/>
    <m/>
    <s v="MCA_RS08260"/>
    <n v="951"/>
    <m/>
    <s v="old_locus_tag=MCA1678"/>
  </r>
  <r>
    <x v="1"/>
    <x v="1"/>
    <x v="0"/>
    <s v="Primary Assembly"/>
    <s v="chromosome"/>
    <m/>
    <s v="NC_002977.6"/>
    <n v="1789349"/>
    <n v="1790299"/>
    <s v="-"/>
    <s v="WP_017365162.1"/>
    <s v="WP_017365162.1"/>
    <m/>
    <x v="1092"/>
    <m/>
    <m/>
    <s v="MCA_RS08260"/>
    <n v="951"/>
    <n v="316"/>
    <m/>
  </r>
  <r>
    <x v="0"/>
    <x v="0"/>
    <x v="0"/>
    <s v="Primary Assembly"/>
    <s v="chromosome"/>
    <m/>
    <s v="NC_002977.6"/>
    <n v="1790307"/>
    <n v="1791533"/>
    <s v="-"/>
    <m/>
    <m/>
    <m/>
    <x v="0"/>
    <m/>
    <m/>
    <s v="MCA_RS08265"/>
    <n v="1227"/>
    <m/>
    <s v="old_locus_tag=MCA1679"/>
  </r>
  <r>
    <x v="1"/>
    <x v="1"/>
    <x v="0"/>
    <s v="Primary Assembly"/>
    <s v="chromosome"/>
    <m/>
    <s v="NC_002977.6"/>
    <n v="1790307"/>
    <n v="1791533"/>
    <s v="-"/>
    <s v="WP_010960937.1"/>
    <s v="WP_010960937.1"/>
    <m/>
    <x v="1093"/>
    <m/>
    <m/>
    <s v="MCA_RS08265"/>
    <n v="1227"/>
    <n v="408"/>
    <m/>
  </r>
  <r>
    <x v="0"/>
    <x v="0"/>
    <x v="0"/>
    <s v="Primary Assembly"/>
    <s v="chromosome"/>
    <m/>
    <s v="NC_002977.6"/>
    <n v="1791517"/>
    <n v="1794237"/>
    <s v="-"/>
    <m/>
    <m/>
    <m/>
    <x v="0"/>
    <m/>
    <m/>
    <s v="MCA_RS08270"/>
    <n v="2721"/>
    <m/>
    <s v="old_locus_tag=MCA1680"/>
  </r>
  <r>
    <x v="1"/>
    <x v="1"/>
    <x v="0"/>
    <s v="Primary Assembly"/>
    <s v="chromosome"/>
    <m/>
    <s v="NC_002977.6"/>
    <n v="1791517"/>
    <n v="1794237"/>
    <s v="-"/>
    <s v="WP_041361111.1"/>
    <s v="WP_041361111.1"/>
    <m/>
    <x v="1094"/>
    <m/>
    <m/>
    <s v="MCA_RS08270"/>
    <n v="2721"/>
    <n v="906"/>
    <m/>
  </r>
  <r>
    <x v="0"/>
    <x v="0"/>
    <x v="0"/>
    <s v="Primary Assembly"/>
    <s v="chromosome"/>
    <m/>
    <s v="NC_002977.6"/>
    <n v="1794329"/>
    <n v="1796209"/>
    <s v="+"/>
    <m/>
    <m/>
    <m/>
    <x v="0"/>
    <m/>
    <m/>
    <s v="MCA_RS08275"/>
    <n v="1881"/>
    <m/>
    <s v="old_locus_tag=MCA1681"/>
  </r>
  <r>
    <x v="1"/>
    <x v="1"/>
    <x v="0"/>
    <s v="Primary Assembly"/>
    <s v="chromosome"/>
    <m/>
    <s v="NC_002977.6"/>
    <n v="1794329"/>
    <n v="1796209"/>
    <s v="+"/>
    <s v="WP_010960939.1"/>
    <s v="WP_010960939.1"/>
    <m/>
    <x v="1095"/>
    <m/>
    <m/>
    <s v="MCA_RS08275"/>
    <n v="1881"/>
    <n v="626"/>
    <m/>
  </r>
  <r>
    <x v="0"/>
    <x v="0"/>
    <x v="0"/>
    <s v="Primary Assembly"/>
    <s v="chromosome"/>
    <m/>
    <s v="NC_002977.6"/>
    <n v="1796213"/>
    <n v="1796782"/>
    <s v="+"/>
    <m/>
    <m/>
    <m/>
    <x v="0"/>
    <m/>
    <m/>
    <s v="MCA_RS08280"/>
    <n v="570"/>
    <m/>
    <s v="old_locus_tag=MCA1682"/>
  </r>
  <r>
    <x v="1"/>
    <x v="1"/>
    <x v="0"/>
    <s v="Primary Assembly"/>
    <s v="chromosome"/>
    <m/>
    <s v="NC_002977.6"/>
    <n v="1796213"/>
    <n v="1796782"/>
    <s v="+"/>
    <s v="WP_010960940.1"/>
    <s v="WP_010960940.1"/>
    <m/>
    <x v="1096"/>
    <m/>
    <m/>
    <s v="MCA_RS08280"/>
    <n v="570"/>
    <n v="189"/>
    <m/>
  </r>
  <r>
    <x v="0"/>
    <x v="0"/>
    <x v="0"/>
    <s v="Primary Assembly"/>
    <s v="chromosome"/>
    <m/>
    <s v="NC_002977.6"/>
    <n v="1796796"/>
    <n v="1799357"/>
    <s v="-"/>
    <m/>
    <m/>
    <m/>
    <x v="0"/>
    <m/>
    <m/>
    <s v="MCA_RS08285"/>
    <n v="2562"/>
    <m/>
    <s v="old_locus_tag=MCA1683"/>
  </r>
  <r>
    <x v="1"/>
    <x v="1"/>
    <x v="0"/>
    <s v="Primary Assembly"/>
    <s v="chromosome"/>
    <m/>
    <s v="NC_002977.6"/>
    <n v="1796796"/>
    <n v="1799357"/>
    <s v="-"/>
    <s v="WP_010960941.1"/>
    <s v="WP_010960941.1"/>
    <m/>
    <x v="674"/>
    <m/>
    <m/>
    <s v="MCA_RS08285"/>
    <n v="2562"/>
    <n v="853"/>
    <m/>
  </r>
  <r>
    <x v="0"/>
    <x v="0"/>
    <x v="0"/>
    <s v="Primary Assembly"/>
    <s v="chromosome"/>
    <m/>
    <s v="NC_002977.6"/>
    <n v="1799354"/>
    <n v="1802722"/>
    <s v="-"/>
    <m/>
    <m/>
    <m/>
    <x v="0"/>
    <m/>
    <m/>
    <s v="MCA_RS08290"/>
    <n v="3369"/>
    <m/>
    <s v="old_locus_tag=MCA1684"/>
  </r>
  <r>
    <x v="1"/>
    <x v="1"/>
    <x v="0"/>
    <s v="Primary Assembly"/>
    <s v="chromosome"/>
    <m/>
    <s v="NC_002977.6"/>
    <n v="1799354"/>
    <n v="1802722"/>
    <s v="-"/>
    <s v="WP_010960942.1"/>
    <s v="WP_010960942.1"/>
    <m/>
    <x v="35"/>
    <m/>
    <m/>
    <s v="MCA_RS08290"/>
    <n v="3369"/>
    <n v="1122"/>
    <m/>
  </r>
  <r>
    <x v="0"/>
    <x v="0"/>
    <x v="0"/>
    <s v="Primary Assembly"/>
    <s v="chromosome"/>
    <m/>
    <s v="NC_002977.6"/>
    <n v="1802742"/>
    <n v="1803170"/>
    <s v="-"/>
    <m/>
    <m/>
    <m/>
    <x v="0"/>
    <m/>
    <m/>
    <s v="MCA_RS08295"/>
    <n v="429"/>
    <m/>
    <s v="old_locus_tag=MCA1685"/>
  </r>
  <r>
    <x v="1"/>
    <x v="1"/>
    <x v="0"/>
    <s v="Primary Assembly"/>
    <s v="chromosome"/>
    <m/>
    <s v="NC_002977.6"/>
    <n v="1802742"/>
    <n v="1803170"/>
    <s v="-"/>
    <s v="WP_010960943.1"/>
    <s v="WP_010960943.1"/>
    <m/>
    <x v="958"/>
    <m/>
    <m/>
    <s v="MCA_RS08295"/>
    <n v="429"/>
    <n v="142"/>
    <m/>
  </r>
  <r>
    <x v="0"/>
    <x v="0"/>
    <x v="0"/>
    <s v="Primary Assembly"/>
    <s v="chromosome"/>
    <m/>
    <s v="NC_002977.6"/>
    <n v="1803184"/>
    <n v="1803519"/>
    <s v="-"/>
    <m/>
    <m/>
    <m/>
    <x v="0"/>
    <m/>
    <m/>
    <s v="MCA_RS08300"/>
    <n v="336"/>
    <m/>
    <s v="old_locus_tag=MCA1686"/>
  </r>
  <r>
    <x v="1"/>
    <x v="1"/>
    <x v="0"/>
    <s v="Primary Assembly"/>
    <s v="chromosome"/>
    <m/>
    <s v="NC_002977.6"/>
    <n v="1803184"/>
    <n v="1803519"/>
    <s v="-"/>
    <s v="WP_010960944.1"/>
    <s v="WP_010960944.1"/>
    <m/>
    <x v="954"/>
    <m/>
    <m/>
    <s v="MCA_RS08300"/>
    <n v="336"/>
    <n v="111"/>
    <m/>
  </r>
  <r>
    <x v="0"/>
    <x v="0"/>
    <x v="0"/>
    <s v="Primary Assembly"/>
    <s v="chromosome"/>
    <m/>
    <s v="NC_002977.6"/>
    <n v="1803609"/>
    <n v="1805249"/>
    <s v="-"/>
    <m/>
    <m/>
    <m/>
    <x v="0"/>
    <m/>
    <m/>
    <s v="MCA_RS08305"/>
    <n v="1641"/>
    <m/>
    <s v="old_locus_tag=MCA1687"/>
  </r>
  <r>
    <x v="1"/>
    <x v="1"/>
    <x v="0"/>
    <s v="Primary Assembly"/>
    <s v="chromosome"/>
    <m/>
    <s v="NC_002977.6"/>
    <n v="1803609"/>
    <n v="1805249"/>
    <s v="-"/>
    <s v="WP_010960945.1"/>
    <s v="WP_010960945.1"/>
    <m/>
    <x v="1097"/>
    <m/>
    <m/>
    <s v="MCA_RS08305"/>
    <n v="1641"/>
    <n v="546"/>
    <m/>
  </r>
  <r>
    <x v="0"/>
    <x v="0"/>
    <x v="0"/>
    <s v="Primary Assembly"/>
    <s v="chromosome"/>
    <m/>
    <s v="NC_002977.6"/>
    <n v="1805248"/>
    <n v="1806759"/>
    <s v="+"/>
    <m/>
    <m/>
    <m/>
    <x v="0"/>
    <m/>
    <m/>
    <s v="MCA_RS08310"/>
    <n v="1512"/>
    <m/>
    <s v="old_locus_tag=MCA1688"/>
  </r>
  <r>
    <x v="1"/>
    <x v="1"/>
    <x v="0"/>
    <s v="Primary Assembly"/>
    <s v="chromosome"/>
    <m/>
    <s v="NC_002977.6"/>
    <n v="1805248"/>
    <n v="1806759"/>
    <s v="+"/>
    <s v="WP_010960946.1"/>
    <s v="WP_010960946.1"/>
    <m/>
    <x v="35"/>
    <m/>
    <m/>
    <s v="MCA_RS08310"/>
    <n v="1512"/>
    <n v="503"/>
    <m/>
  </r>
  <r>
    <x v="0"/>
    <x v="0"/>
    <x v="0"/>
    <s v="Primary Assembly"/>
    <s v="chromosome"/>
    <m/>
    <s v="NC_002977.6"/>
    <n v="1806743"/>
    <n v="1807819"/>
    <s v="+"/>
    <m/>
    <m/>
    <m/>
    <x v="0"/>
    <m/>
    <m/>
    <s v="MCA_RS15350"/>
    <n v="1077"/>
    <m/>
    <s v="old_locus_tag=MCA1689"/>
  </r>
  <r>
    <x v="1"/>
    <x v="1"/>
    <x v="0"/>
    <s v="Primary Assembly"/>
    <s v="chromosome"/>
    <m/>
    <s v="NC_002977.6"/>
    <n v="1806743"/>
    <n v="1807819"/>
    <s v="+"/>
    <s v="WP_010960947.1"/>
    <s v="WP_010960947.1"/>
    <m/>
    <x v="35"/>
    <m/>
    <m/>
    <s v="MCA_RS15350"/>
    <n v="1077"/>
    <n v="358"/>
    <m/>
  </r>
  <r>
    <x v="0"/>
    <x v="0"/>
    <x v="0"/>
    <s v="Primary Assembly"/>
    <s v="chromosome"/>
    <m/>
    <s v="NC_002977.6"/>
    <n v="1807827"/>
    <n v="1808666"/>
    <s v="+"/>
    <m/>
    <m/>
    <m/>
    <x v="0"/>
    <m/>
    <m/>
    <s v="MCA_RS08320"/>
    <n v="840"/>
    <m/>
    <s v="old_locus_tag=MCA1690"/>
  </r>
  <r>
    <x v="1"/>
    <x v="1"/>
    <x v="0"/>
    <s v="Primary Assembly"/>
    <s v="chromosome"/>
    <m/>
    <s v="NC_002977.6"/>
    <n v="1807827"/>
    <n v="1808666"/>
    <s v="+"/>
    <s v="WP_010960948.1"/>
    <s v="WP_010960948.1"/>
    <m/>
    <x v="1098"/>
    <m/>
    <m/>
    <s v="MCA_RS08320"/>
    <n v="840"/>
    <n v="279"/>
    <m/>
  </r>
  <r>
    <x v="0"/>
    <x v="0"/>
    <x v="0"/>
    <s v="Primary Assembly"/>
    <s v="chromosome"/>
    <m/>
    <s v="NC_002977.6"/>
    <n v="1808868"/>
    <n v="1809806"/>
    <s v="-"/>
    <m/>
    <m/>
    <m/>
    <x v="0"/>
    <m/>
    <m/>
    <s v="MCA_RS08325"/>
    <n v="939"/>
    <m/>
    <s v="old_locus_tag=MCA1691"/>
  </r>
  <r>
    <x v="1"/>
    <x v="1"/>
    <x v="0"/>
    <s v="Primary Assembly"/>
    <s v="chromosome"/>
    <m/>
    <s v="NC_002977.6"/>
    <n v="1808868"/>
    <n v="1809806"/>
    <s v="-"/>
    <s v="WP_010960949.1"/>
    <s v="WP_010960949.1"/>
    <m/>
    <x v="1099"/>
    <m/>
    <m/>
    <s v="MCA_RS08325"/>
    <n v="939"/>
    <n v="312"/>
    <m/>
  </r>
  <r>
    <x v="0"/>
    <x v="0"/>
    <x v="0"/>
    <s v="Primary Assembly"/>
    <s v="chromosome"/>
    <m/>
    <s v="NC_002977.6"/>
    <n v="1809803"/>
    <n v="1811638"/>
    <s v="-"/>
    <m/>
    <m/>
    <m/>
    <x v="0"/>
    <s v="mutL"/>
    <m/>
    <s v="MCA_RS08330"/>
    <n v="1836"/>
    <m/>
    <s v="old_locus_tag=MCA1692"/>
  </r>
  <r>
    <x v="1"/>
    <x v="1"/>
    <x v="0"/>
    <s v="Primary Assembly"/>
    <s v="chromosome"/>
    <m/>
    <s v="NC_002977.6"/>
    <n v="1809803"/>
    <n v="1811638"/>
    <s v="-"/>
    <s v="WP_010960950.1"/>
    <s v="WP_010960950.1"/>
    <m/>
    <x v="1100"/>
    <s v="mutL"/>
    <m/>
    <s v="MCA_RS08330"/>
    <n v="1836"/>
    <n v="611"/>
    <m/>
  </r>
  <r>
    <x v="0"/>
    <x v="0"/>
    <x v="0"/>
    <s v="Primary Assembly"/>
    <s v="chromosome"/>
    <m/>
    <s v="NC_002977.6"/>
    <n v="1811730"/>
    <n v="1812335"/>
    <s v="-"/>
    <m/>
    <m/>
    <m/>
    <x v="0"/>
    <m/>
    <m/>
    <s v="MCA_RS08335"/>
    <n v="606"/>
    <m/>
    <s v="old_locus_tag=MCA1693"/>
  </r>
  <r>
    <x v="1"/>
    <x v="1"/>
    <x v="0"/>
    <s v="Primary Assembly"/>
    <s v="chromosome"/>
    <m/>
    <s v="NC_002977.6"/>
    <n v="1811730"/>
    <n v="1812335"/>
    <s v="-"/>
    <s v="WP_010960951.1"/>
    <s v="WP_010960951.1"/>
    <m/>
    <x v="35"/>
    <m/>
    <m/>
    <s v="MCA_RS08335"/>
    <n v="606"/>
    <n v="201"/>
    <m/>
  </r>
  <r>
    <x v="0"/>
    <x v="0"/>
    <x v="0"/>
    <s v="Primary Assembly"/>
    <s v="chromosome"/>
    <m/>
    <s v="NC_002977.6"/>
    <n v="1812382"/>
    <n v="1813335"/>
    <s v="-"/>
    <m/>
    <m/>
    <m/>
    <x v="0"/>
    <m/>
    <m/>
    <s v="MCA_RS08340"/>
    <n v="954"/>
    <m/>
    <s v="old_locus_tag=MCA1694"/>
  </r>
  <r>
    <x v="1"/>
    <x v="1"/>
    <x v="0"/>
    <s v="Primary Assembly"/>
    <s v="chromosome"/>
    <m/>
    <s v="NC_002977.6"/>
    <n v="1812382"/>
    <n v="1813335"/>
    <s v="-"/>
    <s v="WP_010960952.1"/>
    <s v="WP_010960952.1"/>
    <m/>
    <x v="1101"/>
    <m/>
    <m/>
    <s v="MCA_RS08340"/>
    <n v="954"/>
    <n v="317"/>
    <m/>
  </r>
  <r>
    <x v="0"/>
    <x v="0"/>
    <x v="0"/>
    <s v="Primary Assembly"/>
    <s v="chromosome"/>
    <m/>
    <s v="NC_002977.6"/>
    <n v="1813318"/>
    <n v="1815852"/>
    <s v="+"/>
    <m/>
    <m/>
    <m/>
    <x v="0"/>
    <m/>
    <m/>
    <s v="MCA_RS08345"/>
    <n v="2535"/>
    <m/>
    <s v="old_locus_tag=MCA1695"/>
  </r>
  <r>
    <x v="1"/>
    <x v="1"/>
    <x v="0"/>
    <s v="Primary Assembly"/>
    <s v="chromosome"/>
    <m/>
    <s v="NC_002977.6"/>
    <n v="1813318"/>
    <n v="1815852"/>
    <s v="+"/>
    <s v="WP_010960953.1"/>
    <s v="WP_010960953.1"/>
    <m/>
    <x v="1102"/>
    <m/>
    <m/>
    <s v="MCA_RS08345"/>
    <n v="2535"/>
    <n v="844"/>
    <m/>
  </r>
  <r>
    <x v="0"/>
    <x v="0"/>
    <x v="0"/>
    <s v="Primary Assembly"/>
    <s v="chromosome"/>
    <m/>
    <s v="NC_002977.6"/>
    <n v="1815869"/>
    <n v="1816366"/>
    <s v="-"/>
    <m/>
    <m/>
    <m/>
    <x v="0"/>
    <m/>
    <m/>
    <s v="MCA_RS08350"/>
    <n v="498"/>
    <m/>
    <s v="old_locus_tag=MCA1696"/>
  </r>
  <r>
    <x v="1"/>
    <x v="1"/>
    <x v="0"/>
    <s v="Primary Assembly"/>
    <s v="chromosome"/>
    <m/>
    <s v="NC_002977.6"/>
    <n v="1815869"/>
    <n v="1816366"/>
    <s v="-"/>
    <s v="WP_050738192.1"/>
    <s v="WP_050738192.1"/>
    <m/>
    <x v="1103"/>
    <m/>
    <m/>
    <s v="MCA_RS08350"/>
    <n v="498"/>
    <n v="165"/>
    <m/>
  </r>
  <r>
    <x v="0"/>
    <x v="0"/>
    <x v="0"/>
    <s v="Primary Assembly"/>
    <s v="chromosome"/>
    <m/>
    <s v="NC_002977.6"/>
    <n v="1816642"/>
    <n v="1817178"/>
    <s v="-"/>
    <m/>
    <m/>
    <m/>
    <x v="0"/>
    <m/>
    <m/>
    <s v="MCA_RS08355"/>
    <n v="537"/>
    <m/>
    <s v="old_locus_tag=MCA1697"/>
  </r>
  <r>
    <x v="1"/>
    <x v="1"/>
    <x v="0"/>
    <s v="Primary Assembly"/>
    <s v="chromosome"/>
    <m/>
    <s v="NC_002977.6"/>
    <n v="1816642"/>
    <n v="1817178"/>
    <s v="-"/>
    <s v="WP_010960955.1"/>
    <s v="WP_010960955.1"/>
    <m/>
    <x v="1104"/>
    <m/>
    <m/>
    <s v="MCA_RS08355"/>
    <n v="537"/>
    <n v="178"/>
    <m/>
  </r>
  <r>
    <x v="0"/>
    <x v="0"/>
    <x v="0"/>
    <s v="Primary Assembly"/>
    <s v="chromosome"/>
    <m/>
    <s v="NC_002977.6"/>
    <n v="1817579"/>
    <n v="1819030"/>
    <s v="-"/>
    <m/>
    <m/>
    <m/>
    <x v="0"/>
    <m/>
    <m/>
    <s v="MCA_RS08360"/>
    <n v="1452"/>
    <m/>
    <s v="old_locus_tag=MCA1700"/>
  </r>
  <r>
    <x v="1"/>
    <x v="1"/>
    <x v="0"/>
    <s v="Primary Assembly"/>
    <s v="chromosome"/>
    <m/>
    <s v="NC_002977.6"/>
    <n v="1817579"/>
    <n v="1819030"/>
    <s v="-"/>
    <s v="WP_010960958.1"/>
    <s v="WP_010960958.1"/>
    <m/>
    <x v="634"/>
    <m/>
    <m/>
    <s v="MCA_RS08360"/>
    <n v="1452"/>
    <n v="483"/>
    <m/>
  </r>
  <r>
    <x v="0"/>
    <x v="0"/>
    <x v="0"/>
    <s v="Primary Assembly"/>
    <s v="chromosome"/>
    <m/>
    <s v="NC_002977.6"/>
    <n v="1819114"/>
    <n v="1820487"/>
    <s v="-"/>
    <m/>
    <m/>
    <m/>
    <x v="0"/>
    <m/>
    <m/>
    <s v="MCA_RS08365"/>
    <n v="1374"/>
    <m/>
    <s v="old_locus_tag=MCA1701"/>
  </r>
  <r>
    <x v="1"/>
    <x v="1"/>
    <x v="0"/>
    <s v="Primary Assembly"/>
    <s v="chromosome"/>
    <m/>
    <s v="NC_002977.6"/>
    <n v="1819114"/>
    <n v="1820487"/>
    <s v="-"/>
    <s v="WP_041361116.1"/>
    <s v="WP_041361116.1"/>
    <m/>
    <x v="356"/>
    <m/>
    <m/>
    <s v="MCA_RS08365"/>
    <n v="1374"/>
    <n v="457"/>
    <m/>
  </r>
  <r>
    <x v="0"/>
    <x v="2"/>
    <x v="0"/>
    <s v="Primary Assembly"/>
    <s v="chromosome"/>
    <m/>
    <s v="NC_002977.6"/>
    <n v="1820480"/>
    <n v="1821458"/>
    <s v="+"/>
    <m/>
    <m/>
    <m/>
    <x v="0"/>
    <m/>
    <m/>
    <s v="MCA_RS15720"/>
    <n v="979"/>
    <m/>
    <s v="pseudo;old_locus_tag=MCA1703"/>
  </r>
  <r>
    <x v="1"/>
    <x v="3"/>
    <x v="0"/>
    <s v="Primary Assembly"/>
    <s v="chromosome"/>
    <m/>
    <s v="NC_002977.6"/>
    <n v="1820480"/>
    <n v="1821458"/>
    <s v="+"/>
    <m/>
    <m/>
    <m/>
    <x v="35"/>
    <m/>
    <m/>
    <s v="MCA_RS15720"/>
    <n v="979"/>
    <m/>
    <s v="pseudo"/>
  </r>
  <r>
    <x v="0"/>
    <x v="0"/>
    <x v="0"/>
    <s v="Primary Assembly"/>
    <s v="chromosome"/>
    <m/>
    <s v="NC_002977.6"/>
    <n v="1821661"/>
    <n v="1823289"/>
    <s v="-"/>
    <m/>
    <m/>
    <m/>
    <x v="0"/>
    <m/>
    <m/>
    <s v="MCA_RS08380"/>
    <n v="1629"/>
    <m/>
    <s v="old_locus_tag=MCA1704"/>
  </r>
  <r>
    <x v="1"/>
    <x v="1"/>
    <x v="0"/>
    <s v="Primary Assembly"/>
    <s v="chromosome"/>
    <m/>
    <s v="NC_002977.6"/>
    <n v="1821661"/>
    <n v="1823289"/>
    <s v="-"/>
    <s v="WP_010960960.1"/>
    <s v="WP_010960960.1"/>
    <m/>
    <x v="498"/>
    <m/>
    <m/>
    <s v="MCA_RS08380"/>
    <n v="1629"/>
    <n v="542"/>
    <m/>
  </r>
  <r>
    <x v="0"/>
    <x v="0"/>
    <x v="0"/>
    <s v="Primary Assembly"/>
    <s v="chromosome"/>
    <m/>
    <s v="NC_002977.6"/>
    <n v="1823333"/>
    <n v="1823623"/>
    <s v="-"/>
    <m/>
    <m/>
    <m/>
    <x v="0"/>
    <m/>
    <m/>
    <s v="MCA_RS08385"/>
    <n v="291"/>
    <m/>
    <s v="old_locus_tag=MCA1705"/>
  </r>
  <r>
    <x v="1"/>
    <x v="1"/>
    <x v="0"/>
    <s v="Primary Assembly"/>
    <s v="chromosome"/>
    <m/>
    <s v="NC_002977.6"/>
    <n v="1823333"/>
    <n v="1823623"/>
    <s v="-"/>
    <s v="WP_010960961.1"/>
    <s v="WP_010960961.1"/>
    <m/>
    <x v="497"/>
    <m/>
    <m/>
    <s v="MCA_RS08385"/>
    <n v="291"/>
    <n v="96"/>
    <m/>
  </r>
  <r>
    <x v="0"/>
    <x v="2"/>
    <x v="0"/>
    <s v="Primary Assembly"/>
    <s v="chromosome"/>
    <m/>
    <s v="NC_002977.6"/>
    <n v="1823808"/>
    <n v="1824244"/>
    <s v="+"/>
    <m/>
    <m/>
    <m/>
    <x v="0"/>
    <m/>
    <m/>
    <s v="MCA_RS08390"/>
    <n v="437"/>
    <m/>
    <s v="pseudo"/>
  </r>
  <r>
    <x v="1"/>
    <x v="3"/>
    <x v="0"/>
    <s v="Primary Assembly"/>
    <s v="chromosome"/>
    <m/>
    <s v="NC_002977.6"/>
    <n v="1823808"/>
    <n v="1824244"/>
    <s v="+"/>
    <m/>
    <m/>
    <m/>
    <x v="35"/>
    <m/>
    <m/>
    <s v="MCA_RS08390"/>
    <n v="437"/>
    <m/>
    <s v="pseudo"/>
  </r>
  <r>
    <x v="0"/>
    <x v="0"/>
    <x v="0"/>
    <s v="Primary Assembly"/>
    <s v="chromosome"/>
    <m/>
    <s v="NC_002977.6"/>
    <n v="1824241"/>
    <n v="1824429"/>
    <s v="+"/>
    <m/>
    <m/>
    <m/>
    <x v="0"/>
    <m/>
    <m/>
    <s v="MCA_RS08395"/>
    <n v="189"/>
    <m/>
    <s v="old_locus_tag=MCA1707"/>
  </r>
  <r>
    <x v="1"/>
    <x v="1"/>
    <x v="0"/>
    <s v="Primary Assembly"/>
    <s v="chromosome"/>
    <m/>
    <s v="NC_002977.6"/>
    <n v="1824241"/>
    <n v="1824429"/>
    <s v="+"/>
    <s v="WP_010960962.1"/>
    <s v="WP_010960962.1"/>
    <m/>
    <x v="35"/>
    <m/>
    <m/>
    <s v="MCA_RS08395"/>
    <n v="189"/>
    <n v="62"/>
    <m/>
  </r>
  <r>
    <x v="0"/>
    <x v="0"/>
    <x v="0"/>
    <s v="Primary Assembly"/>
    <s v="chromosome"/>
    <m/>
    <s v="NC_002977.6"/>
    <n v="1824526"/>
    <n v="1824723"/>
    <s v="+"/>
    <m/>
    <m/>
    <m/>
    <x v="0"/>
    <m/>
    <m/>
    <s v="MCA_RS08400"/>
    <n v="198"/>
    <m/>
    <m/>
  </r>
  <r>
    <x v="1"/>
    <x v="1"/>
    <x v="0"/>
    <s v="Primary Assembly"/>
    <s v="chromosome"/>
    <m/>
    <s v="NC_002977.6"/>
    <n v="1824526"/>
    <n v="1824723"/>
    <s v="+"/>
    <s v="WP_050738194.1"/>
    <s v="WP_050738194.1"/>
    <m/>
    <x v="31"/>
    <m/>
    <m/>
    <s v="MCA_RS08400"/>
    <n v="198"/>
    <n v="65"/>
    <m/>
  </r>
  <r>
    <x v="0"/>
    <x v="4"/>
    <x v="0"/>
    <s v="Primary Assembly"/>
    <s v="chromosome"/>
    <m/>
    <s v="NC_002977.6"/>
    <n v="1825026"/>
    <n v="1825101"/>
    <s v="-"/>
    <m/>
    <m/>
    <m/>
    <x v="0"/>
    <m/>
    <m/>
    <s v="MCA_RS08405"/>
    <n v="76"/>
    <m/>
    <s v="old_locus_tag=MCA_tRNA-Lys-2"/>
  </r>
  <r>
    <x v="2"/>
    <x v="5"/>
    <x v="0"/>
    <s v="Primary Assembly"/>
    <s v="chromosome"/>
    <m/>
    <s v="NC_002977.6"/>
    <n v="1825026"/>
    <n v="1825101"/>
    <s v="-"/>
    <m/>
    <m/>
    <m/>
    <x v="362"/>
    <m/>
    <m/>
    <s v="MCA_RS08405"/>
    <n v="76"/>
    <m/>
    <s v="anticodon=TTT"/>
  </r>
  <r>
    <x v="0"/>
    <x v="0"/>
    <x v="0"/>
    <s v="Primary Assembly"/>
    <s v="chromosome"/>
    <m/>
    <s v="NC_002977.6"/>
    <n v="1825162"/>
    <n v="1825590"/>
    <s v="-"/>
    <m/>
    <m/>
    <m/>
    <x v="0"/>
    <m/>
    <m/>
    <s v="MCA_RS08410"/>
    <n v="429"/>
    <m/>
    <m/>
  </r>
  <r>
    <x v="1"/>
    <x v="1"/>
    <x v="0"/>
    <s v="Primary Assembly"/>
    <s v="chromosome"/>
    <m/>
    <s v="NC_002977.6"/>
    <n v="1825162"/>
    <n v="1825590"/>
    <s v="-"/>
    <s v="WP_050738195.1"/>
    <s v="WP_050738195.1"/>
    <m/>
    <x v="35"/>
    <m/>
    <m/>
    <s v="MCA_RS08410"/>
    <n v="429"/>
    <n v="142"/>
    <m/>
  </r>
  <r>
    <x v="0"/>
    <x v="0"/>
    <x v="0"/>
    <s v="Primary Assembly"/>
    <s v="chromosome"/>
    <m/>
    <s v="NC_002977.6"/>
    <n v="1825775"/>
    <n v="1826569"/>
    <s v="+"/>
    <m/>
    <m/>
    <m/>
    <x v="0"/>
    <m/>
    <m/>
    <s v="MCA_RS08415"/>
    <n v="795"/>
    <m/>
    <s v="old_locus_tag=MCA1710"/>
  </r>
  <r>
    <x v="1"/>
    <x v="1"/>
    <x v="0"/>
    <s v="Primary Assembly"/>
    <s v="chromosome"/>
    <m/>
    <s v="NC_002977.6"/>
    <n v="1825775"/>
    <n v="1826569"/>
    <s v="+"/>
    <s v="WP_010960964.1"/>
    <s v="WP_010960964.1"/>
    <m/>
    <x v="35"/>
    <m/>
    <m/>
    <s v="MCA_RS08415"/>
    <n v="795"/>
    <n v="264"/>
    <m/>
  </r>
  <r>
    <x v="0"/>
    <x v="0"/>
    <x v="0"/>
    <s v="Primary Assembly"/>
    <s v="chromosome"/>
    <m/>
    <s v="NC_002977.6"/>
    <n v="1826597"/>
    <n v="1827907"/>
    <s v="+"/>
    <m/>
    <m/>
    <m/>
    <x v="0"/>
    <m/>
    <m/>
    <s v="MCA_RS08420"/>
    <n v="1311"/>
    <m/>
    <s v="old_locus_tag=MCA1711"/>
  </r>
  <r>
    <x v="1"/>
    <x v="1"/>
    <x v="0"/>
    <s v="Primary Assembly"/>
    <s v="chromosome"/>
    <m/>
    <s v="NC_002977.6"/>
    <n v="1826597"/>
    <n v="1827907"/>
    <s v="+"/>
    <s v="WP_010960965.1"/>
    <s v="WP_010960965.1"/>
    <m/>
    <x v="1105"/>
    <m/>
    <m/>
    <s v="MCA_RS08420"/>
    <n v="1311"/>
    <n v="436"/>
    <m/>
  </r>
  <r>
    <x v="0"/>
    <x v="0"/>
    <x v="0"/>
    <s v="Primary Assembly"/>
    <s v="chromosome"/>
    <m/>
    <s v="NC_002977.6"/>
    <n v="1827861"/>
    <n v="1828622"/>
    <s v="-"/>
    <m/>
    <m/>
    <m/>
    <x v="0"/>
    <m/>
    <m/>
    <s v="MCA_RS08425"/>
    <n v="762"/>
    <m/>
    <s v="old_locus_tag=MCA1712"/>
  </r>
  <r>
    <x v="1"/>
    <x v="1"/>
    <x v="0"/>
    <s v="Primary Assembly"/>
    <s v="chromosome"/>
    <m/>
    <s v="NC_002977.6"/>
    <n v="1827861"/>
    <n v="1828622"/>
    <s v="-"/>
    <s v="WP_050738238.1"/>
    <s v="WP_050738238.1"/>
    <m/>
    <x v="1106"/>
    <m/>
    <m/>
    <s v="MCA_RS08425"/>
    <n v="762"/>
    <n v="253"/>
    <m/>
  </r>
  <r>
    <x v="0"/>
    <x v="0"/>
    <x v="0"/>
    <s v="Primary Assembly"/>
    <s v="chromosome"/>
    <m/>
    <s v="NC_002977.6"/>
    <n v="1828656"/>
    <n v="1830038"/>
    <s v="-"/>
    <m/>
    <m/>
    <m/>
    <x v="0"/>
    <m/>
    <m/>
    <s v="MCA_RS08430"/>
    <n v="1383"/>
    <m/>
    <s v="old_locus_tag=MCA1713"/>
  </r>
  <r>
    <x v="1"/>
    <x v="1"/>
    <x v="0"/>
    <s v="Primary Assembly"/>
    <s v="chromosome"/>
    <m/>
    <s v="NC_002977.6"/>
    <n v="1828656"/>
    <n v="1830038"/>
    <s v="-"/>
    <s v="WP_010960967.1"/>
    <s v="WP_010960967.1"/>
    <m/>
    <x v="1107"/>
    <m/>
    <m/>
    <s v="MCA_RS08430"/>
    <n v="1383"/>
    <n v="460"/>
    <m/>
  </r>
  <r>
    <x v="0"/>
    <x v="0"/>
    <x v="0"/>
    <s v="Primary Assembly"/>
    <s v="chromosome"/>
    <m/>
    <s v="NC_002977.6"/>
    <n v="1830058"/>
    <n v="1830627"/>
    <s v="-"/>
    <m/>
    <m/>
    <m/>
    <x v="0"/>
    <m/>
    <m/>
    <s v="MCA_RS08435"/>
    <n v="570"/>
    <m/>
    <s v="old_locus_tag=MCA1714"/>
  </r>
  <r>
    <x v="1"/>
    <x v="1"/>
    <x v="0"/>
    <s v="Primary Assembly"/>
    <s v="chromosome"/>
    <m/>
    <s v="NC_002977.6"/>
    <n v="1830058"/>
    <n v="1830627"/>
    <s v="-"/>
    <s v="WP_010960968.1"/>
    <s v="WP_010960968.1"/>
    <m/>
    <x v="35"/>
    <m/>
    <m/>
    <s v="MCA_RS08435"/>
    <n v="570"/>
    <n v="189"/>
    <m/>
  </r>
  <r>
    <x v="0"/>
    <x v="0"/>
    <x v="0"/>
    <s v="Primary Assembly"/>
    <s v="chromosome"/>
    <m/>
    <s v="NC_002977.6"/>
    <n v="1830620"/>
    <n v="1832173"/>
    <s v="-"/>
    <m/>
    <m/>
    <m/>
    <x v="0"/>
    <m/>
    <m/>
    <s v="MCA_RS08440"/>
    <n v="1554"/>
    <m/>
    <s v="old_locus_tag=MCA1715"/>
  </r>
  <r>
    <x v="1"/>
    <x v="1"/>
    <x v="0"/>
    <s v="Primary Assembly"/>
    <s v="chromosome"/>
    <m/>
    <s v="NC_002977.6"/>
    <n v="1830620"/>
    <n v="1832173"/>
    <s v="-"/>
    <s v="WP_010960969.1"/>
    <s v="WP_010960969.1"/>
    <m/>
    <x v="1108"/>
    <m/>
    <m/>
    <s v="MCA_RS08440"/>
    <n v="1554"/>
    <n v="517"/>
    <m/>
  </r>
  <r>
    <x v="0"/>
    <x v="0"/>
    <x v="0"/>
    <s v="Primary Assembly"/>
    <s v="chromosome"/>
    <m/>
    <s v="NC_002977.6"/>
    <n v="1832201"/>
    <n v="1833070"/>
    <s v="-"/>
    <m/>
    <m/>
    <m/>
    <x v="0"/>
    <m/>
    <m/>
    <s v="MCA_RS08445"/>
    <n v="870"/>
    <m/>
    <s v="old_locus_tag=MCA1716"/>
  </r>
  <r>
    <x v="1"/>
    <x v="1"/>
    <x v="0"/>
    <s v="Primary Assembly"/>
    <s v="chromosome"/>
    <m/>
    <s v="NC_002977.6"/>
    <n v="1832201"/>
    <n v="1833070"/>
    <s v="-"/>
    <s v="WP_010960970.1"/>
    <s v="WP_010960970.1"/>
    <m/>
    <x v="1109"/>
    <m/>
    <m/>
    <s v="MCA_RS08445"/>
    <n v="870"/>
    <n v="289"/>
    <m/>
  </r>
  <r>
    <x v="0"/>
    <x v="0"/>
    <x v="0"/>
    <s v="Primary Assembly"/>
    <s v="chromosome"/>
    <m/>
    <s v="NC_002977.6"/>
    <n v="1833082"/>
    <n v="1834632"/>
    <s v="-"/>
    <m/>
    <m/>
    <m/>
    <x v="0"/>
    <m/>
    <m/>
    <s v="MCA_RS08450"/>
    <n v="1551"/>
    <m/>
    <s v="old_locus_tag=MCA1717"/>
  </r>
  <r>
    <x v="1"/>
    <x v="1"/>
    <x v="0"/>
    <s v="Primary Assembly"/>
    <s v="chromosome"/>
    <m/>
    <s v="NC_002977.6"/>
    <n v="1833082"/>
    <n v="1834632"/>
    <s v="-"/>
    <s v="WP_010960971.1"/>
    <s v="WP_010960971.1"/>
    <m/>
    <x v="1110"/>
    <m/>
    <m/>
    <s v="MCA_RS08450"/>
    <n v="1551"/>
    <n v="516"/>
    <m/>
  </r>
  <r>
    <x v="0"/>
    <x v="0"/>
    <x v="0"/>
    <s v="Primary Assembly"/>
    <s v="chromosome"/>
    <m/>
    <s v="NC_002977.6"/>
    <n v="1835070"/>
    <n v="1835702"/>
    <s v="+"/>
    <m/>
    <m/>
    <m/>
    <x v="0"/>
    <m/>
    <m/>
    <s v="MCA_RS08455"/>
    <n v="633"/>
    <m/>
    <s v="old_locus_tag=MCA1718"/>
  </r>
  <r>
    <x v="1"/>
    <x v="1"/>
    <x v="0"/>
    <s v="Primary Assembly"/>
    <s v="chromosome"/>
    <m/>
    <s v="NC_002977.6"/>
    <n v="1835070"/>
    <n v="1835702"/>
    <s v="+"/>
    <s v="WP_010960972.1"/>
    <s v="WP_010960972.1"/>
    <m/>
    <x v="1111"/>
    <m/>
    <m/>
    <s v="MCA_RS08455"/>
    <n v="633"/>
    <n v="210"/>
    <m/>
  </r>
  <r>
    <x v="0"/>
    <x v="0"/>
    <x v="0"/>
    <s v="Primary Assembly"/>
    <s v="chromosome"/>
    <m/>
    <s v="NC_002977.6"/>
    <n v="1836456"/>
    <n v="1837106"/>
    <s v="+"/>
    <m/>
    <m/>
    <m/>
    <x v="0"/>
    <m/>
    <m/>
    <s v="MCA_RS08460"/>
    <n v="651"/>
    <m/>
    <s v="old_locus_tag=MCA1720"/>
  </r>
  <r>
    <x v="1"/>
    <x v="1"/>
    <x v="0"/>
    <s v="Primary Assembly"/>
    <s v="chromosome"/>
    <m/>
    <s v="NC_002977.6"/>
    <n v="1836456"/>
    <n v="1837106"/>
    <s v="+"/>
    <s v="WP_010960974.1"/>
    <s v="WP_010960974.1"/>
    <m/>
    <x v="35"/>
    <m/>
    <m/>
    <s v="MCA_RS08460"/>
    <n v="651"/>
    <n v="216"/>
    <m/>
  </r>
  <r>
    <x v="0"/>
    <x v="0"/>
    <x v="0"/>
    <s v="Primary Assembly"/>
    <s v="chromosome"/>
    <m/>
    <s v="NC_002977.6"/>
    <n v="1837165"/>
    <n v="1838460"/>
    <s v="+"/>
    <m/>
    <m/>
    <m/>
    <x v="0"/>
    <m/>
    <m/>
    <s v="MCA_RS08465"/>
    <n v="1296"/>
    <m/>
    <s v="old_locus_tag=MCA1721"/>
  </r>
  <r>
    <x v="1"/>
    <x v="1"/>
    <x v="0"/>
    <s v="Primary Assembly"/>
    <s v="chromosome"/>
    <m/>
    <s v="NC_002977.6"/>
    <n v="1837165"/>
    <n v="1838460"/>
    <s v="+"/>
    <s v="WP_010960975.1"/>
    <s v="WP_010960975.1"/>
    <m/>
    <x v="147"/>
    <m/>
    <m/>
    <s v="MCA_RS08465"/>
    <n v="1296"/>
    <n v="431"/>
    <m/>
  </r>
  <r>
    <x v="0"/>
    <x v="0"/>
    <x v="0"/>
    <s v="Primary Assembly"/>
    <s v="chromosome"/>
    <m/>
    <s v="NC_002977.6"/>
    <n v="1838485"/>
    <n v="1841634"/>
    <s v="+"/>
    <m/>
    <m/>
    <m/>
    <x v="0"/>
    <m/>
    <m/>
    <s v="MCA_RS08470"/>
    <n v="3150"/>
    <m/>
    <s v="old_locus_tag=MCA1722"/>
  </r>
  <r>
    <x v="1"/>
    <x v="1"/>
    <x v="0"/>
    <s v="Primary Assembly"/>
    <s v="chromosome"/>
    <m/>
    <s v="NC_002977.6"/>
    <n v="1838485"/>
    <n v="1841634"/>
    <s v="+"/>
    <s v="WP_010960976.1"/>
    <s v="WP_010960976.1"/>
    <m/>
    <x v="74"/>
    <m/>
    <m/>
    <s v="MCA_RS08470"/>
    <n v="3150"/>
    <n v="1049"/>
    <m/>
  </r>
  <r>
    <x v="0"/>
    <x v="0"/>
    <x v="0"/>
    <s v="Primary Assembly"/>
    <s v="chromosome"/>
    <m/>
    <s v="NC_002977.6"/>
    <n v="1841631"/>
    <n v="1842941"/>
    <s v="+"/>
    <m/>
    <m/>
    <m/>
    <x v="0"/>
    <m/>
    <m/>
    <s v="MCA_RS08475"/>
    <n v="1311"/>
    <m/>
    <s v="old_locus_tag=MCA1723"/>
  </r>
  <r>
    <x v="1"/>
    <x v="1"/>
    <x v="0"/>
    <s v="Primary Assembly"/>
    <s v="chromosome"/>
    <m/>
    <s v="NC_002977.6"/>
    <n v="1841631"/>
    <n v="1842941"/>
    <s v="+"/>
    <s v="WP_010960977.1"/>
    <s v="WP_010960977.1"/>
    <m/>
    <x v="214"/>
    <m/>
    <m/>
    <s v="MCA_RS08475"/>
    <n v="1311"/>
    <n v="436"/>
    <m/>
  </r>
  <r>
    <x v="0"/>
    <x v="0"/>
    <x v="0"/>
    <s v="Primary Assembly"/>
    <s v="chromosome"/>
    <m/>
    <s v="NC_002977.6"/>
    <n v="1842959"/>
    <n v="1843543"/>
    <s v="-"/>
    <m/>
    <m/>
    <m/>
    <x v="0"/>
    <m/>
    <m/>
    <s v="MCA_RS08480"/>
    <n v="585"/>
    <m/>
    <s v="old_locus_tag=MCA1724"/>
  </r>
  <r>
    <x v="1"/>
    <x v="1"/>
    <x v="0"/>
    <s v="Primary Assembly"/>
    <s v="chromosome"/>
    <m/>
    <s v="NC_002977.6"/>
    <n v="1842959"/>
    <n v="1843543"/>
    <s v="-"/>
    <s v="WP_010960978.1"/>
    <s v="WP_010960978.1"/>
    <m/>
    <x v="1112"/>
    <m/>
    <m/>
    <s v="MCA_RS08480"/>
    <n v="585"/>
    <n v="194"/>
    <m/>
  </r>
  <r>
    <x v="0"/>
    <x v="0"/>
    <x v="0"/>
    <s v="Primary Assembly"/>
    <s v="chromosome"/>
    <m/>
    <s v="NC_002977.6"/>
    <n v="1843589"/>
    <n v="1844713"/>
    <s v="-"/>
    <m/>
    <m/>
    <m/>
    <x v="0"/>
    <m/>
    <m/>
    <s v="MCA_RS08485"/>
    <n v="1125"/>
    <m/>
    <s v="old_locus_tag=MCA1725"/>
  </r>
  <r>
    <x v="1"/>
    <x v="1"/>
    <x v="0"/>
    <s v="Primary Assembly"/>
    <s v="chromosome"/>
    <m/>
    <s v="NC_002977.6"/>
    <n v="1843589"/>
    <n v="1844713"/>
    <s v="-"/>
    <s v="WP_010960979.1"/>
    <s v="WP_010960979.1"/>
    <m/>
    <x v="976"/>
    <m/>
    <m/>
    <s v="MCA_RS08485"/>
    <n v="1125"/>
    <n v="374"/>
    <m/>
  </r>
  <r>
    <x v="0"/>
    <x v="0"/>
    <x v="0"/>
    <s v="Primary Assembly"/>
    <s v="chromosome"/>
    <m/>
    <s v="NC_002977.6"/>
    <n v="1844745"/>
    <n v="1845215"/>
    <s v="-"/>
    <m/>
    <m/>
    <m/>
    <x v="0"/>
    <m/>
    <m/>
    <s v="MCA_RS08490"/>
    <n v="471"/>
    <m/>
    <m/>
  </r>
  <r>
    <x v="1"/>
    <x v="1"/>
    <x v="0"/>
    <s v="Primary Assembly"/>
    <s v="chromosome"/>
    <m/>
    <s v="NC_002977.6"/>
    <n v="1844745"/>
    <n v="1845215"/>
    <s v="-"/>
    <s v="WP_017365199.1"/>
    <s v="WP_017365199.1"/>
    <m/>
    <x v="35"/>
    <m/>
    <m/>
    <s v="MCA_RS08490"/>
    <n v="471"/>
    <n v="156"/>
    <m/>
  </r>
  <r>
    <x v="0"/>
    <x v="0"/>
    <x v="0"/>
    <s v="Primary Assembly"/>
    <s v="chromosome"/>
    <m/>
    <s v="NC_002977.6"/>
    <n v="1845365"/>
    <n v="1845685"/>
    <s v="-"/>
    <m/>
    <m/>
    <m/>
    <x v="0"/>
    <m/>
    <m/>
    <s v="MCA_RS08495"/>
    <n v="321"/>
    <m/>
    <m/>
  </r>
  <r>
    <x v="1"/>
    <x v="1"/>
    <x v="0"/>
    <s v="Primary Assembly"/>
    <s v="chromosome"/>
    <m/>
    <s v="NC_002977.6"/>
    <n v="1845365"/>
    <n v="1845685"/>
    <s v="-"/>
    <s v="WP_017365200.1"/>
    <s v="WP_017365200.1"/>
    <m/>
    <x v="35"/>
    <m/>
    <m/>
    <s v="MCA_RS08495"/>
    <n v="321"/>
    <n v="106"/>
    <m/>
  </r>
  <r>
    <x v="0"/>
    <x v="0"/>
    <x v="0"/>
    <s v="Primary Assembly"/>
    <s v="chromosome"/>
    <m/>
    <s v="NC_002977.6"/>
    <n v="1845689"/>
    <n v="1846615"/>
    <s v="-"/>
    <m/>
    <m/>
    <m/>
    <x v="0"/>
    <m/>
    <m/>
    <s v="MCA_RS08500"/>
    <n v="927"/>
    <m/>
    <s v="old_locus_tag=MCA1727"/>
  </r>
  <r>
    <x v="1"/>
    <x v="1"/>
    <x v="0"/>
    <s v="Primary Assembly"/>
    <s v="chromosome"/>
    <m/>
    <s v="NC_002977.6"/>
    <n v="1845689"/>
    <n v="1846615"/>
    <s v="-"/>
    <s v="WP_010960981.1"/>
    <s v="WP_010960981.1"/>
    <m/>
    <x v="1113"/>
    <m/>
    <m/>
    <s v="MCA_RS08500"/>
    <n v="927"/>
    <n v="308"/>
    <m/>
  </r>
  <r>
    <x v="0"/>
    <x v="0"/>
    <x v="0"/>
    <s v="Primary Assembly"/>
    <s v="chromosome"/>
    <m/>
    <s v="NC_002977.6"/>
    <n v="1846661"/>
    <n v="1847494"/>
    <s v="-"/>
    <m/>
    <m/>
    <m/>
    <x v="0"/>
    <m/>
    <m/>
    <s v="MCA_RS08505"/>
    <n v="834"/>
    <m/>
    <s v="old_locus_tag=MCA1728"/>
  </r>
  <r>
    <x v="1"/>
    <x v="1"/>
    <x v="0"/>
    <s v="Primary Assembly"/>
    <s v="chromosome"/>
    <m/>
    <s v="NC_002977.6"/>
    <n v="1846661"/>
    <n v="1847494"/>
    <s v="-"/>
    <s v="WP_010960982.1"/>
    <s v="WP_010960982.1"/>
    <m/>
    <x v="1114"/>
    <m/>
    <m/>
    <s v="MCA_RS08505"/>
    <n v="834"/>
    <n v="277"/>
    <m/>
  </r>
  <r>
    <x v="0"/>
    <x v="0"/>
    <x v="0"/>
    <s v="Primary Assembly"/>
    <s v="chromosome"/>
    <m/>
    <s v="NC_002977.6"/>
    <n v="1847491"/>
    <n v="1847988"/>
    <s v="-"/>
    <m/>
    <m/>
    <m/>
    <x v="0"/>
    <m/>
    <m/>
    <s v="MCA_RS08510"/>
    <n v="498"/>
    <m/>
    <s v="old_locus_tag=MCA1729"/>
  </r>
  <r>
    <x v="1"/>
    <x v="1"/>
    <x v="0"/>
    <s v="Primary Assembly"/>
    <s v="chromosome"/>
    <m/>
    <s v="NC_002977.6"/>
    <n v="1847491"/>
    <n v="1847988"/>
    <s v="-"/>
    <s v="WP_010960983.1"/>
    <s v="WP_010960983.1"/>
    <m/>
    <x v="104"/>
    <m/>
    <m/>
    <s v="MCA_RS08510"/>
    <n v="498"/>
    <n v="165"/>
    <m/>
  </r>
  <r>
    <x v="0"/>
    <x v="0"/>
    <x v="0"/>
    <s v="Primary Assembly"/>
    <s v="chromosome"/>
    <m/>
    <s v="NC_002977.6"/>
    <n v="1848051"/>
    <n v="1848500"/>
    <s v="+"/>
    <m/>
    <m/>
    <m/>
    <x v="0"/>
    <m/>
    <m/>
    <s v="MCA_RS08515"/>
    <n v="450"/>
    <m/>
    <s v="old_locus_tag=MCA1730"/>
  </r>
  <r>
    <x v="1"/>
    <x v="1"/>
    <x v="0"/>
    <s v="Primary Assembly"/>
    <s v="chromosome"/>
    <m/>
    <s v="NC_002977.6"/>
    <n v="1848051"/>
    <n v="1848500"/>
    <s v="+"/>
    <s v="WP_010960984.1"/>
    <s v="WP_010960984.1"/>
    <m/>
    <x v="672"/>
    <m/>
    <m/>
    <s v="MCA_RS08515"/>
    <n v="450"/>
    <n v="149"/>
    <m/>
  </r>
  <r>
    <x v="0"/>
    <x v="0"/>
    <x v="0"/>
    <s v="Primary Assembly"/>
    <s v="chromosome"/>
    <m/>
    <s v="NC_002977.6"/>
    <n v="1848521"/>
    <n v="1848901"/>
    <s v="+"/>
    <m/>
    <m/>
    <m/>
    <x v="0"/>
    <m/>
    <m/>
    <s v="MCA_RS08520"/>
    <n v="381"/>
    <m/>
    <s v="old_locus_tag=MCA1731"/>
  </r>
  <r>
    <x v="1"/>
    <x v="1"/>
    <x v="0"/>
    <s v="Primary Assembly"/>
    <s v="chromosome"/>
    <m/>
    <s v="NC_002977.6"/>
    <n v="1848521"/>
    <n v="1848901"/>
    <s v="+"/>
    <s v="WP_010960985.1"/>
    <s v="WP_010960985.1"/>
    <m/>
    <x v="672"/>
    <m/>
    <m/>
    <s v="MCA_RS08520"/>
    <n v="381"/>
    <n v="126"/>
    <m/>
  </r>
  <r>
    <x v="0"/>
    <x v="0"/>
    <x v="0"/>
    <s v="Primary Assembly"/>
    <s v="chromosome"/>
    <m/>
    <s v="NC_002977.6"/>
    <n v="1848980"/>
    <n v="1849483"/>
    <s v="+"/>
    <m/>
    <m/>
    <m/>
    <x v="0"/>
    <m/>
    <m/>
    <s v="MCA_RS08525"/>
    <n v="504"/>
    <m/>
    <s v="old_locus_tag=MCA1732"/>
  </r>
  <r>
    <x v="1"/>
    <x v="1"/>
    <x v="0"/>
    <s v="Primary Assembly"/>
    <s v="chromosome"/>
    <m/>
    <s v="NC_002977.6"/>
    <n v="1848980"/>
    <n v="1849483"/>
    <s v="+"/>
    <s v="WP_010960986.1"/>
    <s v="WP_010960986.1"/>
    <m/>
    <x v="672"/>
    <m/>
    <m/>
    <s v="MCA_RS08525"/>
    <n v="504"/>
    <n v="167"/>
    <m/>
  </r>
  <r>
    <x v="0"/>
    <x v="0"/>
    <x v="0"/>
    <s v="Primary Assembly"/>
    <s v="chromosome"/>
    <m/>
    <s v="NC_002977.6"/>
    <n v="1849518"/>
    <n v="1850192"/>
    <s v="+"/>
    <m/>
    <m/>
    <m/>
    <x v="0"/>
    <m/>
    <m/>
    <s v="MCA_RS08530"/>
    <n v="675"/>
    <m/>
    <s v="old_locus_tag=MCA1733"/>
  </r>
  <r>
    <x v="1"/>
    <x v="1"/>
    <x v="0"/>
    <s v="Primary Assembly"/>
    <s v="chromosome"/>
    <m/>
    <s v="NC_002977.6"/>
    <n v="1849518"/>
    <n v="1850192"/>
    <s v="+"/>
    <s v="WP_010960987.1"/>
    <s v="WP_010960987.1"/>
    <m/>
    <x v="35"/>
    <m/>
    <m/>
    <s v="MCA_RS08530"/>
    <n v="675"/>
    <n v="224"/>
    <m/>
  </r>
  <r>
    <x v="0"/>
    <x v="0"/>
    <x v="0"/>
    <s v="Primary Assembly"/>
    <s v="chromosome"/>
    <m/>
    <s v="NC_002977.6"/>
    <n v="1850205"/>
    <n v="1851284"/>
    <s v="-"/>
    <m/>
    <m/>
    <m/>
    <x v="0"/>
    <m/>
    <m/>
    <s v="MCA_RS08535"/>
    <n v="1080"/>
    <m/>
    <s v="old_locus_tag=MCA1734"/>
  </r>
  <r>
    <x v="1"/>
    <x v="1"/>
    <x v="0"/>
    <s v="Primary Assembly"/>
    <s v="chromosome"/>
    <m/>
    <s v="NC_002977.6"/>
    <n v="1850205"/>
    <n v="1851284"/>
    <s v="-"/>
    <s v="WP_010960988.1"/>
    <s v="WP_010960988.1"/>
    <m/>
    <x v="1115"/>
    <m/>
    <m/>
    <s v="MCA_RS08535"/>
    <n v="1080"/>
    <n v="359"/>
    <m/>
  </r>
  <r>
    <x v="0"/>
    <x v="0"/>
    <x v="0"/>
    <s v="Primary Assembly"/>
    <s v="chromosome"/>
    <m/>
    <s v="NC_002977.6"/>
    <n v="1851288"/>
    <n v="1852673"/>
    <s v="-"/>
    <m/>
    <m/>
    <m/>
    <x v="0"/>
    <m/>
    <m/>
    <s v="MCA_RS08540"/>
    <n v="1386"/>
    <m/>
    <s v="old_locus_tag=MCA1735"/>
  </r>
  <r>
    <x v="1"/>
    <x v="1"/>
    <x v="0"/>
    <s v="Primary Assembly"/>
    <s v="chromosome"/>
    <m/>
    <s v="NC_002977.6"/>
    <n v="1851288"/>
    <n v="1852673"/>
    <s v="-"/>
    <s v="WP_010960989.1"/>
    <s v="WP_010960989.1"/>
    <m/>
    <x v="1116"/>
    <m/>
    <m/>
    <s v="MCA_RS08540"/>
    <n v="1386"/>
    <n v="461"/>
    <m/>
  </r>
  <r>
    <x v="0"/>
    <x v="0"/>
    <x v="0"/>
    <s v="Primary Assembly"/>
    <s v="chromosome"/>
    <m/>
    <s v="NC_002977.6"/>
    <n v="1852685"/>
    <n v="1854106"/>
    <s v="-"/>
    <m/>
    <m/>
    <m/>
    <x v="0"/>
    <m/>
    <m/>
    <s v="MCA_RS08545"/>
    <n v="1422"/>
    <m/>
    <s v="old_locus_tag=MCA1736"/>
  </r>
  <r>
    <x v="1"/>
    <x v="1"/>
    <x v="0"/>
    <s v="Primary Assembly"/>
    <s v="chromosome"/>
    <m/>
    <s v="NC_002977.6"/>
    <n v="1852685"/>
    <n v="1854106"/>
    <s v="-"/>
    <s v="WP_010960990.1"/>
    <s v="WP_010960990.1"/>
    <m/>
    <x v="1117"/>
    <m/>
    <m/>
    <s v="MCA_RS08545"/>
    <n v="1422"/>
    <n v="473"/>
    <m/>
  </r>
  <r>
    <x v="0"/>
    <x v="0"/>
    <x v="0"/>
    <s v="Primary Assembly"/>
    <s v="chromosome"/>
    <m/>
    <s v="NC_002977.6"/>
    <n v="1854183"/>
    <n v="1855133"/>
    <s v="-"/>
    <m/>
    <m/>
    <m/>
    <x v="0"/>
    <m/>
    <m/>
    <s v="MCA_RS08550"/>
    <n v="951"/>
    <m/>
    <s v="old_locus_tag=MCA1737"/>
  </r>
  <r>
    <x v="1"/>
    <x v="1"/>
    <x v="0"/>
    <s v="Primary Assembly"/>
    <s v="chromosome"/>
    <m/>
    <s v="NC_002977.6"/>
    <n v="1854183"/>
    <n v="1855133"/>
    <s v="-"/>
    <s v="WP_010960991.1"/>
    <s v="WP_010960991.1"/>
    <m/>
    <x v="1118"/>
    <m/>
    <m/>
    <s v="MCA_RS08550"/>
    <n v="951"/>
    <n v="316"/>
    <m/>
  </r>
  <r>
    <x v="0"/>
    <x v="0"/>
    <x v="0"/>
    <s v="Primary Assembly"/>
    <s v="chromosome"/>
    <m/>
    <s v="NC_002977.6"/>
    <n v="1855211"/>
    <n v="1856134"/>
    <s v="-"/>
    <m/>
    <m/>
    <m/>
    <x v="0"/>
    <m/>
    <m/>
    <s v="MCA_RS08555"/>
    <n v="924"/>
    <m/>
    <s v="old_locus_tag=MCA1738"/>
  </r>
  <r>
    <x v="1"/>
    <x v="1"/>
    <x v="0"/>
    <s v="Primary Assembly"/>
    <s v="chromosome"/>
    <m/>
    <s v="NC_002977.6"/>
    <n v="1855211"/>
    <n v="1856134"/>
    <s v="-"/>
    <s v="WP_010960992.1"/>
    <s v="WP_010960992.1"/>
    <m/>
    <x v="35"/>
    <m/>
    <m/>
    <s v="MCA_RS08555"/>
    <n v="924"/>
    <n v="307"/>
    <m/>
  </r>
  <r>
    <x v="0"/>
    <x v="0"/>
    <x v="0"/>
    <s v="Primary Assembly"/>
    <s v="chromosome"/>
    <m/>
    <s v="NC_002977.6"/>
    <n v="1856611"/>
    <n v="1857573"/>
    <s v="+"/>
    <m/>
    <m/>
    <m/>
    <x v="0"/>
    <m/>
    <m/>
    <s v="MCA_RS08560"/>
    <n v="963"/>
    <m/>
    <s v="old_locus_tag=MCA1739"/>
  </r>
  <r>
    <x v="1"/>
    <x v="1"/>
    <x v="0"/>
    <s v="Primary Assembly"/>
    <s v="chromosome"/>
    <m/>
    <s v="NC_002977.6"/>
    <n v="1856611"/>
    <n v="1857573"/>
    <s v="+"/>
    <s v="WP_010960993.1"/>
    <s v="WP_010960993.1"/>
    <m/>
    <x v="1119"/>
    <m/>
    <m/>
    <s v="MCA_RS08560"/>
    <n v="963"/>
    <n v="320"/>
    <m/>
  </r>
  <r>
    <x v="0"/>
    <x v="0"/>
    <x v="0"/>
    <s v="Primary Assembly"/>
    <s v="chromosome"/>
    <m/>
    <s v="NC_002977.6"/>
    <n v="1857628"/>
    <n v="1858797"/>
    <s v="+"/>
    <m/>
    <m/>
    <m/>
    <x v="0"/>
    <m/>
    <m/>
    <s v="MCA_RS08565"/>
    <n v="1170"/>
    <m/>
    <s v="old_locus_tag=MCA1740"/>
  </r>
  <r>
    <x v="1"/>
    <x v="1"/>
    <x v="0"/>
    <s v="Primary Assembly"/>
    <s v="chromosome"/>
    <m/>
    <s v="NC_002977.6"/>
    <n v="1857628"/>
    <n v="1858797"/>
    <s v="+"/>
    <s v="WP_010960994.1"/>
    <s v="WP_010960994.1"/>
    <m/>
    <x v="661"/>
    <m/>
    <m/>
    <s v="MCA_RS08565"/>
    <n v="1170"/>
    <n v="389"/>
    <m/>
  </r>
  <r>
    <x v="0"/>
    <x v="0"/>
    <x v="0"/>
    <s v="Primary Assembly"/>
    <s v="chromosome"/>
    <m/>
    <s v="NC_002977.6"/>
    <n v="1858803"/>
    <n v="1859705"/>
    <s v="+"/>
    <m/>
    <m/>
    <m/>
    <x v="0"/>
    <m/>
    <m/>
    <s v="MCA_RS08570"/>
    <n v="903"/>
    <m/>
    <s v="old_locus_tag=MCA1741"/>
  </r>
  <r>
    <x v="1"/>
    <x v="1"/>
    <x v="0"/>
    <s v="Primary Assembly"/>
    <s v="chromosome"/>
    <m/>
    <s v="NC_002977.6"/>
    <n v="1858803"/>
    <n v="1859705"/>
    <s v="+"/>
    <s v="WP_010960995.1"/>
    <s v="WP_010960995.1"/>
    <m/>
    <x v="662"/>
    <m/>
    <m/>
    <s v="MCA_RS08570"/>
    <n v="903"/>
    <n v="300"/>
    <m/>
  </r>
  <r>
    <x v="0"/>
    <x v="0"/>
    <x v="0"/>
    <s v="Primary Assembly"/>
    <s v="chromosome"/>
    <m/>
    <s v="NC_002977.6"/>
    <n v="1859776"/>
    <n v="1860096"/>
    <s v="+"/>
    <m/>
    <m/>
    <m/>
    <x v="0"/>
    <m/>
    <m/>
    <s v="MCA_RS08575"/>
    <n v="321"/>
    <m/>
    <s v="old_locus_tag=MCA1742"/>
  </r>
  <r>
    <x v="1"/>
    <x v="1"/>
    <x v="0"/>
    <s v="Primary Assembly"/>
    <s v="chromosome"/>
    <m/>
    <s v="NC_002977.6"/>
    <n v="1859776"/>
    <n v="1860096"/>
    <s v="+"/>
    <s v="WP_010960996.1"/>
    <s v="WP_010960996.1"/>
    <m/>
    <x v="1120"/>
    <m/>
    <m/>
    <s v="MCA_RS08575"/>
    <n v="321"/>
    <n v="106"/>
    <m/>
  </r>
  <r>
    <x v="0"/>
    <x v="0"/>
    <x v="0"/>
    <s v="Primary Assembly"/>
    <s v="chromosome"/>
    <m/>
    <s v="NC_002977.6"/>
    <n v="1860098"/>
    <n v="1860559"/>
    <s v="+"/>
    <m/>
    <m/>
    <m/>
    <x v="0"/>
    <m/>
    <m/>
    <s v="MCA_RS08580"/>
    <n v="462"/>
    <m/>
    <s v="old_locus_tag=MCA1743"/>
  </r>
  <r>
    <x v="1"/>
    <x v="1"/>
    <x v="0"/>
    <s v="Primary Assembly"/>
    <s v="chromosome"/>
    <m/>
    <s v="NC_002977.6"/>
    <n v="1860098"/>
    <n v="1860559"/>
    <s v="+"/>
    <s v="WP_010960997.1"/>
    <s v="WP_010960997.1"/>
    <m/>
    <x v="1121"/>
    <m/>
    <m/>
    <s v="MCA_RS08580"/>
    <n v="462"/>
    <n v="153"/>
    <m/>
  </r>
  <r>
    <x v="0"/>
    <x v="0"/>
    <x v="0"/>
    <s v="Primary Assembly"/>
    <s v="chromosome"/>
    <m/>
    <s v="NC_002977.6"/>
    <n v="1860615"/>
    <n v="1861463"/>
    <s v="+"/>
    <m/>
    <m/>
    <m/>
    <x v="0"/>
    <m/>
    <m/>
    <s v="MCA_RS08585"/>
    <n v="849"/>
    <m/>
    <s v="old_locus_tag=MCA1744"/>
  </r>
  <r>
    <x v="1"/>
    <x v="1"/>
    <x v="0"/>
    <s v="Primary Assembly"/>
    <s v="chromosome"/>
    <m/>
    <s v="NC_002977.6"/>
    <n v="1860615"/>
    <n v="1861463"/>
    <s v="+"/>
    <s v="WP_010960998.1"/>
    <s v="WP_010960998.1"/>
    <m/>
    <x v="107"/>
    <m/>
    <m/>
    <s v="MCA_RS08585"/>
    <n v="849"/>
    <n v="282"/>
    <m/>
  </r>
  <r>
    <x v="0"/>
    <x v="0"/>
    <x v="0"/>
    <s v="Primary Assembly"/>
    <s v="chromosome"/>
    <m/>
    <s v="NC_002977.6"/>
    <n v="1861552"/>
    <n v="1862535"/>
    <s v="+"/>
    <m/>
    <m/>
    <m/>
    <x v="0"/>
    <m/>
    <m/>
    <s v="MCA_RS08590"/>
    <n v="984"/>
    <m/>
    <s v="old_locus_tag=MCA1745"/>
  </r>
  <r>
    <x v="1"/>
    <x v="1"/>
    <x v="0"/>
    <s v="Primary Assembly"/>
    <s v="chromosome"/>
    <m/>
    <s v="NC_002977.6"/>
    <n v="1861552"/>
    <n v="1862535"/>
    <s v="+"/>
    <s v="WP_010960999.1"/>
    <s v="WP_010960999.1"/>
    <m/>
    <x v="1122"/>
    <m/>
    <m/>
    <s v="MCA_RS08590"/>
    <n v="984"/>
    <n v="327"/>
    <m/>
  </r>
  <r>
    <x v="0"/>
    <x v="0"/>
    <x v="0"/>
    <s v="Primary Assembly"/>
    <s v="chromosome"/>
    <m/>
    <s v="NC_002977.6"/>
    <n v="1862532"/>
    <n v="1862822"/>
    <s v="+"/>
    <m/>
    <m/>
    <m/>
    <x v="0"/>
    <m/>
    <m/>
    <s v="MCA_RS08595"/>
    <n v="291"/>
    <m/>
    <s v="old_locus_tag=MCA1746"/>
  </r>
  <r>
    <x v="1"/>
    <x v="1"/>
    <x v="0"/>
    <s v="Primary Assembly"/>
    <s v="chromosome"/>
    <m/>
    <s v="NC_002977.6"/>
    <n v="1862532"/>
    <n v="1862822"/>
    <s v="+"/>
    <s v="WP_010961000.1"/>
    <s v="WP_010961000.1"/>
    <m/>
    <x v="1123"/>
    <m/>
    <m/>
    <s v="MCA_RS08595"/>
    <n v="291"/>
    <n v="96"/>
    <m/>
  </r>
  <r>
    <x v="0"/>
    <x v="0"/>
    <x v="0"/>
    <s v="Primary Assembly"/>
    <s v="chromosome"/>
    <m/>
    <s v="NC_002977.6"/>
    <n v="1862857"/>
    <n v="1864419"/>
    <s v="+"/>
    <m/>
    <m/>
    <m/>
    <x v="0"/>
    <m/>
    <m/>
    <s v="MCA_RS08600"/>
    <n v="1563"/>
    <m/>
    <s v="old_locus_tag=MCA1747"/>
  </r>
  <r>
    <x v="1"/>
    <x v="1"/>
    <x v="0"/>
    <s v="Primary Assembly"/>
    <s v="chromosome"/>
    <m/>
    <s v="NC_002977.6"/>
    <n v="1862857"/>
    <n v="1864419"/>
    <s v="+"/>
    <s v="WP_010961001.1"/>
    <s v="WP_010961001.1"/>
    <m/>
    <x v="1124"/>
    <m/>
    <m/>
    <s v="MCA_RS08600"/>
    <n v="1563"/>
    <n v="520"/>
    <m/>
  </r>
  <r>
    <x v="0"/>
    <x v="0"/>
    <x v="0"/>
    <s v="Primary Assembly"/>
    <s v="chromosome"/>
    <m/>
    <s v="NC_002977.6"/>
    <n v="1864425"/>
    <n v="1865624"/>
    <s v="+"/>
    <m/>
    <m/>
    <m/>
    <x v="0"/>
    <m/>
    <m/>
    <s v="MCA_RS08605"/>
    <n v="1200"/>
    <m/>
    <s v="old_locus_tag=MCA1748"/>
  </r>
  <r>
    <x v="1"/>
    <x v="1"/>
    <x v="0"/>
    <s v="Primary Assembly"/>
    <s v="chromosome"/>
    <m/>
    <s v="NC_002977.6"/>
    <n v="1864425"/>
    <n v="1865624"/>
    <s v="+"/>
    <s v="WP_010961002.1"/>
    <s v="WP_010961002.1"/>
    <m/>
    <x v="1125"/>
    <m/>
    <m/>
    <s v="MCA_RS08605"/>
    <n v="1200"/>
    <n v="399"/>
    <m/>
  </r>
  <r>
    <x v="0"/>
    <x v="0"/>
    <x v="0"/>
    <s v="Primary Assembly"/>
    <s v="chromosome"/>
    <m/>
    <s v="NC_002977.6"/>
    <n v="1865689"/>
    <n v="1866489"/>
    <s v="-"/>
    <m/>
    <m/>
    <m/>
    <x v="0"/>
    <m/>
    <m/>
    <s v="MCA_RS08610"/>
    <n v="801"/>
    <m/>
    <s v="old_locus_tag=MCA1749"/>
  </r>
  <r>
    <x v="1"/>
    <x v="1"/>
    <x v="0"/>
    <s v="Primary Assembly"/>
    <s v="chromosome"/>
    <m/>
    <s v="NC_002977.6"/>
    <n v="1865689"/>
    <n v="1866489"/>
    <s v="-"/>
    <s v="WP_026045934.1"/>
    <s v="WP_026045934.1"/>
    <m/>
    <x v="1126"/>
    <m/>
    <m/>
    <s v="MCA_RS08610"/>
    <n v="801"/>
    <n v="266"/>
    <m/>
  </r>
  <r>
    <x v="0"/>
    <x v="0"/>
    <x v="0"/>
    <s v="Primary Assembly"/>
    <s v="chromosome"/>
    <m/>
    <s v="NC_002977.6"/>
    <n v="1866582"/>
    <n v="1866998"/>
    <s v="-"/>
    <m/>
    <m/>
    <m/>
    <x v="0"/>
    <m/>
    <m/>
    <s v="MCA_RS08615"/>
    <n v="417"/>
    <m/>
    <s v="old_locus_tag=MCA1750"/>
  </r>
  <r>
    <x v="1"/>
    <x v="1"/>
    <x v="0"/>
    <s v="Primary Assembly"/>
    <s v="chromosome"/>
    <m/>
    <s v="NC_002977.6"/>
    <n v="1866582"/>
    <n v="1866998"/>
    <s v="-"/>
    <s v="WP_010961004.1"/>
    <s v="WP_010961004.1"/>
    <m/>
    <x v="1127"/>
    <m/>
    <m/>
    <s v="MCA_RS08615"/>
    <n v="417"/>
    <n v="138"/>
    <m/>
  </r>
  <r>
    <x v="0"/>
    <x v="0"/>
    <x v="0"/>
    <s v="Primary Assembly"/>
    <s v="chromosome"/>
    <m/>
    <s v="NC_002977.6"/>
    <n v="1867250"/>
    <n v="1867948"/>
    <s v="+"/>
    <m/>
    <m/>
    <m/>
    <x v="0"/>
    <m/>
    <m/>
    <s v="MCA_RS08620"/>
    <n v="699"/>
    <m/>
    <s v="old_locus_tag=MCA1751"/>
  </r>
  <r>
    <x v="1"/>
    <x v="1"/>
    <x v="0"/>
    <s v="Primary Assembly"/>
    <s v="chromosome"/>
    <m/>
    <s v="NC_002977.6"/>
    <n v="1867250"/>
    <n v="1867948"/>
    <s v="+"/>
    <s v="WP_010961005.1"/>
    <s v="WP_010961005.1"/>
    <m/>
    <x v="35"/>
    <m/>
    <m/>
    <s v="MCA_RS08620"/>
    <n v="699"/>
    <n v="232"/>
    <m/>
  </r>
  <r>
    <x v="0"/>
    <x v="0"/>
    <x v="0"/>
    <s v="Primary Assembly"/>
    <s v="chromosome"/>
    <m/>
    <s v="NC_002977.6"/>
    <n v="1868033"/>
    <n v="1873798"/>
    <s v="+"/>
    <m/>
    <m/>
    <m/>
    <x v="0"/>
    <m/>
    <m/>
    <s v="MCA_RS08625"/>
    <n v="5766"/>
    <m/>
    <s v="old_locus_tag=MCA1752"/>
  </r>
  <r>
    <x v="1"/>
    <x v="1"/>
    <x v="0"/>
    <s v="Primary Assembly"/>
    <s v="chromosome"/>
    <m/>
    <s v="NC_002977.6"/>
    <n v="1868033"/>
    <n v="1873798"/>
    <s v="+"/>
    <s v="WP_010961006.1"/>
    <s v="WP_010961006.1"/>
    <m/>
    <x v="35"/>
    <m/>
    <m/>
    <s v="MCA_RS08625"/>
    <n v="5766"/>
    <n v="1921"/>
    <m/>
  </r>
  <r>
    <x v="0"/>
    <x v="0"/>
    <x v="0"/>
    <s v="Primary Assembly"/>
    <s v="chromosome"/>
    <m/>
    <s v="NC_002977.6"/>
    <n v="1874014"/>
    <n v="1874199"/>
    <s v="+"/>
    <m/>
    <m/>
    <m/>
    <x v="0"/>
    <m/>
    <m/>
    <s v="MCA_RS15365"/>
    <n v="186"/>
    <m/>
    <m/>
  </r>
  <r>
    <x v="1"/>
    <x v="1"/>
    <x v="0"/>
    <s v="Primary Assembly"/>
    <s v="chromosome"/>
    <m/>
    <s v="NC_002977.6"/>
    <n v="1874014"/>
    <n v="1874199"/>
    <s v="+"/>
    <s v="WP_017365216.1"/>
    <s v="WP_017365216.1"/>
    <m/>
    <x v="35"/>
    <m/>
    <m/>
    <s v="MCA_RS15365"/>
    <n v="186"/>
    <n v="61"/>
    <m/>
  </r>
  <r>
    <x v="0"/>
    <x v="0"/>
    <x v="0"/>
    <s v="Primary Assembly"/>
    <s v="chromosome"/>
    <m/>
    <s v="NC_002977.6"/>
    <n v="1874323"/>
    <n v="1874748"/>
    <s v="-"/>
    <m/>
    <m/>
    <m/>
    <x v="0"/>
    <m/>
    <m/>
    <s v="MCA_RS08635"/>
    <n v="426"/>
    <m/>
    <s v="old_locus_tag=MCA1753"/>
  </r>
  <r>
    <x v="1"/>
    <x v="1"/>
    <x v="0"/>
    <s v="Primary Assembly"/>
    <s v="chromosome"/>
    <m/>
    <s v="NC_002977.6"/>
    <n v="1874323"/>
    <n v="1874748"/>
    <s v="-"/>
    <s v="WP_010961007.1"/>
    <s v="WP_010961007.1"/>
    <m/>
    <x v="35"/>
    <m/>
    <m/>
    <s v="MCA_RS08635"/>
    <n v="426"/>
    <n v="141"/>
    <m/>
  </r>
  <r>
    <x v="0"/>
    <x v="0"/>
    <x v="0"/>
    <s v="Primary Assembly"/>
    <s v="chromosome"/>
    <m/>
    <s v="NC_002977.6"/>
    <n v="1874827"/>
    <n v="1876044"/>
    <s v="-"/>
    <m/>
    <m/>
    <m/>
    <x v="0"/>
    <s v="ubiF"/>
    <m/>
    <s v="MCA_RS08640"/>
    <n v="1218"/>
    <m/>
    <s v="old_locus_tag=MCA1754"/>
  </r>
  <r>
    <x v="1"/>
    <x v="1"/>
    <x v="0"/>
    <s v="Primary Assembly"/>
    <s v="chromosome"/>
    <m/>
    <s v="NC_002977.6"/>
    <n v="1874827"/>
    <n v="1876044"/>
    <s v="-"/>
    <s v="WP_010961008.1"/>
    <s v="WP_010961008.1"/>
    <m/>
    <x v="1128"/>
    <s v="ubiF"/>
    <m/>
    <s v="MCA_RS08640"/>
    <n v="1218"/>
    <n v="405"/>
    <m/>
  </r>
  <r>
    <x v="0"/>
    <x v="0"/>
    <x v="0"/>
    <s v="Primary Assembly"/>
    <s v="chromosome"/>
    <m/>
    <s v="NC_002977.6"/>
    <n v="1876078"/>
    <n v="1876764"/>
    <s v="-"/>
    <m/>
    <m/>
    <m/>
    <x v="0"/>
    <m/>
    <m/>
    <s v="MCA_RS08645"/>
    <n v="687"/>
    <m/>
    <s v="old_locus_tag=MCA1755"/>
  </r>
  <r>
    <x v="1"/>
    <x v="1"/>
    <x v="0"/>
    <s v="Primary Assembly"/>
    <s v="chromosome"/>
    <m/>
    <s v="NC_002977.6"/>
    <n v="1876078"/>
    <n v="1876764"/>
    <s v="-"/>
    <s v="WP_081423421.1"/>
    <s v="WP_081423421.1"/>
    <m/>
    <x v="35"/>
    <m/>
    <m/>
    <s v="MCA_RS08645"/>
    <n v="687"/>
    <n v="228"/>
    <m/>
  </r>
  <r>
    <x v="0"/>
    <x v="0"/>
    <x v="0"/>
    <s v="Primary Assembly"/>
    <s v="chromosome"/>
    <m/>
    <s v="NC_002977.6"/>
    <n v="1876907"/>
    <n v="1878382"/>
    <s v="+"/>
    <m/>
    <m/>
    <m/>
    <x v="0"/>
    <s v="gabD"/>
    <m/>
    <s v="MCA_RS08650"/>
    <n v="1476"/>
    <m/>
    <s v="old_locus_tag=MCA1756"/>
  </r>
  <r>
    <x v="1"/>
    <x v="1"/>
    <x v="0"/>
    <s v="Primary Assembly"/>
    <s v="chromosome"/>
    <m/>
    <s v="NC_002977.6"/>
    <n v="1876907"/>
    <n v="1878382"/>
    <s v="+"/>
    <s v="WP_010961010.1"/>
    <s v="WP_010961010.1"/>
    <m/>
    <x v="1129"/>
    <s v="gabD"/>
    <m/>
    <s v="MCA_RS08650"/>
    <n v="1476"/>
    <n v="491"/>
    <m/>
  </r>
  <r>
    <x v="0"/>
    <x v="0"/>
    <x v="0"/>
    <s v="Primary Assembly"/>
    <s v="chromosome"/>
    <m/>
    <s v="NC_002977.6"/>
    <n v="1878485"/>
    <n v="1882411"/>
    <s v="+"/>
    <m/>
    <m/>
    <m/>
    <x v="0"/>
    <m/>
    <m/>
    <s v="MCA_RS08655"/>
    <n v="3927"/>
    <m/>
    <s v="old_locus_tag=MCA1757"/>
  </r>
  <r>
    <x v="1"/>
    <x v="1"/>
    <x v="0"/>
    <s v="Primary Assembly"/>
    <s v="chromosome"/>
    <m/>
    <s v="NC_002977.6"/>
    <n v="1878485"/>
    <n v="1882411"/>
    <s v="+"/>
    <s v="WP_010961011.1"/>
    <s v="WP_010961011.1"/>
    <m/>
    <x v="1130"/>
    <m/>
    <m/>
    <s v="MCA_RS08655"/>
    <n v="3927"/>
    <n v="1308"/>
    <m/>
  </r>
  <r>
    <x v="0"/>
    <x v="0"/>
    <x v="0"/>
    <s v="Primary Assembly"/>
    <s v="chromosome"/>
    <m/>
    <s v="NC_002977.6"/>
    <n v="1883069"/>
    <n v="1883851"/>
    <s v="+"/>
    <m/>
    <m/>
    <m/>
    <x v="0"/>
    <m/>
    <m/>
    <s v="MCA_RS15725"/>
    <n v="783"/>
    <m/>
    <s v="old_locus_tag=MCA1758"/>
  </r>
  <r>
    <x v="1"/>
    <x v="1"/>
    <x v="0"/>
    <s v="Primary Assembly"/>
    <s v="chromosome"/>
    <m/>
    <s v="NC_002977.6"/>
    <n v="1883069"/>
    <n v="1883851"/>
    <s v="+"/>
    <s v="WP_081423422.1"/>
    <s v="WP_081423422.1"/>
    <m/>
    <x v="1131"/>
    <m/>
    <m/>
    <s v="MCA_RS15725"/>
    <n v="783"/>
    <n v="260"/>
    <m/>
  </r>
  <r>
    <x v="0"/>
    <x v="0"/>
    <x v="0"/>
    <s v="Primary Assembly"/>
    <s v="chromosome"/>
    <m/>
    <s v="NC_002977.6"/>
    <n v="1883730"/>
    <n v="1884626"/>
    <s v="-"/>
    <m/>
    <m/>
    <m/>
    <x v="0"/>
    <m/>
    <m/>
    <s v="MCA_RS08660"/>
    <n v="897"/>
    <m/>
    <s v="old_locus_tag=MCA1759"/>
  </r>
  <r>
    <x v="1"/>
    <x v="1"/>
    <x v="0"/>
    <s v="Primary Assembly"/>
    <s v="chromosome"/>
    <m/>
    <s v="NC_002977.6"/>
    <n v="1883730"/>
    <n v="1884626"/>
    <s v="-"/>
    <s v="WP_010961013.1"/>
    <s v="WP_010961013.1"/>
    <m/>
    <x v="1132"/>
    <m/>
    <m/>
    <s v="MCA_RS08660"/>
    <n v="897"/>
    <n v="298"/>
    <m/>
  </r>
  <r>
    <x v="0"/>
    <x v="0"/>
    <x v="0"/>
    <s v="Primary Assembly"/>
    <s v="chromosome"/>
    <m/>
    <s v="NC_002977.6"/>
    <n v="1884699"/>
    <n v="1886663"/>
    <s v="-"/>
    <m/>
    <m/>
    <m/>
    <x v="0"/>
    <m/>
    <m/>
    <s v="MCA_RS08665"/>
    <n v="1965"/>
    <m/>
    <s v="old_locus_tag=MCA1760"/>
  </r>
  <r>
    <x v="1"/>
    <x v="1"/>
    <x v="0"/>
    <s v="Primary Assembly"/>
    <s v="chromosome"/>
    <m/>
    <s v="NC_002977.6"/>
    <n v="1884699"/>
    <n v="1886663"/>
    <s v="-"/>
    <s v="WP_010961014.1"/>
    <s v="WP_010961014.1"/>
    <m/>
    <x v="1133"/>
    <m/>
    <m/>
    <s v="MCA_RS08665"/>
    <n v="1965"/>
    <n v="654"/>
    <m/>
  </r>
  <r>
    <x v="0"/>
    <x v="0"/>
    <x v="0"/>
    <s v="Primary Assembly"/>
    <s v="chromosome"/>
    <m/>
    <s v="NC_002977.6"/>
    <n v="1886755"/>
    <n v="1889514"/>
    <s v="-"/>
    <m/>
    <m/>
    <m/>
    <x v="0"/>
    <m/>
    <m/>
    <s v="MCA_RS08670"/>
    <n v="2760"/>
    <m/>
    <s v="old_locus_tag=MCA1761"/>
  </r>
  <r>
    <x v="1"/>
    <x v="1"/>
    <x v="0"/>
    <s v="Primary Assembly"/>
    <s v="chromosome"/>
    <m/>
    <s v="NC_002977.6"/>
    <n v="1886755"/>
    <n v="1889514"/>
    <s v="-"/>
    <s v="WP_010961015.1"/>
    <s v="WP_010961015.1"/>
    <m/>
    <x v="1134"/>
    <m/>
    <m/>
    <s v="MCA_RS08670"/>
    <n v="2760"/>
    <n v="919"/>
    <m/>
  </r>
  <r>
    <x v="0"/>
    <x v="0"/>
    <x v="0"/>
    <s v="Primary Assembly"/>
    <s v="chromosome"/>
    <m/>
    <s v="NC_002977.6"/>
    <n v="1889582"/>
    <n v="1891027"/>
    <s v="-"/>
    <m/>
    <m/>
    <m/>
    <x v="0"/>
    <m/>
    <m/>
    <s v="MCA_RS08675"/>
    <n v="1446"/>
    <m/>
    <s v="old_locus_tag=MCA1762"/>
  </r>
  <r>
    <x v="1"/>
    <x v="1"/>
    <x v="0"/>
    <s v="Primary Assembly"/>
    <s v="chromosome"/>
    <m/>
    <s v="NC_002977.6"/>
    <n v="1889582"/>
    <n v="1891027"/>
    <s v="-"/>
    <s v="WP_010961016.1"/>
    <s v="WP_010961016.1"/>
    <m/>
    <x v="634"/>
    <m/>
    <m/>
    <s v="MCA_RS08675"/>
    <n v="1446"/>
    <n v="481"/>
    <m/>
  </r>
  <r>
    <x v="0"/>
    <x v="0"/>
    <x v="0"/>
    <s v="Primary Assembly"/>
    <s v="chromosome"/>
    <m/>
    <s v="NC_002977.6"/>
    <n v="1891277"/>
    <n v="1892614"/>
    <s v="-"/>
    <m/>
    <m/>
    <m/>
    <x v="0"/>
    <m/>
    <m/>
    <s v="MCA_RS08680"/>
    <n v="1338"/>
    <m/>
    <s v="old_locus_tag=MCA1763"/>
  </r>
  <r>
    <x v="1"/>
    <x v="1"/>
    <x v="0"/>
    <s v="Primary Assembly"/>
    <s v="chromosome"/>
    <m/>
    <s v="NC_002977.6"/>
    <n v="1891277"/>
    <n v="1892614"/>
    <s v="-"/>
    <s v="WP_041361123.1"/>
    <s v="WP_041361123.1"/>
    <m/>
    <x v="1135"/>
    <m/>
    <m/>
    <s v="MCA_RS08680"/>
    <n v="1338"/>
    <n v="445"/>
    <m/>
  </r>
  <r>
    <x v="0"/>
    <x v="0"/>
    <x v="0"/>
    <s v="Primary Assembly"/>
    <s v="chromosome"/>
    <m/>
    <s v="NC_002977.6"/>
    <n v="1892803"/>
    <n v="1893477"/>
    <s v="+"/>
    <m/>
    <m/>
    <m/>
    <x v="0"/>
    <m/>
    <m/>
    <s v="MCA_RS08685"/>
    <n v="675"/>
    <m/>
    <s v="old_locus_tag=MCA1764"/>
  </r>
  <r>
    <x v="1"/>
    <x v="1"/>
    <x v="0"/>
    <s v="Primary Assembly"/>
    <s v="chromosome"/>
    <m/>
    <s v="NC_002977.6"/>
    <n v="1892803"/>
    <n v="1893477"/>
    <s v="+"/>
    <s v="WP_010961018.1"/>
    <s v="WP_010961018.1"/>
    <m/>
    <x v="539"/>
    <m/>
    <m/>
    <s v="MCA_RS08685"/>
    <n v="675"/>
    <n v="224"/>
    <m/>
  </r>
  <r>
    <x v="0"/>
    <x v="0"/>
    <x v="0"/>
    <s v="Primary Assembly"/>
    <s v="chromosome"/>
    <m/>
    <s v="NC_002977.6"/>
    <n v="1893470"/>
    <n v="1894870"/>
    <s v="+"/>
    <m/>
    <m/>
    <m/>
    <x v="0"/>
    <m/>
    <m/>
    <s v="MCA_RS08690"/>
    <n v="1401"/>
    <m/>
    <s v="old_locus_tag=MCA1765"/>
  </r>
  <r>
    <x v="1"/>
    <x v="1"/>
    <x v="0"/>
    <s v="Primary Assembly"/>
    <s v="chromosome"/>
    <m/>
    <s v="NC_002977.6"/>
    <n v="1893470"/>
    <n v="1894870"/>
    <s v="+"/>
    <s v="WP_010961019.1"/>
    <s v="WP_010961019.1"/>
    <m/>
    <x v="1108"/>
    <m/>
    <m/>
    <s v="MCA_RS08690"/>
    <n v="1401"/>
    <n v="466"/>
    <m/>
  </r>
  <r>
    <x v="0"/>
    <x v="0"/>
    <x v="0"/>
    <s v="Primary Assembly"/>
    <s v="chromosome"/>
    <m/>
    <s v="NC_002977.6"/>
    <n v="1894931"/>
    <n v="1896061"/>
    <s v="+"/>
    <m/>
    <m/>
    <m/>
    <x v="0"/>
    <m/>
    <m/>
    <s v="MCA_RS08695"/>
    <n v="1131"/>
    <m/>
    <s v="old_locus_tag=MCA1766"/>
  </r>
  <r>
    <x v="1"/>
    <x v="1"/>
    <x v="0"/>
    <s v="Primary Assembly"/>
    <s v="chromosome"/>
    <m/>
    <s v="NC_002977.6"/>
    <n v="1894931"/>
    <n v="1896061"/>
    <s v="+"/>
    <s v="WP_010961020.1"/>
    <s v="WP_010961020.1"/>
    <m/>
    <x v="147"/>
    <m/>
    <m/>
    <s v="MCA_RS08695"/>
    <n v="1131"/>
    <n v="376"/>
    <m/>
  </r>
  <r>
    <x v="0"/>
    <x v="0"/>
    <x v="0"/>
    <s v="Primary Assembly"/>
    <s v="chromosome"/>
    <m/>
    <s v="NC_002977.6"/>
    <n v="1896072"/>
    <n v="1899173"/>
    <s v="+"/>
    <m/>
    <m/>
    <m/>
    <x v="0"/>
    <m/>
    <m/>
    <s v="MCA_RS08700"/>
    <n v="3102"/>
    <m/>
    <s v="old_locus_tag=MCA1767"/>
  </r>
  <r>
    <x v="1"/>
    <x v="1"/>
    <x v="0"/>
    <s v="Primary Assembly"/>
    <s v="chromosome"/>
    <m/>
    <s v="NC_002977.6"/>
    <n v="1896072"/>
    <n v="1899173"/>
    <s v="+"/>
    <s v="WP_010961021.1"/>
    <s v="WP_010961021.1"/>
    <m/>
    <x v="670"/>
    <m/>
    <m/>
    <s v="MCA_RS08700"/>
    <n v="3102"/>
    <n v="1033"/>
    <m/>
  </r>
  <r>
    <x v="0"/>
    <x v="0"/>
    <x v="0"/>
    <s v="Primary Assembly"/>
    <s v="chromosome"/>
    <m/>
    <s v="NC_002977.6"/>
    <n v="1899170"/>
    <n v="1900474"/>
    <s v="+"/>
    <m/>
    <m/>
    <m/>
    <x v="0"/>
    <m/>
    <m/>
    <s v="MCA_RS08705"/>
    <n v="1305"/>
    <m/>
    <s v="old_locus_tag=MCA1768"/>
  </r>
  <r>
    <x v="1"/>
    <x v="1"/>
    <x v="0"/>
    <s v="Primary Assembly"/>
    <s v="chromosome"/>
    <m/>
    <s v="NC_002977.6"/>
    <n v="1899170"/>
    <n v="1900474"/>
    <s v="+"/>
    <s v="WP_010961022.1"/>
    <s v="WP_010961022.1"/>
    <m/>
    <x v="214"/>
    <m/>
    <m/>
    <s v="MCA_RS08705"/>
    <n v="1305"/>
    <n v="434"/>
    <m/>
  </r>
  <r>
    <x v="0"/>
    <x v="0"/>
    <x v="0"/>
    <s v="Primary Assembly"/>
    <s v="chromosome"/>
    <m/>
    <s v="NC_002977.6"/>
    <n v="1900555"/>
    <n v="1901823"/>
    <s v="-"/>
    <m/>
    <m/>
    <m/>
    <x v="0"/>
    <m/>
    <m/>
    <s v="MCA_RS08710"/>
    <n v="1269"/>
    <m/>
    <s v="old_locus_tag=MCA1769"/>
  </r>
  <r>
    <x v="1"/>
    <x v="1"/>
    <x v="0"/>
    <s v="Primary Assembly"/>
    <s v="chromosome"/>
    <m/>
    <s v="NC_002977.6"/>
    <n v="1900555"/>
    <n v="1901823"/>
    <s v="-"/>
    <s v="WP_010961023.1"/>
    <s v="WP_010961023.1"/>
    <m/>
    <x v="647"/>
    <m/>
    <m/>
    <s v="MCA_RS08710"/>
    <n v="1269"/>
    <n v="422"/>
    <m/>
  </r>
  <r>
    <x v="0"/>
    <x v="0"/>
    <x v="0"/>
    <s v="Primary Assembly"/>
    <s v="chromosome"/>
    <m/>
    <s v="NC_002977.6"/>
    <n v="1902625"/>
    <n v="1904115"/>
    <s v="+"/>
    <m/>
    <m/>
    <m/>
    <x v="0"/>
    <m/>
    <m/>
    <s v="MCA_RS08715"/>
    <n v="1491"/>
    <m/>
    <s v="old_locus_tag=MCA1772"/>
  </r>
  <r>
    <x v="1"/>
    <x v="1"/>
    <x v="0"/>
    <s v="Primary Assembly"/>
    <s v="chromosome"/>
    <m/>
    <s v="NC_002977.6"/>
    <n v="1902625"/>
    <n v="1904115"/>
    <s v="+"/>
    <s v="WP_010961025.1"/>
    <s v="WP_010961025.1"/>
    <m/>
    <x v="619"/>
    <m/>
    <m/>
    <s v="MCA_RS08715"/>
    <n v="1491"/>
    <n v="496"/>
    <m/>
  </r>
  <r>
    <x v="0"/>
    <x v="0"/>
    <x v="0"/>
    <s v="Primary Assembly"/>
    <s v="chromosome"/>
    <m/>
    <s v="NC_002977.6"/>
    <n v="1904432"/>
    <n v="1904860"/>
    <s v="+"/>
    <m/>
    <m/>
    <m/>
    <x v="0"/>
    <m/>
    <m/>
    <s v="MCA_RS08720"/>
    <n v="429"/>
    <m/>
    <s v="old_locus_tag=MCA1774"/>
  </r>
  <r>
    <x v="1"/>
    <x v="1"/>
    <x v="0"/>
    <s v="Primary Assembly"/>
    <s v="chromosome"/>
    <m/>
    <s v="NC_002977.6"/>
    <n v="1904432"/>
    <n v="1904860"/>
    <s v="+"/>
    <s v="WP_010961027.1"/>
    <s v="WP_010961027.1"/>
    <m/>
    <x v="1132"/>
    <m/>
    <m/>
    <s v="MCA_RS08720"/>
    <n v="429"/>
    <n v="142"/>
    <m/>
  </r>
  <r>
    <x v="0"/>
    <x v="0"/>
    <x v="0"/>
    <s v="Primary Assembly"/>
    <s v="chromosome"/>
    <m/>
    <s v="NC_002977.6"/>
    <n v="1904911"/>
    <n v="1905729"/>
    <s v="+"/>
    <m/>
    <m/>
    <m/>
    <x v="0"/>
    <m/>
    <m/>
    <s v="MCA_RS08725"/>
    <n v="819"/>
    <m/>
    <s v="old_locus_tag=MCA1775"/>
  </r>
  <r>
    <x v="1"/>
    <x v="1"/>
    <x v="0"/>
    <s v="Primary Assembly"/>
    <s v="chromosome"/>
    <m/>
    <s v="NC_002977.6"/>
    <n v="1904911"/>
    <n v="1905729"/>
    <s v="+"/>
    <s v="WP_010961028.1"/>
    <s v="WP_010961028.1"/>
    <m/>
    <x v="643"/>
    <m/>
    <m/>
    <s v="MCA_RS08725"/>
    <n v="819"/>
    <n v="272"/>
    <m/>
  </r>
  <r>
    <x v="0"/>
    <x v="0"/>
    <x v="0"/>
    <s v="Primary Assembly"/>
    <s v="chromosome"/>
    <m/>
    <s v="NC_002977.6"/>
    <n v="1906356"/>
    <n v="1908155"/>
    <s v="-"/>
    <m/>
    <m/>
    <m/>
    <x v="0"/>
    <m/>
    <m/>
    <s v="MCA_RS08730"/>
    <n v="1800"/>
    <m/>
    <s v="old_locus_tag=MCA1776"/>
  </r>
  <r>
    <x v="1"/>
    <x v="1"/>
    <x v="0"/>
    <s v="Primary Assembly"/>
    <s v="chromosome"/>
    <m/>
    <s v="NC_002977.6"/>
    <n v="1906356"/>
    <n v="1908155"/>
    <s v="-"/>
    <s v="WP_010961029.1"/>
    <s v="WP_010961029.1"/>
    <m/>
    <x v="1136"/>
    <m/>
    <m/>
    <s v="MCA_RS08730"/>
    <n v="1800"/>
    <n v="599"/>
    <m/>
  </r>
  <r>
    <x v="0"/>
    <x v="0"/>
    <x v="0"/>
    <s v="Primary Assembly"/>
    <s v="chromosome"/>
    <m/>
    <s v="NC_002977.6"/>
    <n v="1908228"/>
    <n v="1908506"/>
    <s v="-"/>
    <m/>
    <m/>
    <m/>
    <x v="0"/>
    <m/>
    <m/>
    <s v="MCA_RS08735"/>
    <n v="279"/>
    <m/>
    <s v="old_locus_tag=MCA1777"/>
  </r>
  <r>
    <x v="1"/>
    <x v="1"/>
    <x v="0"/>
    <s v="Primary Assembly"/>
    <s v="chromosome"/>
    <m/>
    <s v="NC_002977.6"/>
    <n v="1908228"/>
    <n v="1908506"/>
    <s v="-"/>
    <s v="WP_010961030.1"/>
    <s v="WP_010961030.1"/>
    <m/>
    <x v="846"/>
    <m/>
    <m/>
    <s v="MCA_RS08735"/>
    <n v="279"/>
    <n v="92"/>
    <m/>
  </r>
  <r>
    <x v="0"/>
    <x v="0"/>
    <x v="0"/>
    <s v="Primary Assembly"/>
    <s v="chromosome"/>
    <m/>
    <s v="NC_002977.6"/>
    <n v="1908712"/>
    <n v="1909683"/>
    <s v="+"/>
    <m/>
    <m/>
    <m/>
    <x v="0"/>
    <m/>
    <m/>
    <s v="MCA_RS08740"/>
    <n v="972"/>
    <m/>
    <s v="old_locus_tag=MCA1778"/>
  </r>
  <r>
    <x v="1"/>
    <x v="1"/>
    <x v="0"/>
    <s v="Primary Assembly"/>
    <s v="chromosome"/>
    <m/>
    <s v="NC_002977.6"/>
    <n v="1908712"/>
    <n v="1909683"/>
    <s v="+"/>
    <s v="WP_010961031.1"/>
    <s v="WP_010961031.1"/>
    <m/>
    <x v="1137"/>
    <m/>
    <m/>
    <s v="MCA_RS08740"/>
    <n v="972"/>
    <n v="323"/>
    <m/>
  </r>
  <r>
    <x v="0"/>
    <x v="0"/>
    <x v="0"/>
    <s v="Primary Assembly"/>
    <s v="chromosome"/>
    <m/>
    <s v="NC_002977.6"/>
    <n v="1909668"/>
    <n v="1910381"/>
    <s v="-"/>
    <m/>
    <m/>
    <m/>
    <x v="0"/>
    <m/>
    <m/>
    <s v="MCA_RS08745"/>
    <n v="714"/>
    <m/>
    <s v="old_locus_tag=MCA1779"/>
  </r>
  <r>
    <x v="1"/>
    <x v="1"/>
    <x v="0"/>
    <s v="Primary Assembly"/>
    <s v="chromosome"/>
    <m/>
    <s v="NC_002977.6"/>
    <n v="1909668"/>
    <n v="1910381"/>
    <s v="-"/>
    <s v="WP_010961032.1"/>
    <s v="WP_010961032.1"/>
    <m/>
    <x v="35"/>
    <m/>
    <m/>
    <s v="MCA_RS08745"/>
    <n v="714"/>
    <n v="237"/>
    <m/>
  </r>
  <r>
    <x v="0"/>
    <x v="0"/>
    <x v="0"/>
    <s v="Primary Assembly"/>
    <s v="chromosome"/>
    <m/>
    <s v="NC_002977.6"/>
    <n v="1910378"/>
    <n v="1911118"/>
    <s v="-"/>
    <m/>
    <m/>
    <m/>
    <x v="0"/>
    <m/>
    <m/>
    <s v="MCA_RS08750"/>
    <n v="741"/>
    <m/>
    <s v="old_locus_tag=MCA1780"/>
  </r>
  <r>
    <x v="1"/>
    <x v="1"/>
    <x v="0"/>
    <s v="Primary Assembly"/>
    <s v="chromosome"/>
    <m/>
    <s v="NC_002977.6"/>
    <n v="1910378"/>
    <n v="1911118"/>
    <s v="-"/>
    <s v="WP_010961033.1"/>
    <s v="WP_010961033.1"/>
    <m/>
    <x v="1138"/>
    <m/>
    <m/>
    <s v="MCA_RS08750"/>
    <n v="741"/>
    <n v="246"/>
    <m/>
  </r>
  <r>
    <x v="0"/>
    <x v="0"/>
    <x v="0"/>
    <s v="Primary Assembly"/>
    <s v="chromosome"/>
    <m/>
    <s v="NC_002977.6"/>
    <n v="1911115"/>
    <n v="1912110"/>
    <s v="-"/>
    <m/>
    <m/>
    <m/>
    <x v="0"/>
    <m/>
    <m/>
    <s v="MCA_RS08755"/>
    <n v="996"/>
    <m/>
    <s v="old_locus_tag=MCA1781"/>
  </r>
  <r>
    <x v="1"/>
    <x v="1"/>
    <x v="0"/>
    <s v="Primary Assembly"/>
    <s v="chromosome"/>
    <m/>
    <s v="NC_002977.6"/>
    <n v="1911115"/>
    <n v="1912110"/>
    <s v="-"/>
    <s v="WP_010961034.1"/>
    <s v="WP_010961034.1"/>
    <m/>
    <x v="1139"/>
    <m/>
    <m/>
    <s v="MCA_RS08755"/>
    <n v="996"/>
    <n v="331"/>
    <m/>
  </r>
  <r>
    <x v="0"/>
    <x v="2"/>
    <x v="0"/>
    <s v="Primary Assembly"/>
    <s v="chromosome"/>
    <m/>
    <s v="NC_002977.6"/>
    <n v="1912107"/>
    <n v="1914047"/>
    <s v="-"/>
    <m/>
    <m/>
    <m/>
    <x v="0"/>
    <m/>
    <m/>
    <s v="MCA_RS08760"/>
    <n v="1941"/>
    <m/>
    <s v="pseudo;old_locus_tag=MCA1782"/>
  </r>
  <r>
    <x v="1"/>
    <x v="3"/>
    <x v="0"/>
    <s v="Primary Assembly"/>
    <s v="chromosome"/>
    <m/>
    <s v="NC_002977.6"/>
    <n v="1912107"/>
    <n v="1914047"/>
    <s v="-"/>
    <m/>
    <m/>
    <m/>
    <x v="627"/>
    <m/>
    <m/>
    <s v="MCA_RS08760"/>
    <n v="1941"/>
    <m/>
    <s v="pseudo"/>
  </r>
  <r>
    <x v="0"/>
    <x v="0"/>
    <x v="0"/>
    <s v="Primary Assembly"/>
    <s v="chromosome"/>
    <m/>
    <s v="NC_002977.6"/>
    <n v="1914052"/>
    <n v="1915413"/>
    <s v="-"/>
    <m/>
    <m/>
    <m/>
    <x v="0"/>
    <m/>
    <m/>
    <s v="MCA_RS08770"/>
    <n v="1362"/>
    <m/>
    <s v="old_locus_tag=MCA1784"/>
  </r>
  <r>
    <x v="1"/>
    <x v="1"/>
    <x v="0"/>
    <s v="Primary Assembly"/>
    <s v="chromosome"/>
    <m/>
    <s v="NC_002977.6"/>
    <n v="1914052"/>
    <n v="1915413"/>
    <s v="-"/>
    <s v="WP_010961037.1"/>
    <s v="WP_010961037.1"/>
    <m/>
    <x v="1140"/>
    <m/>
    <m/>
    <s v="MCA_RS08770"/>
    <n v="1362"/>
    <n v="453"/>
    <m/>
  </r>
  <r>
    <x v="0"/>
    <x v="0"/>
    <x v="0"/>
    <s v="Primary Assembly"/>
    <s v="chromosome"/>
    <m/>
    <s v="NC_002977.6"/>
    <n v="1915436"/>
    <n v="1916551"/>
    <s v="-"/>
    <m/>
    <m/>
    <m/>
    <x v="0"/>
    <m/>
    <m/>
    <s v="MCA_RS08775"/>
    <n v="1116"/>
    <m/>
    <s v="old_locus_tag=MCA1785"/>
  </r>
  <r>
    <x v="1"/>
    <x v="1"/>
    <x v="0"/>
    <s v="Primary Assembly"/>
    <s v="chromosome"/>
    <m/>
    <s v="NC_002977.6"/>
    <n v="1915436"/>
    <n v="1916551"/>
    <s v="-"/>
    <s v="WP_010961038.1"/>
    <s v="WP_010961038.1"/>
    <m/>
    <x v="1141"/>
    <m/>
    <m/>
    <s v="MCA_RS08775"/>
    <n v="1116"/>
    <n v="371"/>
    <m/>
  </r>
  <r>
    <x v="0"/>
    <x v="0"/>
    <x v="0"/>
    <s v="Primary Assembly"/>
    <s v="chromosome"/>
    <m/>
    <s v="NC_002977.6"/>
    <n v="1916559"/>
    <n v="1917035"/>
    <s v="-"/>
    <m/>
    <m/>
    <m/>
    <x v="0"/>
    <m/>
    <m/>
    <s v="MCA_RS08780"/>
    <n v="477"/>
    <m/>
    <s v="old_locus_tag=MCA1786"/>
  </r>
  <r>
    <x v="1"/>
    <x v="1"/>
    <x v="0"/>
    <s v="Primary Assembly"/>
    <s v="chromosome"/>
    <m/>
    <s v="NC_002977.6"/>
    <n v="1916559"/>
    <n v="1917035"/>
    <s v="-"/>
    <s v="WP_010961039.1"/>
    <s v="WP_010961039.1"/>
    <m/>
    <x v="252"/>
    <m/>
    <m/>
    <s v="MCA_RS08780"/>
    <n v="477"/>
    <n v="158"/>
    <m/>
  </r>
  <r>
    <x v="0"/>
    <x v="0"/>
    <x v="0"/>
    <s v="Primary Assembly"/>
    <s v="chromosome"/>
    <m/>
    <s v="NC_002977.6"/>
    <n v="1917145"/>
    <n v="1917894"/>
    <s v="+"/>
    <m/>
    <m/>
    <m/>
    <x v="0"/>
    <m/>
    <m/>
    <s v="MCA_RS08785"/>
    <n v="750"/>
    <m/>
    <s v="old_locus_tag=MCA1787"/>
  </r>
  <r>
    <x v="1"/>
    <x v="1"/>
    <x v="0"/>
    <s v="Primary Assembly"/>
    <s v="chromosome"/>
    <m/>
    <s v="NC_002977.6"/>
    <n v="1917145"/>
    <n v="1917894"/>
    <s v="+"/>
    <s v="WP_010961040.1"/>
    <s v="WP_010961040.1"/>
    <m/>
    <x v="35"/>
    <m/>
    <m/>
    <s v="MCA_RS08785"/>
    <n v="750"/>
    <n v="249"/>
    <m/>
  </r>
  <r>
    <x v="0"/>
    <x v="0"/>
    <x v="0"/>
    <s v="Primary Assembly"/>
    <s v="chromosome"/>
    <m/>
    <s v="NC_002977.6"/>
    <n v="1917969"/>
    <n v="1918289"/>
    <s v="+"/>
    <m/>
    <m/>
    <m/>
    <x v="0"/>
    <m/>
    <m/>
    <s v="MCA_RS08790"/>
    <n v="321"/>
    <m/>
    <s v="old_locus_tag=MCA1788"/>
  </r>
  <r>
    <x v="1"/>
    <x v="1"/>
    <x v="0"/>
    <s v="Primary Assembly"/>
    <s v="chromosome"/>
    <m/>
    <s v="NC_002977.6"/>
    <n v="1917969"/>
    <n v="1918289"/>
    <s v="+"/>
    <s v="WP_010961041.1"/>
    <s v="WP_010961041.1"/>
    <m/>
    <x v="1142"/>
    <m/>
    <m/>
    <s v="MCA_RS08790"/>
    <n v="321"/>
    <n v="106"/>
    <m/>
  </r>
  <r>
    <x v="0"/>
    <x v="0"/>
    <x v="0"/>
    <s v="Primary Assembly"/>
    <s v="chromosome"/>
    <m/>
    <s v="NC_002977.6"/>
    <n v="1918320"/>
    <n v="1920590"/>
    <s v="+"/>
    <m/>
    <m/>
    <m/>
    <x v="0"/>
    <m/>
    <m/>
    <s v="MCA_RS08795"/>
    <n v="2271"/>
    <m/>
    <s v="old_locus_tag=MCA1789"/>
  </r>
  <r>
    <x v="1"/>
    <x v="1"/>
    <x v="0"/>
    <s v="Primary Assembly"/>
    <s v="chromosome"/>
    <m/>
    <s v="NC_002977.6"/>
    <n v="1918320"/>
    <n v="1920590"/>
    <s v="+"/>
    <s v="WP_010961042.1"/>
    <s v="WP_010961042.1"/>
    <m/>
    <x v="1143"/>
    <m/>
    <m/>
    <s v="MCA_RS08795"/>
    <n v="2271"/>
    <n v="756"/>
    <m/>
  </r>
  <r>
    <x v="0"/>
    <x v="0"/>
    <x v="0"/>
    <s v="Primary Assembly"/>
    <s v="chromosome"/>
    <m/>
    <s v="NC_002977.6"/>
    <n v="1920603"/>
    <n v="1920821"/>
    <s v="-"/>
    <m/>
    <m/>
    <m/>
    <x v="0"/>
    <m/>
    <m/>
    <s v="MCA_RS08800"/>
    <n v="219"/>
    <m/>
    <s v="old_locus_tag=MCA1790"/>
  </r>
  <r>
    <x v="1"/>
    <x v="1"/>
    <x v="0"/>
    <s v="Primary Assembly"/>
    <s v="chromosome"/>
    <m/>
    <s v="NC_002977.6"/>
    <n v="1920603"/>
    <n v="1920821"/>
    <s v="-"/>
    <s v="WP_010961043.1"/>
    <s v="WP_010961043.1"/>
    <m/>
    <x v="1144"/>
    <m/>
    <m/>
    <s v="MCA_RS08800"/>
    <n v="219"/>
    <n v="72"/>
    <m/>
  </r>
  <r>
    <x v="0"/>
    <x v="0"/>
    <x v="0"/>
    <s v="Primary Assembly"/>
    <s v="chromosome"/>
    <m/>
    <s v="NC_002977.6"/>
    <n v="1920850"/>
    <n v="1921563"/>
    <s v="-"/>
    <m/>
    <m/>
    <m/>
    <x v="0"/>
    <m/>
    <m/>
    <s v="MCA_RS08805"/>
    <n v="714"/>
    <m/>
    <s v="old_locus_tag=MCA1791"/>
  </r>
  <r>
    <x v="1"/>
    <x v="1"/>
    <x v="0"/>
    <s v="Primary Assembly"/>
    <s v="chromosome"/>
    <m/>
    <s v="NC_002977.6"/>
    <n v="1920850"/>
    <n v="1921563"/>
    <s v="-"/>
    <s v="WP_041361523.1"/>
    <s v="WP_041361523.1"/>
    <m/>
    <x v="1145"/>
    <m/>
    <m/>
    <s v="MCA_RS08805"/>
    <n v="714"/>
    <n v="237"/>
    <m/>
  </r>
  <r>
    <x v="0"/>
    <x v="0"/>
    <x v="0"/>
    <s v="Primary Assembly"/>
    <s v="chromosome"/>
    <m/>
    <s v="NC_002977.6"/>
    <n v="1921575"/>
    <n v="1922282"/>
    <s v="-"/>
    <m/>
    <m/>
    <m/>
    <x v="0"/>
    <m/>
    <m/>
    <s v="MCA_RS08810"/>
    <n v="708"/>
    <m/>
    <s v="old_locus_tag=MCA1792"/>
  </r>
  <r>
    <x v="1"/>
    <x v="1"/>
    <x v="0"/>
    <s v="Primary Assembly"/>
    <s v="chromosome"/>
    <m/>
    <s v="NC_002977.6"/>
    <n v="1921575"/>
    <n v="1922282"/>
    <s v="-"/>
    <s v="WP_010961045.1"/>
    <s v="WP_010961045.1"/>
    <m/>
    <x v="1146"/>
    <m/>
    <m/>
    <s v="MCA_RS08810"/>
    <n v="708"/>
    <n v="235"/>
    <m/>
  </r>
  <r>
    <x v="0"/>
    <x v="0"/>
    <x v="0"/>
    <s v="Primary Assembly"/>
    <s v="chromosome"/>
    <m/>
    <s v="NC_002977.6"/>
    <n v="1922276"/>
    <n v="1923424"/>
    <s v="-"/>
    <m/>
    <m/>
    <m/>
    <x v="0"/>
    <m/>
    <m/>
    <s v="MCA_RS08815"/>
    <n v="1149"/>
    <m/>
    <s v="old_locus_tag=MCA1793"/>
  </r>
  <r>
    <x v="1"/>
    <x v="1"/>
    <x v="0"/>
    <s v="Primary Assembly"/>
    <s v="chromosome"/>
    <m/>
    <s v="NC_002977.6"/>
    <n v="1922276"/>
    <n v="1923424"/>
    <s v="-"/>
    <s v="WP_010961046.1"/>
    <s v="WP_010961046.1"/>
    <m/>
    <x v="107"/>
    <m/>
    <m/>
    <s v="MCA_RS08815"/>
    <n v="1149"/>
    <n v="382"/>
    <m/>
  </r>
  <r>
    <x v="0"/>
    <x v="0"/>
    <x v="0"/>
    <s v="Primary Assembly"/>
    <s v="chromosome"/>
    <m/>
    <s v="NC_002977.6"/>
    <n v="1923514"/>
    <n v="1925181"/>
    <s v="+"/>
    <m/>
    <m/>
    <m/>
    <x v="0"/>
    <m/>
    <m/>
    <s v="MCA_RS08820"/>
    <n v="1668"/>
    <m/>
    <s v="old_locus_tag=MCA1794"/>
  </r>
  <r>
    <x v="1"/>
    <x v="1"/>
    <x v="0"/>
    <s v="Primary Assembly"/>
    <s v="chromosome"/>
    <m/>
    <s v="NC_002977.6"/>
    <n v="1923514"/>
    <n v="1925181"/>
    <s v="+"/>
    <s v="WP_010961047.1"/>
    <s v="WP_010961047.1"/>
    <m/>
    <x v="1147"/>
    <m/>
    <m/>
    <s v="MCA_RS08820"/>
    <n v="1668"/>
    <n v="555"/>
    <m/>
  </r>
  <r>
    <x v="0"/>
    <x v="0"/>
    <x v="0"/>
    <s v="Primary Assembly"/>
    <s v="chromosome"/>
    <m/>
    <s v="NC_002977.6"/>
    <n v="1925192"/>
    <n v="1926070"/>
    <s v="+"/>
    <m/>
    <m/>
    <m/>
    <x v="0"/>
    <m/>
    <m/>
    <s v="MCA_RS08825"/>
    <n v="879"/>
    <m/>
    <s v="old_locus_tag=MCA1795"/>
  </r>
  <r>
    <x v="1"/>
    <x v="1"/>
    <x v="0"/>
    <s v="Primary Assembly"/>
    <s v="chromosome"/>
    <m/>
    <s v="NC_002977.6"/>
    <n v="1925192"/>
    <n v="1926070"/>
    <s v="+"/>
    <s v="WP_050738196.1"/>
    <s v="WP_050738196.1"/>
    <m/>
    <x v="1148"/>
    <m/>
    <m/>
    <s v="MCA_RS08825"/>
    <n v="879"/>
    <n v="292"/>
    <m/>
  </r>
  <r>
    <x v="0"/>
    <x v="0"/>
    <x v="0"/>
    <s v="Primary Assembly"/>
    <s v="chromosome"/>
    <m/>
    <s v="NC_002977.6"/>
    <n v="1926197"/>
    <n v="1927441"/>
    <s v="-"/>
    <m/>
    <m/>
    <m/>
    <x v="0"/>
    <m/>
    <m/>
    <s v="MCA_RS08830"/>
    <n v="1245"/>
    <m/>
    <s v="old_locus_tag=MCA1796"/>
  </r>
  <r>
    <x v="1"/>
    <x v="1"/>
    <x v="0"/>
    <s v="Primary Assembly"/>
    <s v="chromosome"/>
    <m/>
    <s v="NC_002977.6"/>
    <n v="1926197"/>
    <n v="1927441"/>
    <s v="-"/>
    <s v="WP_010961049.1"/>
    <s v="WP_010961049.1"/>
    <m/>
    <x v="1149"/>
    <m/>
    <m/>
    <s v="MCA_RS08830"/>
    <n v="1245"/>
    <n v="414"/>
    <m/>
  </r>
  <r>
    <x v="0"/>
    <x v="0"/>
    <x v="0"/>
    <s v="Primary Assembly"/>
    <s v="chromosome"/>
    <m/>
    <s v="NC_002977.6"/>
    <n v="1927548"/>
    <n v="1928291"/>
    <s v="-"/>
    <m/>
    <m/>
    <m/>
    <x v="0"/>
    <m/>
    <m/>
    <s v="MCA_RS08835"/>
    <n v="744"/>
    <m/>
    <s v="old_locus_tag=MCA1797"/>
  </r>
  <r>
    <x v="1"/>
    <x v="1"/>
    <x v="0"/>
    <s v="Primary Assembly"/>
    <s v="chromosome"/>
    <m/>
    <s v="NC_002977.6"/>
    <n v="1927548"/>
    <n v="1928291"/>
    <s v="-"/>
    <s v="WP_010961050.1"/>
    <s v="WP_010961050.1"/>
    <m/>
    <x v="1150"/>
    <m/>
    <m/>
    <s v="MCA_RS08835"/>
    <n v="744"/>
    <n v="247"/>
    <m/>
  </r>
  <r>
    <x v="0"/>
    <x v="0"/>
    <x v="0"/>
    <s v="Primary Assembly"/>
    <s v="chromosome"/>
    <m/>
    <s v="NC_002977.6"/>
    <n v="1928445"/>
    <n v="1929227"/>
    <s v="-"/>
    <m/>
    <m/>
    <m/>
    <x v="0"/>
    <m/>
    <m/>
    <s v="MCA_RS08840"/>
    <n v="783"/>
    <m/>
    <s v="old_locus_tag=MCA1798"/>
  </r>
  <r>
    <x v="1"/>
    <x v="1"/>
    <x v="0"/>
    <s v="Primary Assembly"/>
    <s v="chromosome"/>
    <m/>
    <s v="NC_002977.6"/>
    <n v="1928445"/>
    <n v="1929227"/>
    <s v="-"/>
    <s v="WP_010961051.1"/>
    <s v="WP_010961051.1"/>
    <m/>
    <x v="221"/>
    <m/>
    <m/>
    <s v="MCA_RS08840"/>
    <n v="783"/>
    <n v="260"/>
    <m/>
  </r>
  <r>
    <x v="0"/>
    <x v="0"/>
    <x v="0"/>
    <s v="Primary Assembly"/>
    <s v="chromosome"/>
    <m/>
    <s v="NC_002977.6"/>
    <n v="1929583"/>
    <n v="1929882"/>
    <s v="+"/>
    <m/>
    <m/>
    <m/>
    <x v="0"/>
    <m/>
    <m/>
    <s v="MCA_RS08845"/>
    <n v="300"/>
    <m/>
    <s v="old_locus_tag=MCA1799"/>
  </r>
  <r>
    <x v="1"/>
    <x v="1"/>
    <x v="0"/>
    <s v="Primary Assembly"/>
    <s v="chromosome"/>
    <m/>
    <s v="NC_002977.6"/>
    <n v="1929583"/>
    <n v="1929882"/>
    <s v="+"/>
    <s v="WP_010961052.1"/>
    <s v="WP_010961052.1"/>
    <m/>
    <x v="643"/>
    <m/>
    <m/>
    <s v="MCA_RS08845"/>
    <n v="300"/>
    <n v="99"/>
    <m/>
  </r>
  <r>
    <x v="0"/>
    <x v="0"/>
    <x v="0"/>
    <s v="Primary Assembly"/>
    <s v="chromosome"/>
    <m/>
    <s v="NC_002977.6"/>
    <n v="1929879"/>
    <n v="1931150"/>
    <s v="+"/>
    <m/>
    <m/>
    <m/>
    <x v="0"/>
    <m/>
    <m/>
    <s v="MCA_RS08850"/>
    <n v="1272"/>
    <m/>
    <s v="old_locus_tag=MCA1800"/>
  </r>
  <r>
    <x v="1"/>
    <x v="1"/>
    <x v="0"/>
    <s v="Primary Assembly"/>
    <s v="chromosome"/>
    <m/>
    <s v="NC_002977.6"/>
    <n v="1929879"/>
    <n v="1931150"/>
    <s v="+"/>
    <s v="WP_041361130.1"/>
    <s v="WP_041361130.1"/>
    <m/>
    <x v="647"/>
    <m/>
    <m/>
    <s v="MCA_RS08850"/>
    <n v="1272"/>
    <n v="423"/>
    <m/>
  </r>
  <r>
    <x v="0"/>
    <x v="0"/>
    <x v="0"/>
    <s v="Primary Assembly"/>
    <s v="chromosome"/>
    <m/>
    <s v="NC_002977.6"/>
    <n v="1931144"/>
    <n v="1932274"/>
    <s v="-"/>
    <m/>
    <m/>
    <m/>
    <x v="0"/>
    <m/>
    <m/>
    <s v="MCA_RS08855"/>
    <n v="1131"/>
    <m/>
    <s v="old_locus_tag=MCA1801"/>
  </r>
  <r>
    <x v="1"/>
    <x v="1"/>
    <x v="0"/>
    <s v="Primary Assembly"/>
    <s v="chromosome"/>
    <m/>
    <s v="NC_002977.6"/>
    <n v="1931144"/>
    <n v="1932274"/>
    <s v="-"/>
    <s v="WP_010961054.1"/>
    <s v="WP_010961054.1"/>
    <m/>
    <x v="557"/>
    <m/>
    <m/>
    <s v="MCA_RS08855"/>
    <n v="1131"/>
    <n v="376"/>
    <m/>
  </r>
  <r>
    <x v="0"/>
    <x v="0"/>
    <x v="0"/>
    <s v="Primary Assembly"/>
    <s v="chromosome"/>
    <m/>
    <s v="NC_002977.6"/>
    <n v="1932300"/>
    <n v="1932896"/>
    <s v="-"/>
    <m/>
    <m/>
    <m/>
    <x v="0"/>
    <m/>
    <m/>
    <s v="MCA_RS08860"/>
    <n v="597"/>
    <m/>
    <s v="old_locus_tag=MCA1802"/>
  </r>
  <r>
    <x v="1"/>
    <x v="1"/>
    <x v="0"/>
    <s v="Primary Assembly"/>
    <s v="chromosome"/>
    <m/>
    <s v="NC_002977.6"/>
    <n v="1932300"/>
    <n v="1932896"/>
    <s v="-"/>
    <s v="WP_041361132.1"/>
    <s v="WP_041361132.1"/>
    <m/>
    <x v="1151"/>
    <m/>
    <m/>
    <s v="MCA_RS08860"/>
    <n v="597"/>
    <n v="198"/>
    <m/>
  </r>
  <r>
    <x v="0"/>
    <x v="0"/>
    <x v="0"/>
    <s v="Primary Assembly"/>
    <s v="chromosome"/>
    <m/>
    <s v="NC_002977.6"/>
    <n v="1933022"/>
    <n v="1933741"/>
    <s v="+"/>
    <m/>
    <m/>
    <m/>
    <x v="0"/>
    <m/>
    <m/>
    <s v="MCA_RS08865"/>
    <n v="720"/>
    <m/>
    <s v="old_locus_tag=MCA1803"/>
  </r>
  <r>
    <x v="1"/>
    <x v="1"/>
    <x v="0"/>
    <s v="Primary Assembly"/>
    <s v="chromosome"/>
    <m/>
    <s v="NC_002977.6"/>
    <n v="1933022"/>
    <n v="1933741"/>
    <s v="+"/>
    <s v="WP_010961056.1"/>
    <s v="WP_010961056.1"/>
    <m/>
    <x v="1152"/>
    <m/>
    <m/>
    <s v="MCA_RS08865"/>
    <n v="720"/>
    <n v="239"/>
    <m/>
  </r>
  <r>
    <x v="0"/>
    <x v="0"/>
    <x v="0"/>
    <s v="Primary Assembly"/>
    <s v="chromosome"/>
    <m/>
    <s v="NC_002977.6"/>
    <n v="1933779"/>
    <n v="1934744"/>
    <s v="+"/>
    <m/>
    <m/>
    <m/>
    <x v="0"/>
    <m/>
    <m/>
    <s v="MCA_RS08870"/>
    <n v="966"/>
    <m/>
    <s v="old_locus_tag=MCA1804"/>
  </r>
  <r>
    <x v="1"/>
    <x v="1"/>
    <x v="0"/>
    <s v="Primary Assembly"/>
    <s v="chromosome"/>
    <m/>
    <s v="NC_002977.6"/>
    <n v="1933779"/>
    <n v="1934744"/>
    <s v="+"/>
    <s v="WP_010961057.1"/>
    <s v="WP_010961057.1"/>
    <m/>
    <x v="1153"/>
    <m/>
    <m/>
    <s v="MCA_RS08870"/>
    <n v="966"/>
    <n v="321"/>
    <m/>
  </r>
  <r>
    <x v="0"/>
    <x v="0"/>
    <x v="0"/>
    <s v="Primary Assembly"/>
    <s v="chromosome"/>
    <m/>
    <s v="NC_002977.6"/>
    <n v="1934775"/>
    <n v="1936094"/>
    <s v="+"/>
    <m/>
    <m/>
    <m/>
    <x v="0"/>
    <m/>
    <m/>
    <s v="MCA_RS08875"/>
    <n v="1320"/>
    <m/>
    <s v="old_locus_tag=MCA1805"/>
  </r>
  <r>
    <x v="1"/>
    <x v="1"/>
    <x v="0"/>
    <s v="Primary Assembly"/>
    <s v="chromosome"/>
    <m/>
    <s v="NC_002977.6"/>
    <n v="1934775"/>
    <n v="1936094"/>
    <s v="+"/>
    <s v="WP_010961058.1"/>
    <s v="WP_010961058.1"/>
    <m/>
    <x v="1154"/>
    <m/>
    <m/>
    <s v="MCA_RS08875"/>
    <n v="1320"/>
    <n v="439"/>
    <m/>
  </r>
  <r>
    <x v="0"/>
    <x v="0"/>
    <x v="0"/>
    <s v="Primary Assembly"/>
    <s v="chromosome"/>
    <m/>
    <s v="NC_002977.6"/>
    <n v="1936099"/>
    <n v="1938495"/>
    <s v="-"/>
    <m/>
    <m/>
    <m/>
    <x v="0"/>
    <m/>
    <m/>
    <s v="MCA_RS08880"/>
    <n v="2397"/>
    <m/>
    <s v="old_locus_tag=MCA1806"/>
  </r>
  <r>
    <x v="1"/>
    <x v="1"/>
    <x v="0"/>
    <s v="Primary Assembly"/>
    <s v="chromosome"/>
    <m/>
    <s v="NC_002977.6"/>
    <n v="1936099"/>
    <n v="1938495"/>
    <s v="-"/>
    <s v="WP_010961059.1"/>
    <s v="WP_010961059.1"/>
    <m/>
    <x v="1155"/>
    <m/>
    <m/>
    <s v="MCA_RS08880"/>
    <n v="2397"/>
    <n v="798"/>
    <m/>
  </r>
  <r>
    <x v="0"/>
    <x v="0"/>
    <x v="0"/>
    <s v="Primary Assembly"/>
    <s v="chromosome"/>
    <m/>
    <s v="NC_002977.6"/>
    <n v="1939342"/>
    <n v="1939998"/>
    <s v="+"/>
    <m/>
    <m/>
    <m/>
    <x v="0"/>
    <m/>
    <m/>
    <s v="MCA_RS08885"/>
    <n v="657"/>
    <m/>
    <s v="old_locus_tag=MCA1807"/>
  </r>
  <r>
    <x v="1"/>
    <x v="1"/>
    <x v="0"/>
    <s v="Primary Assembly"/>
    <s v="chromosome"/>
    <m/>
    <s v="NC_002977.6"/>
    <n v="1939342"/>
    <n v="1939998"/>
    <s v="+"/>
    <s v="WP_010961060.1"/>
    <s v="WP_010961060.1"/>
    <m/>
    <x v="1044"/>
    <m/>
    <m/>
    <s v="MCA_RS08885"/>
    <n v="657"/>
    <n v="218"/>
    <m/>
  </r>
  <r>
    <x v="0"/>
    <x v="0"/>
    <x v="0"/>
    <s v="Primary Assembly"/>
    <s v="chromosome"/>
    <m/>
    <s v="NC_002977.6"/>
    <n v="1939995"/>
    <n v="1941155"/>
    <s v="+"/>
    <m/>
    <m/>
    <m/>
    <x v="0"/>
    <m/>
    <m/>
    <s v="MCA_RS08890"/>
    <n v="1161"/>
    <m/>
    <s v="old_locus_tag=MCA1808"/>
  </r>
  <r>
    <x v="1"/>
    <x v="1"/>
    <x v="0"/>
    <s v="Primary Assembly"/>
    <s v="chromosome"/>
    <m/>
    <s v="NC_002977.6"/>
    <n v="1939995"/>
    <n v="1941155"/>
    <s v="+"/>
    <s v="WP_017365506.1"/>
    <s v="WP_017365506.1"/>
    <m/>
    <x v="118"/>
    <m/>
    <m/>
    <s v="MCA_RS08890"/>
    <n v="1161"/>
    <n v="386"/>
    <m/>
  </r>
  <r>
    <x v="0"/>
    <x v="0"/>
    <x v="0"/>
    <s v="Primary Assembly"/>
    <s v="chromosome"/>
    <m/>
    <s v="NC_002977.6"/>
    <n v="1941163"/>
    <n v="1941870"/>
    <s v="+"/>
    <m/>
    <m/>
    <m/>
    <x v="0"/>
    <m/>
    <m/>
    <s v="MCA_RS08895"/>
    <n v="708"/>
    <m/>
    <s v="old_locus_tag=MCA1809"/>
  </r>
  <r>
    <x v="1"/>
    <x v="1"/>
    <x v="0"/>
    <s v="Primary Assembly"/>
    <s v="chromosome"/>
    <m/>
    <s v="NC_002977.6"/>
    <n v="1941163"/>
    <n v="1941870"/>
    <s v="+"/>
    <s v="WP_010961062.1"/>
    <s v="WP_010961062.1"/>
    <m/>
    <x v="83"/>
    <m/>
    <m/>
    <s v="MCA_RS08895"/>
    <n v="708"/>
    <n v="235"/>
    <m/>
  </r>
  <r>
    <x v="0"/>
    <x v="0"/>
    <x v="0"/>
    <s v="Primary Assembly"/>
    <s v="chromosome"/>
    <m/>
    <s v="NC_002977.6"/>
    <n v="1941893"/>
    <n v="1942873"/>
    <s v="+"/>
    <m/>
    <m/>
    <m/>
    <x v="0"/>
    <m/>
    <m/>
    <s v="MCA_RS08900"/>
    <n v="981"/>
    <m/>
    <s v="old_locus_tag=MCA1810"/>
  </r>
  <r>
    <x v="1"/>
    <x v="1"/>
    <x v="0"/>
    <s v="Primary Assembly"/>
    <s v="chromosome"/>
    <m/>
    <s v="NC_002977.6"/>
    <n v="1941893"/>
    <n v="1942873"/>
    <s v="+"/>
    <s v="WP_010961063.1"/>
    <s v="WP_010961063.1"/>
    <m/>
    <x v="35"/>
    <m/>
    <m/>
    <s v="MCA_RS08900"/>
    <n v="981"/>
    <n v="326"/>
    <m/>
  </r>
  <r>
    <x v="0"/>
    <x v="0"/>
    <x v="0"/>
    <s v="Primary Assembly"/>
    <s v="chromosome"/>
    <m/>
    <s v="NC_002977.6"/>
    <n v="1943731"/>
    <n v="1944864"/>
    <s v="+"/>
    <m/>
    <m/>
    <m/>
    <x v="0"/>
    <m/>
    <m/>
    <s v="MCA_RS08905"/>
    <n v="1134"/>
    <m/>
    <m/>
  </r>
  <r>
    <x v="1"/>
    <x v="1"/>
    <x v="0"/>
    <s v="Primary Assembly"/>
    <s v="chromosome"/>
    <m/>
    <s v="NC_002977.6"/>
    <n v="1943731"/>
    <n v="1944864"/>
    <s v="+"/>
    <s v="WP_041361136.1"/>
    <s v="WP_041361136.1"/>
    <m/>
    <x v="276"/>
    <m/>
    <m/>
    <s v="MCA_RS08905"/>
    <n v="1134"/>
    <n v="377"/>
    <m/>
  </r>
  <r>
    <x v="0"/>
    <x v="0"/>
    <x v="0"/>
    <s v="Primary Assembly"/>
    <s v="chromosome"/>
    <m/>
    <s v="NC_002977.6"/>
    <n v="1945078"/>
    <n v="1946508"/>
    <s v="+"/>
    <m/>
    <m/>
    <m/>
    <x v="0"/>
    <m/>
    <m/>
    <s v="MCA_RS08910"/>
    <n v="1431"/>
    <m/>
    <s v="old_locus_tag=MCA1812"/>
  </r>
  <r>
    <x v="1"/>
    <x v="1"/>
    <x v="0"/>
    <s v="Primary Assembly"/>
    <s v="chromosome"/>
    <m/>
    <s v="NC_002977.6"/>
    <n v="1945078"/>
    <n v="1946508"/>
    <s v="+"/>
    <s v="WP_010961065.1"/>
    <s v="WP_010961065.1"/>
    <m/>
    <x v="1156"/>
    <m/>
    <m/>
    <s v="MCA_RS08910"/>
    <n v="1431"/>
    <n v="476"/>
    <m/>
  </r>
  <r>
    <x v="0"/>
    <x v="0"/>
    <x v="0"/>
    <s v="Primary Assembly"/>
    <s v="chromosome"/>
    <m/>
    <s v="NC_002977.6"/>
    <n v="1946532"/>
    <n v="1947017"/>
    <s v="+"/>
    <m/>
    <m/>
    <m/>
    <x v="0"/>
    <m/>
    <m/>
    <s v="MCA_RS08915"/>
    <n v="486"/>
    <m/>
    <s v="old_locus_tag=MCA1813"/>
  </r>
  <r>
    <x v="1"/>
    <x v="1"/>
    <x v="0"/>
    <s v="Primary Assembly"/>
    <s v="chromosome"/>
    <m/>
    <s v="NC_002977.6"/>
    <n v="1946532"/>
    <n v="1947017"/>
    <s v="+"/>
    <s v="WP_010961066.1"/>
    <s v="WP_010961066.1"/>
    <m/>
    <x v="1157"/>
    <m/>
    <m/>
    <s v="MCA_RS08915"/>
    <n v="486"/>
    <n v="161"/>
    <m/>
  </r>
  <r>
    <x v="0"/>
    <x v="0"/>
    <x v="0"/>
    <s v="Primary Assembly"/>
    <s v="chromosome"/>
    <m/>
    <s v="NC_002977.6"/>
    <n v="1947017"/>
    <n v="1947601"/>
    <s v="+"/>
    <m/>
    <m/>
    <m/>
    <x v="0"/>
    <m/>
    <m/>
    <s v="MCA_RS08920"/>
    <n v="585"/>
    <m/>
    <s v="old_locus_tag=MCA1814"/>
  </r>
  <r>
    <x v="1"/>
    <x v="1"/>
    <x v="0"/>
    <s v="Primary Assembly"/>
    <s v="chromosome"/>
    <m/>
    <s v="NC_002977.6"/>
    <n v="1947017"/>
    <n v="1947601"/>
    <s v="+"/>
    <s v="WP_010961067.1"/>
    <s v="WP_010961067.1"/>
    <m/>
    <x v="1158"/>
    <m/>
    <m/>
    <s v="MCA_RS08920"/>
    <n v="585"/>
    <n v="194"/>
    <m/>
  </r>
  <r>
    <x v="0"/>
    <x v="0"/>
    <x v="0"/>
    <s v="Primary Assembly"/>
    <s v="chromosome"/>
    <m/>
    <s v="NC_002977.6"/>
    <n v="1947649"/>
    <n v="1948590"/>
    <s v="+"/>
    <m/>
    <m/>
    <m/>
    <x v="0"/>
    <m/>
    <m/>
    <s v="MCA_RS08925"/>
    <n v="942"/>
    <m/>
    <s v="old_locus_tag=MCA1815"/>
  </r>
  <r>
    <x v="1"/>
    <x v="1"/>
    <x v="0"/>
    <s v="Primary Assembly"/>
    <s v="chromosome"/>
    <m/>
    <s v="NC_002977.6"/>
    <n v="1947649"/>
    <n v="1948590"/>
    <s v="+"/>
    <s v="WP_010961068.1"/>
    <s v="WP_010961068.1"/>
    <m/>
    <x v="1159"/>
    <m/>
    <m/>
    <s v="MCA_RS08925"/>
    <n v="942"/>
    <n v="313"/>
    <m/>
  </r>
  <r>
    <x v="0"/>
    <x v="0"/>
    <x v="0"/>
    <s v="Primary Assembly"/>
    <s v="chromosome"/>
    <m/>
    <s v="NC_002977.6"/>
    <n v="1948629"/>
    <n v="1948991"/>
    <s v="+"/>
    <m/>
    <m/>
    <m/>
    <x v="0"/>
    <m/>
    <m/>
    <s v="MCA_RS08930"/>
    <n v="363"/>
    <m/>
    <s v="old_locus_tag=MCA1816"/>
  </r>
  <r>
    <x v="1"/>
    <x v="1"/>
    <x v="0"/>
    <s v="Primary Assembly"/>
    <s v="chromosome"/>
    <m/>
    <s v="NC_002977.6"/>
    <n v="1948629"/>
    <n v="1948991"/>
    <s v="+"/>
    <s v="WP_010961069.1"/>
    <s v="WP_010961069.1"/>
    <m/>
    <x v="1120"/>
    <m/>
    <m/>
    <s v="MCA_RS08930"/>
    <n v="363"/>
    <n v="120"/>
    <m/>
  </r>
  <r>
    <x v="0"/>
    <x v="0"/>
    <x v="0"/>
    <s v="Primary Assembly"/>
    <s v="chromosome"/>
    <m/>
    <s v="NC_002977.6"/>
    <n v="1948997"/>
    <n v="1949422"/>
    <s v="+"/>
    <m/>
    <m/>
    <m/>
    <x v="0"/>
    <m/>
    <m/>
    <s v="MCA_RS08935"/>
    <n v="426"/>
    <m/>
    <s v="old_locus_tag=MCA1817"/>
  </r>
  <r>
    <x v="1"/>
    <x v="1"/>
    <x v="0"/>
    <s v="Primary Assembly"/>
    <s v="chromosome"/>
    <m/>
    <s v="NC_002977.6"/>
    <n v="1948997"/>
    <n v="1949422"/>
    <s v="+"/>
    <s v="WP_010961070.1"/>
    <s v="WP_010961070.1"/>
    <m/>
    <x v="551"/>
    <m/>
    <m/>
    <s v="MCA_RS08935"/>
    <n v="426"/>
    <n v="141"/>
    <m/>
  </r>
  <r>
    <x v="0"/>
    <x v="0"/>
    <x v="0"/>
    <s v="Primary Assembly"/>
    <s v="chromosome"/>
    <m/>
    <s v="NC_002977.6"/>
    <n v="1949431"/>
    <n v="1950834"/>
    <s v="+"/>
    <m/>
    <m/>
    <m/>
    <x v="0"/>
    <m/>
    <m/>
    <s v="MCA_RS08940"/>
    <n v="1404"/>
    <m/>
    <s v="old_locus_tag=MCA1818"/>
  </r>
  <r>
    <x v="1"/>
    <x v="1"/>
    <x v="0"/>
    <s v="Primary Assembly"/>
    <s v="chromosome"/>
    <m/>
    <s v="NC_002977.6"/>
    <n v="1949431"/>
    <n v="1950834"/>
    <s v="+"/>
    <s v="WP_010961071.1"/>
    <s v="WP_010961071.1"/>
    <m/>
    <x v="1160"/>
    <m/>
    <m/>
    <s v="MCA_RS08940"/>
    <n v="1404"/>
    <n v="467"/>
    <m/>
  </r>
  <r>
    <x v="0"/>
    <x v="0"/>
    <x v="0"/>
    <s v="Primary Assembly"/>
    <s v="chromosome"/>
    <m/>
    <s v="NC_002977.6"/>
    <n v="1950877"/>
    <n v="1951416"/>
    <s v="+"/>
    <m/>
    <m/>
    <m/>
    <x v="0"/>
    <m/>
    <m/>
    <s v="MCA_RS08945"/>
    <n v="540"/>
    <m/>
    <s v="old_locus_tag=MCA1819"/>
  </r>
  <r>
    <x v="1"/>
    <x v="1"/>
    <x v="0"/>
    <s v="Primary Assembly"/>
    <s v="chromosome"/>
    <m/>
    <s v="NC_002977.6"/>
    <n v="1950877"/>
    <n v="1951416"/>
    <s v="+"/>
    <s v="WP_010961072.1"/>
    <s v="WP_010961072.1"/>
    <m/>
    <x v="1161"/>
    <m/>
    <m/>
    <s v="MCA_RS08945"/>
    <n v="540"/>
    <n v="179"/>
    <m/>
  </r>
  <r>
    <x v="0"/>
    <x v="0"/>
    <x v="0"/>
    <s v="Primary Assembly"/>
    <s v="chromosome"/>
    <m/>
    <s v="NC_002977.6"/>
    <n v="1951550"/>
    <n v="1951960"/>
    <s v="+"/>
    <m/>
    <m/>
    <m/>
    <x v="0"/>
    <m/>
    <m/>
    <s v="MCA_RS08950"/>
    <n v="411"/>
    <m/>
    <s v="old_locus_tag=MCA1820"/>
  </r>
  <r>
    <x v="1"/>
    <x v="1"/>
    <x v="0"/>
    <s v="Primary Assembly"/>
    <s v="chromosome"/>
    <m/>
    <s v="NC_002977.6"/>
    <n v="1951550"/>
    <n v="1951960"/>
    <s v="+"/>
    <s v="WP_010961073.1"/>
    <s v="WP_010961073.1"/>
    <m/>
    <x v="35"/>
    <m/>
    <m/>
    <s v="MCA_RS08950"/>
    <n v="411"/>
    <n v="136"/>
    <m/>
  </r>
  <r>
    <x v="0"/>
    <x v="0"/>
    <x v="0"/>
    <s v="Primary Assembly"/>
    <s v="chromosome"/>
    <m/>
    <s v="NC_002977.6"/>
    <n v="1951966"/>
    <n v="1952577"/>
    <s v="+"/>
    <m/>
    <m/>
    <m/>
    <x v="0"/>
    <m/>
    <m/>
    <s v="MCA_RS08955"/>
    <n v="612"/>
    <m/>
    <s v="old_locus_tag=MCA1821"/>
  </r>
  <r>
    <x v="1"/>
    <x v="1"/>
    <x v="0"/>
    <s v="Primary Assembly"/>
    <s v="chromosome"/>
    <m/>
    <s v="NC_002977.6"/>
    <n v="1951966"/>
    <n v="1952577"/>
    <s v="+"/>
    <s v="WP_010961074.1"/>
    <s v="WP_010961074.1"/>
    <m/>
    <x v="1162"/>
    <m/>
    <m/>
    <s v="MCA_RS08955"/>
    <n v="612"/>
    <n v="203"/>
    <m/>
  </r>
  <r>
    <x v="0"/>
    <x v="0"/>
    <x v="0"/>
    <s v="Primary Assembly"/>
    <s v="chromosome"/>
    <m/>
    <s v="NC_002977.6"/>
    <n v="1952574"/>
    <n v="1953443"/>
    <s v="+"/>
    <m/>
    <m/>
    <m/>
    <x v="0"/>
    <m/>
    <m/>
    <s v="MCA_RS08960"/>
    <n v="870"/>
    <m/>
    <s v="old_locus_tag=MCA1822"/>
  </r>
  <r>
    <x v="1"/>
    <x v="1"/>
    <x v="0"/>
    <s v="Primary Assembly"/>
    <s v="chromosome"/>
    <m/>
    <s v="NC_002977.6"/>
    <n v="1952574"/>
    <n v="1953443"/>
    <s v="+"/>
    <s v="WP_041361139.1"/>
    <s v="WP_041361139.1"/>
    <m/>
    <x v="1163"/>
    <m/>
    <m/>
    <s v="MCA_RS08960"/>
    <n v="870"/>
    <n v="289"/>
    <m/>
  </r>
  <r>
    <x v="0"/>
    <x v="0"/>
    <x v="0"/>
    <s v="Primary Assembly"/>
    <s v="chromosome"/>
    <m/>
    <s v="NC_002977.6"/>
    <n v="1953450"/>
    <n v="1953863"/>
    <s v="-"/>
    <m/>
    <m/>
    <m/>
    <x v="0"/>
    <m/>
    <m/>
    <s v="MCA_RS08965"/>
    <n v="414"/>
    <m/>
    <m/>
  </r>
  <r>
    <x v="1"/>
    <x v="1"/>
    <x v="0"/>
    <s v="Primary Assembly"/>
    <s v="chromosome"/>
    <m/>
    <s v="NC_002977.6"/>
    <n v="1953450"/>
    <n v="1953863"/>
    <s v="-"/>
    <s v="WP_041361141.1"/>
    <s v="WP_041361141.1"/>
    <m/>
    <x v="35"/>
    <m/>
    <m/>
    <s v="MCA_RS08965"/>
    <n v="414"/>
    <n v="137"/>
    <m/>
  </r>
  <r>
    <x v="0"/>
    <x v="0"/>
    <x v="0"/>
    <s v="Primary Assembly"/>
    <s v="chromosome"/>
    <m/>
    <s v="NC_002977.6"/>
    <n v="1953999"/>
    <n v="1954898"/>
    <s v="+"/>
    <m/>
    <m/>
    <m/>
    <x v="0"/>
    <m/>
    <m/>
    <s v="MCA_RS08970"/>
    <n v="900"/>
    <m/>
    <s v="old_locus_tag=MCA1824"/>
  </r>
  <r>
    <x v="1"/>
    <x v="1"/>
    <x v="0"/>
    <s v="Primary Assembly"/>
    <s v="chromosome"/>
    <m/>
    <s v="NC_002977.6"/>
    <n v="1953999"/>
    <n v="1954898"/>
    <s v="+"/>
    <s v="WP_010961077.1"/>
    <s v="WP_010961077.1"/>
    <m/>
    <x v="1164"/>
    <m/>
    <m/>
    <s v="MCA_RS08970"/>
    <n v="900"/>
    <n v="299"/>
    <m/>
  </r>
  <r>
    <x v="0"/>
    <x v="0"/>
    <x v="0"/>
    <s v="Primary Assembly"/>
    <s v="chromosome"/>
    <m/>
    <s v="NC_002977.6"/>
    <n v="1954903"/>
    <n v="1955556"/>
    <s v="-"/>
    <m/>
    <m/>
    <m/>
    <x v="0"/>
    <m/>
    <m/>
    <s v="MCA_RS08975"/>
    <n v="654"/>
    <m/>
    <s v="old_locus_tag=MCA1825"/>
  </r>
  <r>
    <x v="1"/>
    <x v="1"/>
    <x v="0"/>
    <s v="Primary Assembly"/>
    <s v="chromosome"/>
    <m/>
    <s v="NC_002977.6"/>
    <n v="1954903"/>
    <n v="1955556"/>
    <s v="-"/>
    <s v="WP_010961078.1"/>
    <s v="WP_010961078.1"/>
    <m/>
    <x v="1165"/>
    <m/>
    <m/>
    <s v="MCA_RS08975"/>
    <n v="654"/>
    <n v="217"/>
    <m/>
  </r>
  <r>
    <x v="0"/>
    <x v="0"/>
    <x v="0"/>
    <s v="Primary Assembly"/>
    <s v="chromosome"/>
    <m/>
    <s v="NC_002977.6"/>
    <n v="1955656"/>
    <n v="1956981"/>
    <s v="-"/>
    <m/>
    <m/>
    <m/>
    <x v="0"/>
    <m/>
    <m/>
    <s v="MCA_RS08980"/>
    <n v="1326"/>
    <m/>
    <s v="old_locus_tag=MCA1826"/>
  </r>
  <r>
    <x v="1"/>
    <x v="1"/>
    <x v="0"/>
    <s v="Primary Assembly"/>
    <s v="chromosome"/>
    <m/>
    <s v="NC_002977.6"/>
    <n v="1955656"/>
    <n v="1956981"/>
    <s v="-"/>
    <s v="WP_010961079.1"/>
    <s v="WP_010961079.1"/>
    <m/>
    <x v="35"/>
    <m/>
    <m/>
    <s v="MCA_RS08980"/>
    <n v="1326"/>
    <n v="441"/>
    <m/>
  </r>
  <r>
    <x v="0"/>
    <x v="0"/>
    <x v="0"/>
    <s v="Primary Assembly"/>
    <s v="chromosome"/>
    <m/>
    <s v="NC_002977.6"/>
    <n v="1957140"/>
    <n v="1957664"/>
    <s v="-"/>
    <m/>
    <m/>
    <m/>
    <x v="0"/>
    <m/>
    <m/>
    <s v="MCA_RS08985"/>
    <n v="525"/>
    <m/>
    <s v="old_locus_tag=MCA1827"/>
  </r>
  <r>
    <x v="1"/>
    <x v="1"/>
    <x v="0"/>
    <s v="Primary Assembly"/>
    <s v="chromosome"/>
    <m/>
    <s v="NC_002977.6"/>
    <n v="1957140"/>
    <n v="1957664"/>
    <s v="-"/>
    <s v="WP_010961080.1"/>
    <s v="WP_010961080.1"/>
    <m/>
    <x v="35"/>
    <m/>
    <m/>
    <s v="MCA_RS08985"/>
    <n v="525"/>
    <n v="174"/>
    <m/>
  </r>
  <r>
    <x v="0"/>
    <x v="0"/>
    <x v="0"/>
    <s v="Primary Assembly"/>
    <s v="chromosome"/>
    <m/>
    <s v="NC_002977.6"/>
    <n v="1957742"/>
    <n v="1958587"/>
    <s v="-"/>
    <m/>
    <m/>
    <m/>
    <x v="0"/>
    <m/>
    <m/>
    <s v="MCA_RS08990"/>
    <n v="846"/>
    <m/>
    <s v="old_locus_tag=MCA1828"/>
  </r>
  <r>
    <x v="1"/>
    <x v="1"/>
    <x v="0"/>
    <s v="Primary Assembly"/>
    <s v="chromosome"/>
    <m/>
    <s v="NC_002977.6"/>
    <n v="1957742"/>
    <n v="1958587"/>
    <s v="-"/>
    <s v="WP_010961081.1"/>
    <s v="WP_010961081.1"/>
    <m/>
    <x v="1166"/>
    <m/>
    <m/>
    <s v="MCA_RS08990"/>
    <n v="846"/>
    <n v="281"/>
    <m/>
  </r>
  <r>
    <x v="0"/>
    <x v="0"/>
    <x v="0"/>
    <s v="Primary Assembly"/>
    <s v="chromosome"/>
    <m/>
    <s v="NC_002977.6"/>
    <n v="1958646"/>
    <n v="1959980"/>
    <s v="-"/>
    <m/>
    <m/>
    <m/>
    <x v="0"/>
    <m/>
    <m/>
    <s v="MCA_RS08995"/>
    <n v="1335"/>
    <m/>
    <s v="old_locus_tag=MCA1829"/>
  </r>
  <r>
    <x v="1"/>
    <x v="1"/>
    <x v="0"/>
    <s v="Primary Assembly"/>
    <s v="chromosome"/>
    <m/>
    <s v="NC_002977.6"/>
    <n v="1958646"/>
    <n v="1959980"/>
    <s v="-"/>
    <s v="WP_010961082.1"/>
    <s v="WP_010961082.1"/>
    <m/>
    <x v="187"/>
    <m/>
    <m/>
    <s v="MCA_RS08995"/>
    <n v="1335"/>
    <n v="444"/>
    <m/>
  </r>
  <r>
    <x v="0"/>
    <x v="0"/>
    <x v="0"/>
    <s v="Primary Assembly"/>
    <s v="chromosome"/>
    <m/>
    <s v="NC_002977.6"/>
    <n v="1959977"/>
    <n v="1960726"/>
    <s v="-"/>
    <m/>
    <m/>
    <m/>
    <x v="0"/>
    <m/>
    <m/>
    <s v="MCA_RS09000"/>
    <n v="750"/>
    <m/>
    <s v="old_locus_tag=MCA1830"/>
  </r>
  <r>
    <x v="1"/>
    <x v="1"/>
    <x v="0"/>
    <s v="Primary Assembly"/>
    <s v="chromosome"/>
    <m/>
    <s v="NC_002977.6"/>
    <n v="1959977"/>
    <n v="1960726"/>
    <s v="-"/>
    <s v="WP_010961083.1"/>
    <s v="WP_010961083.1"/>
    <m/>
    <x v="1167"/>
    <m/>
    <m/>
    <s v="MCA_RS09000"/>
    <n v="750"/>
    <n v="249"/>
    <m/>
  </r>
  <r>
    <x v="0"/>
    <x v="0"/>
    <x v="0"/>
    <s v="Primary Assembly"/>
    <s v="chromosome"/>
    <m/>
    <s v="NC_002977.6"/>
    <n v="1961125"/>
    <n v="1962240"/>
    <s v="+"/>
    <m/>
    <m/>
    <m/>
    <x v="0"/>
    <m/>
    <m/>
    <s v="MCA_RS09005"/>
    <n v="1116"/>
    <m/>
    <s v="old_locus_tag=MCA1833"/>
  </r>
  <r>
    <x v="1"/>
    <x v="1"/>
    <x v="0"/>
    <s v="Primary Assembly"/>
    <s v="chromosome"/>
    <m/>
    <s v="NC_002977.6"/>
    <n v="1961125"/>
    <n v="1962240"/>
    <s v="+"/>
    <s v="WP_010961085.1"/>
    <s v="WP_010961085.1"/>
    <m/>
    <x v="1168"/>
    <m/>
    <m/>
    <s v="MCA_RS09005"/>
    <n v="1116"/>
    <n v="371"/>
    <m/>
  </r>
  <r>
    <x v="0"/>
    <x v="0"/>
    <x v="0"/>
    <s v="Primary Assembly"/>
    <s v="chromosome"/>
    <m/>
    <s v="NC_002977.6"/>
    <n v="1962237"/>
    <n v="1963307"/>
    <s v="+"/>
    <m/>
    <m/>
    <m/>
    <x v="0"/>
    <m/>
    <m/>
    <s v="MCA_RS09010"/>
    <n v="1071"/>
    <m/>
    <s v="old_locus_tag=MCA1834"/>
  </r>
  <r>
    <x v="1"/>
    <x v="1"/>
    <x v="0"/>
    <s v="Primary Assembly"/>
    <s v="chromosome"/>
    <m/>
    <s v="NC_002977.6"/>
    <n v="1962237"/>
    <n v="1963307"/>
    <s v="+"/>
    <s v="WP_010961086.1"/>
    <s v="WP_010961086.1"/>
    <m/>
    <x v="1169"/>
    <m/>
    <m/>
    <s v="MCA_RS09010"/>
    <n v="1071"/>
    <n v="356"/>
    <m/>
  </r>
  <r>
    <x v="0"/>
    <x v="0"/>
    <x v="0"/>
    <s v="Primary Assembly"/>
    <s v="chromosome"/>
    <m/>
    <s v="NC_002977.6"/>
    <n v="1963318"/>
    <n v="1963758"/>
    <s v="+"/>
    <m/>
    <m/>
    <m/>
    <x v="0"/>
    <m/>
    <m/>
    <s v="MCA_RS09015"/>
    <n v="441"/>
    <m/>
    <s v="old_locus_tag=MCA1835"/>
  </r>
  <r>
    <x v="1"/>
    <x v="1"/>
    <x v="0"/>
    <s v="Primary Assembly"/>
    <s v="chromosome"/>
    <m/>
    <s v="NC_002977.6"/>
    <n v="1963318"/>
    <n v="1963758"/>
    <s v="+"/>
    <s v="WP_010961087.1"/>
    <s v="WP_010961087.1"/>
    <m/>
    <x v="1170"/>
    <m/>
    <m/>
    <s v="MCA_RS09015"/>
    <n v="441"/>
    <n v="146"/>
    <m/>
  </r>
  <r>
    <x v="0"/>
    <x v="0"/>
    <x v="0"/>
    <s v="Primary Assembly"/>
    <s v="chromosome"/>
    <m/>
    <s v="NC_002977.6"/>
    <n v="1963769"/>
    <n v="1965481"/>
    <s v="+"/>
    <m/>
    <m/>
    <m/>
    <x v="0"/>
    <m/>
    <m/>
    <s v="MCA_RS09020"/>
    <n v="1713"/>
    <m/>
    <s v="old_locus_tag=MCA1836"/>
  </r>
  <r>
    <x v="1"/>
    <x v="1"/>
    <x v="0"/>
    <s v="Primary Assembly"/>
    <s v="chromosome"/>
    <m/>
    <s v="NC_002977.6"/>
    <n v="1963769"/>
    <n v="1965481"/>
    <s v="+"/>
    <s v="WP_010961088.1"/>
    <s v="WP_010961088.1"/>
    <m/>
    <x v="1171"/>
    <m/>
    <m/>
    <s v="MCA_RS09020"/>
    <n v="1713"/>
    <n v="570"/>
    <m/>
  </r>
  <r>
    <x v="0"/>
    <x v="0"/>
    <x v="0"/>
    <s v="Primary Assembly"/>
    <s v="chromosome"/>
    <m/>
    <s v="NC_002977.6"/>
    <n v="1965508"/>
    <n v="1967169"/>
    <s v="+"/>
    <m/>
    <m/>
    <m/>
    <x v="0"/>
    <m/>
    <m/>
    <s v="MCA_RS09025"/>
    <n v="1662"/>
    <m/>
    <s v="old_locus_tag=MCA1837"/>
  </r>
  <r>
    <x v="1"/>
    <x v="1"/>
    <x v="0"/>
    <s v="Primary Assembly"/>
    <s v="chromosome"/>
    <m/>
    <s v="NC_002977.6"/>
    <n v="1965508"/>
    <n v="1967169"/>
    <s v="+"/>
    <s v="WP_010961089.1"/>
    <s v="WP_010961089.1"/>
    <m/>
    <x v="1172"/>
    <m/>
    <m/>
    <s v="MCA_RS09025"/>
    <n v="1662"/>
    <n v="553"/>
    <m/>
  </r>
  <r>
    <x v="0"/>
    <x v="0"/>
    <x v="0"/>
    <s v="Primary Assembly"/>
    <s v="chromosome"/>
    <m/>
    <s v="NC_002977.6"/>
    <n v="1967189"/>
    <n v="1967971"/>
    <s v="+"/>
    <m/>
    <m/>
    <m/>
    <x v="0"/>
    <m/>
    <m/>
    <s v="MCA_RS09030"/>
    <n v="783"/>
    <m/>
    <s v="old_locus_tag=MCA1838"/>
  </r>
  <r>
    <x v="1"/>
    <x v="1"/>
    <x v="0"/>
    <s v="Primary Assembly"/>
    <s v="chromosome"/>
    <m/>
    <s v="NC_002977.6"/>
    <n v="1967189"/>
    <n v="1967971"/>
    <s v="+"/>
    <s v="WP_010961090.1"/>
    <s v="WP_010961090.1"/>
    <m/>
    <x v="1173"/>
    <m/>
    <m/>
    <s v="MCA_RS09030"/>
    <n v="783"/>
    <n v="260"/>
    <m/>
  </r>
  <r>
    <x v="0"/>
    <x v="0"/>
    <x v="0"/>
    <s v="Primary Assembly"/>
    <s v="chromosome"/>
    <m/>
    <s v="NC_002977.6"/>
    <n v="1968203"/>
    <n v="1968784"/>
    <s v="-"/>
    <m/>
    <m/>
    <m/>
    <x v="0"/>
    <m/>
    <m/>
    <s v="MCA_RS09035"/>
    <n v="582"/>
    <m/>
    <s v="old_locus_tag=MCA1839"/>
  </r>
  <r>
    <x v="1"/>
    <x v="1"/>
    <x v="0"/>
    <s v="Primary Assembly"/>
    <s v="chromosome"/>
    <m/>
    <s v="NC_002977.6"/>
    <n v="1968203"/>
    <n v="1968784"/>
    <s v="-"/>
    <s v="WP_010961091.1"/>
    <s v="WP_010961091.1"/>
    <m/>
    <x v="143"/>
    <m/>
    <m/>
    <s v="MCA_RS09035"/>
    <n v="582"/>
    <n v="193"/>
    <m/>
  </r>
  <r>
    <x v="0"/>
    <x v="0"/>
    <x v="0"/>
    <s v="Primary Assembly"/>
    <s v="chromosome"/>
    <m/>
    <s v="NC_002977.6"/>
    <n v="1968909"/>
    <n v="1970135"/>
    <s v="-"/>
    <m/>
    <m/>
    <m/>
    <x v="0"/>
    <m/>
    <m/>
    <s v="MCA_RS09040"/>
    <n v="1227"/>
    <m/>
    <s v="old_locus_tag=MCA1840"/>
  </r>
  <r>
    <x v="1"/>
    <x v="1"/>
    <x v="0"/>
    <s v="Primary Assembly"/>
    <s v="chromosome"/>
    <m/>
    <s v="NC_002977.6"/>
    <n v="1968909"/>
    <n v="1970135"/>
    <s v="-"/>
    <s v="WP_010961092.1"/>
    <s v="WP_010961092.1"/>
    <m/>
    <x v="35"/>
    <m/>
    <m/>
    <s v="MCA_RS09040"/>
    <n v="1227"/>
    <n v="408"/>
    <m/>
  </r>
  <r>
    <x v="0"/>
    <x v="0"/>
    <x v="0"/>
    <s v="Primary Assembly"/>
    <s v="chromosome"/>
    <m/>
    <s v="NC_002977.6"/>
    <n v="1970128"/>
    <n v="1970844"/>
    <s v="-"/>
    <m/>
    <m/>
    <m/>
    <x v="0"/>
    <m/>
    <m/>
    <s v="MCA_RS09045"/>
    <n v="717"/>
    <m/>
    <s v="old_locus_tag=MCA1841"/>
  </r>
  <r>
    <x v="1"/>
    <x v="1"/>
    <x v="0"/>
    <s v="Primary Assembly"/>
    <s v="chromosome"/>
    <m/>
    <s v="NC_002977.6"/>
    <n v="1970128"/>
    <n v="1970844"/>
    <s v="-"/>
    <s v="WP_010961093.1"/>
    <s v="WP_010961093.1"/>
    <m/>
    <x v="1174"/>
    <m/>
    <m/>
    <s v="MCA_RS09045"/>
    <n v="717"/>
    <n v="238"/>
    <m/>
  </r>
  <r>
    <x v="0"/>
    <x v="0"/>
    <x v="0"/>
    <s v="Primary Assembly"/>
    <s v="chromosome"/>
    <m/>
    <s v="NC_002977.6"/>
    <n v="1970841"/>
    <n v="1972802"/>
    <s v="-"/>
    <m/>
    <m/>
    <m/>
    <x v="0"/>
    <m/>
    <m/>
    <s v="MCA_RS09050"/>
    <n v="1962"/>
    <m/>
    <s v="old_locus_tag=MCA1842"/>
  </r>
  <r>
    <x v="1"/>
    <x v="1"/>
    <x v="0"/>
    <s v="Primary Assembly"/>
    <s v="chromosome"/>
    <m/>
    <s v="NC_002977.6"/>
    <n v="1970841"/>
    <n v="1972802"/>
    <s v="-"/>
    <s v="WP_010961094.1"/>
    <s v="WP_010961094.1"/>
    <m/>
    <x v="546"/>
    <m/>
    <m/>
    <s v="MCA_RS09050"/>
    <n v="1962"/>
    <n v="653"/>
    <m/>
  </r>
  <r>
    <x v="0"/>
    <x v="0"/>
    <x v="0"/>
    <s v="Primary Assembly"/>
    <s v="chromosome"/>
    <m/>
    <s v="NC_002977.6"/>
    <n v="1972799"/>
    <n v="1973446"/>
    <s v="-"/>
    <m/>
    <m/>
    <m/>
    <x v="0"/>
    <m/>
    <m/>
    <s v="MCA_RS15730"/>
    <n v="648"/>
    <m/>
    <m/>
  </r>
  <r>
    <x v="1"/>
    <x v="1"/>
    <x v="0"/>
    <s v="Primary Assembly"/>
    <s v="chromosome"/>
    <m/>
    <s v="NC_002977.6"/>
    <n v="1972799"/>
    <n v="1973446"/>
    <s v="-"/>
    <s v="WP_081423423.1"/>
    <s v="WP_081423423.1"/>
    <m/>
    <x v="35"/>
    <m/>
    <m/>
    <s v="MCA_RS15730"/>
    <n v="648"/>
    <n v="215"/>
    <m/>
  </r>
  <r>
    <x v="0"/>
    <x v="0"/>
    <x v="0"/>
    <s v="Primary Assembly"/>
    <s v="chromosome"/>
    <m/>
    <s v="NC_002977.6"/>
    <n v="1974142"/>
    <n v="1976823"/>
    <s v="-"/>
    <m/>
    <m/>
    <m/>
    <x v="0"/>
    <m/>
    <m/>
    <s v="MCA_RS09060"/>
    <n v="2682"/>
    <m/>
    <s v="old_locus_tag=MCA1844"/>
  </r>
  <r>
    <x v="1"/>
    <x v="1"/>
    <x v="0"/>
    <s v="Primary Assembly"/>
    <s v="chromosome"/>
    <m/>
    <s v="NC_002977.6"/>
    <n v="1974142"/>
    <n v="1976823"/>
    <s v="-"/>
    <s v="WP_010961096.1"/>
    <s v="WP_010961096.1"/>
    <m/>
    <x v="35"/>
    <m/>
    <m/>
    <s v="MCA_RS09060"/>
    <n v="2682"/>
    <n v="893"/>
    <m/>
  </r>
  <r>
    <x v="0"/>
    <x v="0"/>
    <x v="0"/>
    <s v="Primary Assembly"/>
    <s v="chromosome"/>
    <m/>
    <s v="NC_002977.6"/>
    <n v="1976828"/>
    <n v="1979818"/>
    <s v="-"/>
    <m/>
    <m/>
    <m/>
    <x v="0"/>
    <m/>
    <m/>
    <s v="MCA_RS09065"/>
    <n v="2991"/>
    <m/>
    <s v="old_locus_tag=MCA1845"/>
  </r>
  <r>
    <x v="1"/>
    <x v="1"/>
    <x v="0"/>
    <s v="Primary Assembly"/>
    <s v="chromosome"/>
    <m/>
    <s v="NC_002977.6"/>
    <n v="1976828"/>
    <n v="1979818"/>
    <s v="-"/>
    <s v="WP_010961097.1"/>
    <s v="WP_010961097.1"/>
    <m/>
    <x v="1175"/>
    <m/>
    <m/>
    <s v="MCA_RS09065"/>
    <n v="2991"/>
    <n v="996"/>
    <m/>
  </r>
  <r>
    <x v="0"/>
    <x v="0"/>
    <x v="0"/>
    <s v="Primary Assembly"/>
    <s v="chromosome"/>
    <m/>
    <s v="NC_002977.6"/>
    <n v="1979840"/>
    <n v="1981414"/>
    <s v="-"/>
    <m/>
    <m/>
    <m/>
    <x v="0"/>
    <m/>
    <m/>
    <s v="MCA_RS09070"/>
    <n v="1575"/>
    <m/>
    <s v="old_locus_tag=MCA1846"/>
  </r>
  <r>
    <x v="1"/>
    <x v="1"/>
    <x v="0"/>
    <s v="Primary Assembly"/>
    <s v="chromosome"/>
    <m/>
    <s v="NC_002977.6"/>
    <n v="1979840"/>
    <n v="1981414"/>
    <s v="-"/>
    <s v="WP_010961098.1"/>
    <s v="WP_010961098.1"/>
    <m/>
    <x v="35"/>
    <m/>
    <m/>
    <s v="MCA_RS09070"/>
    <n v="1575"/>
    <n v="524"/>
    <m/>
  </r>
  <r>
    <x v="0"/>
    <x v="0"/>
    <x v="0"/>
    <s v="Primary Assembly"/>
    <s v="chromosome"/>
    <m/>
    <s v="NC_002977.6"/>
    <n v="1981615"/>
    <n v="1982958"/>
    <s v="-"/>
    <m/>
    <m/>
    <m/>
    <x v="0"/>
    <m/>
    <m/>
    <s v="MCA_RS09075"/>
    <n v="1344"/>
    <m/>
    <s v="old_locus_tag=MCA1847"/>
  </r>
  <r>
    <x v="1"/>
    <x v="1"/>
    <x v="0"/>
    <s v="Primary Assembly"/>
    <s v="chromosome"/>
    <m/>
    <s v="NC_002977.6"/>
    <n v="1981615"/>
    <n v="1982958"/>
    <s v="-"/>
    <s v="WP_010961099.1"/>
    <s v="WP_010961099.1"/>
    <m/>
    <x v="1176"/>
    <m/>
    <m/>
    <s v="MCA_RS09075"/>
    <n v="1344"/>
    <n v="447"/>
    <m/>
  </r>
  <r>
    <x v="0"/>
    <x v="0"/>
    <x v="0"/>
    <s v="Primary Assembly"/>
    <s v="chromosome"/>
    <m/>
    <s v="NC_002977.6"/>
    <n v="1983073"/>
    <n v="1984989"/>
    <s v="-"/>
    <m/>
    <m/>
    <m/>
    <x v="0"/>
    <s v="hflB"/>
    <m/>
    <s v="MCA_RS09080"/>
    <n v="1917"/>
    <m/>
    <s v="old_locus_tag=MCA1848"/>
  </r>
  <r>
    <x v="1"/>
    <x v="1"/>
    <x v="0"/>
    <s v="Primary Assembly"/>
    <s v="chromosome"/>
    <m/>
    <s v="NC_002977.6"/>
    <n v="1983073"/>
    <n v="1984989"/>
    <s v="-"/>
    <s v="WP_010961100.1"/>
    <s v="WP_010961100.1"/>
    <m/>
    <x v="584"/>
    <s v="hflB"/>
    <m/>
    <s v="MCA_RS09080"/>
    <n v="1917"/>
    <n v="638"/>
    <m/>
  </r>
  <r>
    <x v="0"/>
    <x v="0"/>
    <x v="0"/>
    <s v="Primary Assembly"/>
    <s v="chromosome"/>
    <m/>
    <s v="NC_002977.6"/>
    <n v="1985184"/>
    <n v="1985816"/>
    <s v="-"/>
    <m/>
    <m/>
    <m/>
    <x v="0"/>
    <m/>
    <m/>
    <s v="MCA_RS09085"/>
    <n v="633"/>
    <m/>
    <s v="old_locus_tag=MCA1849"/>
  </r>
  <r>
    <x v="1"/>
    <x v="1"/>
    <x v="0"/>
    <s v="Primary Assembly"/>
    <s v="chromosome"/>
    <m/>
    <s v="NC_002977.6"/>
    <n v="1985184"/>
    <n v="1985816"/>
    <s v="-"/>
    <s v="WP_010961101.1"/>
    <s v="WP_010961101.1"/>
    <m/>
    <x v="1177"/>
    <m/>
    <m/>
    <s v="MCA_RS09085"/>
    <n v="633"/>
    <n v="210"/>
    <m/>
  </r>
  <r>
    <x v="0"/>
    <x v="0"/>
    <x v="0"/>
    <s v="Primary Assembly"/>
    <s v="chromosome"/>
    <m/>
    <s v="NC_002977.6"/>
    <n v="1985866"/>
    <n v="1986156"/>
    <s v="+"/>
    <m/>
    <m/>
    <m/>
    <x v="0"/>
    <m/>
    <m/>
    <s v="MCA_RS09090"/>
    <n v="291"/>
    <m/>
    <s v="old_locus_tag=MCA1850"/>
  </r>
  <r>
    <x v="1"/>
    <x v="1"/>
    <x v="0"/>
    <s v="Primary Assembly"/>
    <s v="chromosome"/>
    <m/>
    <s v="NC_002977.6"/>
    <n v="1985866"/>
    <n v="1986156"/>
    <s v="+"/>
    <s v="WP_010961102.1"/>
    <s v="WP_010961102.1"/>
    <m/>
    <x v="1178"/>
    <m/>
    <m/>
    <s v="MCA_RS09090"/>
    <n v="291"/>
    <n v="96"/>
    <m/>
  </r>
  <r>
    <x v="0"/>
    <x v="0"/>
    <x v="0"/>
    <s v="Primary Assembly"/>
    <s v="chromosome"/>
    <m/>
    <s v="NC_002977.6"/>
    <n v="1986153"/>
    <n v="1986629"/>
    <s v="-"/>
    <m/>
    <m/>
    <m/>
    <x v="0"/>
    <m/>
    <m/>
    <s v="MCA_RS09095"/>
    <n v="477"/>
    <m/>
    <s v="old_locus_tag=MCA1851"/>
  </r>
  <r>
    <x v="1"/>
    <x v="1"/>
    <x v="0"/>
    <s v="Primary Assembly"/>
    <s v="chromosome"/>
    <m/>
    <s v="NC_002977.6"/>
    <n v="1986153"/>
    <n v="1986629"/>
    <s v="-"/>
    <s v="WP_010961103.1"/>
    <s v="WP_010961103.1"/>
    <m/>
    <x v="1179"/>
    <m/>
    <m/>
    <s v="MCA_RS09095"/>
    <n v="477"/>
    <n v="158"/>
    <m/>
  </r>
  <r>
    <x v="0"/>
    <x v="0"/>
    <x v="0"/>
    <s v="Primary Assembly"/>
    <s v="chromosome"/>
    <m/>
    <s v="NC_002977.6"/>
    <n v="1986654"/>
    <n v="1989872"/>
    <s v="-"/>
    <m/>
    <m/>
    <m/>
    <x v="0"/>
    <s v="carB"/>
    <m/>
    <s v="MCA_RS09100"/>
    <n v="3219"/>
    <m/>
    <s v="old_locus_tag=MCA1852"/>
  </r>
  <r>
    <x v="1"/>
    <x v="1"/>
    <x v="0"/>
    <s v="Primary Assembly"/>
    <s v="chromosome"/>
    <m/>
    <s v="NC_002977.6"/>
    <n v="1986654"/>
    <n v="1989872"/>
    <s v="-"/>
    <s v="WP_010961104.1"/>
    <s v="WP_010961104.1"/>
    <m/>
    <x v="1180"/>
    <s v="carB"/>
    <m/>
    <s v="MCA_RS09100"/>
    <n v="3219"/>
    <n v="1072"/>
    <m/>
  </r>
  <r>
    <x v="0"/>
    <x v="0"/>
    <x v="0"/>
    <s v="Primary Assembly"/>
    <s v="chromosome"/>
    <m/>
    <s v="NC_002977.6"/>
    <n v="1989888"/>
    <n v="1991024"/>
    <s v="-"/>
    <m/>
    <m/>
    <m/>
    <x v="0"/>
    <m/>
    <m/>
    <s v="MCA_RS09105"/>
    <n v="1137"/>
    <m/>
    <s v="old_locus_tag=MCA1853"/>
  </r>
  <r>
    <x v="1"/>
    <x v="1"/>
    <x v="0"/>
    <s v="Primary Assembly"/>
    <s v="chromosome"/>
    <m/>
    <s v="NC_002977.6"/>
    <n v="1989888"/>
    <n v="1991024"/>
    <s v="-"/>
    <s v="WP_010961105.1"/>
    <s v="WP_010961105.1"/>
    <m/>
    <x v="1181"/>
    <m/>
    <m/>
    <s v="MCA_RS09105"/>
    <n v="1137"/>
    <n v="378"/>
    <m/>
  </r>
  <r>
    <x v="0"/>
    <x v="0"/>
    <x v="0"/>
    <s v="Primary Assembly"/>
    <s v="chromosome"/>
    <m/>
    <s v="NC_002977.6"/>
    <n v="1991159"/>
    <n v="1991968"/>
    <s v="-"/>
    <m/>
    <m/>
    <m/>
    <x v="0"/>
    <m/>
    <m/>
    <s v="MCA_RS09110"/>
    <n v="810"/>
    <m/>
    <s v="old_locus_tag=MCA1854"/>
  </r>
  <r>
    <x v="1"/>
    <x v="1"/>
    <x v="0"/>
    <s v="Primary Assembly"/>
    <s v="chromosome"/>
    <m/>
    <s v="NC_002977.6"/>
    <n v="1991159"/>
    <n v="1991968"/>
    <s v="-"/>
    <s v="WP_010961106.1"/>
    <s v="WP_010961106.1"/>
    <m/>
    <x v="1182"/>
    <m/>
    <m/>
    <s v="MCA_RS09110"/>
    <n v="810"/>
    <n v="269"/>
    <m/>
  </r>
  <r>
    <x v="0"/>
    <x v="0"/>
    <x v="0"/>
    <s v="Primary Assembly"/>
    <s v="chromosome"/>
    <m/>
    <s v="NC_002977.6"/>
    <n v="1991986"/>
    <n v="1993119"/>
    <s v="-"/>
    <m/>
    <m/>
    <m/>
    <x v="0"/>
    <m/>
    <m/>
    <s v="MCA_RS09115"/>
    <n v="1134"/>
    <m/>
    <s v="old_locus_tag=MCA1855"/>
  </r>
  <r>
    <x v="1"/>
    <x v="1"/>
    <x v="0"/>
    <s v="Primary Assembly"/>
    <s v="chromosome"/>
    <m/>
    <s v="NC_002977.6"/>
    <n v="1991986"/>
    <n v="1993119"/>
    <s v="-"/>
    <s v="WP_010961107.1"/>
    <s v="WP_010961107.1"/>
    <m/>
    <x v="1183"/>
    <m/>
    <m/>
    <s v="MCA_RS09115"/>
    <n v="1134"/>
    <n v="377"/>
    <m/>
  </r>
  <r>
    <x v="0"/>
    <x v="0"/>
    <x v="0"/>
    <s v="Primary Assembly"/>
    <s v="chromosome"/>
    <m/>
    <s v="NC_002977.6"/>
    <n v="1993215"/>
    <n v="1995140"/>
    <s v="-"/>
    <m/>
    <m/>
    <m/>
    <x v="0"/>
    <m/>
    <m/>
    <s v="MCA_RS09120"/>
    <n v="1926"/>
    <m/>
    <s v="old_locus_tag=MCA1856"/>
  </r>
  <r>
    <x v="1"/>
    <x v="1"/>
    <x v="0"/>
    <s v="Primary Assembly"/>
    <s v="chromosome"/>
    <m/>
    <s v="NC_002977.6"/>
    <n v="1993215"/>
    <n v="1995140"/>
    <s v="-"/>
    <s v="WP_010961108.1"/>
    <s v="WP_010961108.1"/>
    <m/>
    <x v="873"/>
    <m/>
    <m/>
    <s v="MCA_RS09120"/>
    <n v="1926"/>
    <n v="641"/>
    <m/>
  </r>
  <r>
    <x v="0"/>
    <x v="0"/>
    <x v="0"/>
    <s v="Primary Assembly"/>
    <s v="chromosome"/>
    <m/>
    <s v="NC_002977.6"/>
    <n v="1995209"/>
    <n v="1995766"/>
    <s v="-"/>
    <m/>
    <m/>
    <m/>
    <x v="0"/>
    <m/>
    <m/>
    <s v="MCA_RS09125"/>
    <n v="558"/>
    <m/>
    <s v="old_locus_tag=MCA1857"/>
  </r>
  <r>
    <x v="1"/>
    <x v="1"/>
    <x v="0"/>
    <s v="Primary Assembly"/>
    <s v="chromosome"/>
    <m/>
    <s v="NC_002977.6"/>
    <n v="1995209"/>
    <n v="1995766"/>
    <s v="-"/>
    <s v="WP_010961109.1"/>
    <s v="WP_010961109.1"/>
    <m/>
    <x v="1184"/>
    <m/>
    <m/>
    <s v="MCA_RS09125"/>
    <n v="558"/>
    <n v="185"/>
    <m/>
  </r>
  <r>
    <x v="0"/>
    <x v="0"/>
    <x v="0"/>
    <s v="Primary Assembly"/>
    <s v="chromosome"/>
    <m/>
    <s v="NC_002977.6"/>
    <n v="1995875"/>
    <n v="1996927"/>
    <s v="-"/>
    <m/>
    <m/>
    <m/>
    <x v="0"/>
    <m/>
    <m/>
    <s v="MCA_RS09130"/>
    <n v="1053"/>
    <m/>
    <s v="old_locus_tag=MCA1858"/>
  </r>
  <r>
    <x v="1"/>
    <x v="1"/>
    <x v="0"/>
    <s v="Primary Assembly"/>
    <s v="chromosome"/>
    <m/>
    <s v="NC_002977.6"/>
    <n v="1995875"/>
    <n v="1996927"/>
    <s v="-"/>
    <s v="WP_010961110.1"/>
    <s v="WP_010961110.1"/>
    <m/>
    <x v="1185"/>
    <m/>
    <m/>
    <s v="MCA_RS09130"/>
    <n v="1053"/>
    <n v="350"/>
    <m/>
  </r>
  <r>
    <x v="0"/>
    <x v="0"/>
    <x v="0"/>
    <s v="Primary Assembly"/>
    <s v="chromosome"/>
    <m/>
    <s v="NC_002977.6"/>
    <n v="1997141"/>
    <n v="1998013"/>
    <s v="+"/>
    <m/>
    <m/>
    <m/>
    <x v="0"/>
    <m/>
    <m/>
    <s v="MCA_RS09135"/>
    <n v="873"/>
    <m/>
    <s v="old_locus_tag=MCA1859"/>
  </r>
  <r>
    <x v="1"/>
    <x v="1"/>
    <x v="0"/>
    <s v="Primary Assembly"/>
    <s v="chromosome"/>
    <m/>
    <s v="NC_002977.6"/>
    <n v="1997141"/>
    <n v="1998013"/>
    <s v="+"/>
    <s v="WP_010961111.1"/>
    <s v="WP_010961111.1"/>
    <m/>
    <x v="1186"/>
    <m/>
    <m/>
    <s v="MCA_RS09135"/>
    <n v="873"/>
    <n v="290"/>
    <m/>
  </r>
  <r>
    <x v="0"/>
    <x v="0"/>
    <x v="0"/>
    <s v="Primary Assembly"/>
    <s v="chromosome"/>
    <m/>
    <s v="NC_002977.6"/>
    <n v="1998017"/>
    <n v="1999693"/>
    <s v="+"/>
    <m/>
    <m/>
    <m/>
    <x v="0"/>
    <m/>
    <m/>
    <s v="MCA_RS09140"/>
    <n v="1677"/>
    <m/>
    <s v="old_locus_tag=MCA1860"/>
  </r>
  <r>
    <x v="1"/>
    <x v="1"/>
    <x v="0"/>
    <s v="Primary Assembly"/>
    <s v="chromosome"/>
    <m/>
    <s v="NC_002977.6"/>
    <n v="1998017"/>
    <n v="1999693"/>
    <s v="+"/>
    <s v="WP_010961112.1"/>
    <s v="WP_010961112.1"/>
    <m/>
    <x v="1187"/>
    <m/>
    <m/>
    <s v="MCA_RS09140"/>
    <n v="1677"/>
    <n v="558"/>
    <m/>
  </r>
  <r>
    <x v="0"/>
    <x v="0"/>
    <x v="0"/>
    <s v="Primary Assembly"/>
    <s v="chromosome"/>
    <m/>
    <s v="NC_002977.6"/>
    <n v="1999906"/>
    <n v="2001009"/>
    <s v="+"/>
    <m/>
    <m/>
    <m/>
    <x v="0"/>
    <m/>
    <m/>
    <s v="MCA_RS09145"/>
    <n v="1104"/>
    <m/>
    <s v="old_locus_tag=MCA1861"/>
  </r>
  <r>
    <x v="1"/>
    <x v="1"/>
    <x v="0"/>
    <s v="Primary Assembly"/>
    <s v="chromosome"/>
    <m/>
    <s v="NC_002977.6"/>
    <n v="1999906"/>
    <n v="2001009"/>
    <s v="+"/>
    <s v="WP_010961113.1"/>
    <s v="WP_010961113.1"/>
    <m/>
    <x v="1188"/>
    <m/>
    <m/>
    <s v="MCA_RS09145"/>
    <n v="1104"/>
    <n v="367"/>
    <m/>
  </r>
  <r>
    <x v="0"/>
    <x v="0"/>
    <x v="0"/>
    <s v="Primary Assembly"/>
    <s v="chromosome"/>
    <m/>
    <s v="NC_002977.6"/>
    <n v="2001006"/>
    <n v="2001893"/>
    <s v="+"/>
    <m/>
    <m/>
    <m/>
    <x v="0"/>
    <m/>
    <m/>
    <s v="MCA_RS09150"/>
    <n v="888"/>
    <m/>
    <s v="old_locus_tag=MCA1862"/>
  </r>
  <r>
    <x v="1"/>
    <x v="1"/>
    <x v="0"/>
    <s v="Primary Assembly"/>
    <s v="chromosome"/>
    <m/>
    <s v="NC_002977.6"/>
    <n v="2001006"/>
    <n v="2001893"/>
    <s v="+"/>
    <s v="WP_010961114.1"/>
    <s v="WP_010961114.1"/>
    <m/>
    <x v="1189"/>
    <m/>
    <m/>
    <s v="MCA_RS09150"/>
    <n v="888"/>
    <n v="295"/>
    <m/>
  </r>
  <r>
    <x v="0"/>
    <x v="0"/>
    <x v="0"/>
    <s v="Primary Assembly"/>
    <s v="chromosome"/>
    <m/>
    <s v="NC_002977.6"/>
    <n v="2001965"/>
    <n v="2002303"/>
    <s v="-"/>
    <m/>
    <m/>
    <m/>
    <x v="0"/>
    <m/>
    <m/>
    <s v="MCA_RS09155"/>
    <n v="339"/>
    <m/>
    <s v="old_locus_tag=MCA1863"/>
  </r>
  <r>
    <x v="1"/>
    <x v="1"/>
    <x v="0"/>
    <s v="Primary Assembly"/>
    <s v="chromosome"/>
    <m/>
    <s v="NC_002977.6"/>
    <n v="2001965"/>
    <n v="2002303"/>
    <s v="-"/>
    <s v="WP_010961115.1"/>
    <s v="WP_010961115.1"/>
    <m/>
    <x v="35"/>
    <m/>
    <m/>
    <s v="MCA_RS09155"/>
    <n v="339"/>
    <n v="112"/>
    <m/>
  </r>
  <r>
    <x v="0"/>
    <x v="0"/>
    <x v="0"/>
    <s v="Primary Assembly"/>
    <s v="chromosome"/>
    <m/>
    <s v="NC_002977.6"/>
    <n v="2002683"/>
    <n v="2006126"/>
    <s v="+"/>
    <m/>
    <m/>
    <m/>
    <x v="0"/>
    <m/>
    <m/>
    <s v="MCA_RS09160"/>
    <n v="3444"/>
    <m/>
    <s v="old_locus_tag=MCA1864"/>
  </r>
  <r>
    <x v="1"/>
    <x v="1"/>
    <x v="0"/>
    <s v="Primary Assembly"/>
    <s v="chromosome"/>
    <m/>
    <s v="NC_002977.6"/>
    <n v="2002683"/>
    <n v="2006126"/>
    <s v="+"/>
    <s v="WP_010961116.1"/>
    <s v="WP_010961116.1"/>
    <m/>
    <x v="1190"/>
    <m/>
    <m/>
    <s v="MCA_RS09160"/>
    <n v="3444"/>
    <n v="1147"/>
    <m/>
  </r>
  <r>
    <x v="0"/>
    <x v="0"/>
    <x v="0"/>
    <s v="Primary Assembly"/>
    <s v="chromosome"/>
    <m/>
    <s v="NC_002977.6"/>
    <n v="2006185"/>
    <n v="2006841"/>
    <s v="+"/>
    <m/>
    <m/>
    <m/>
    <x v="0"/>
    <m/>
    <m/>
    <s v="MCA_RS09165"/>
    <n v="657"/>
    <m/>
    <s v="old_locus_tag=MCA1865"/>
  </r>
  <r>
    <x v="1"/>
    <x v="1"/>
    <x v="0"/>
    <s v="Primary Assembly"/>
    <s v="chromosome"/>
    <m/>
    <s v="NC_002977.6"/>
    <n v="2006185"/>
    <n v="2006841"/>
    <s v="+"/>
    <s v="WP_010961117.1"/>
    <s v="WP_010961117.1"/>
    <m/>
    <x v="1076"/>
    <m/>
    <m/>
    <s v="MCA_RS09165"/>
    <n v="657"/>
    <n v="218"/>
    <m/>
  </r>
  <r>
    <x v="0"/>
    <x v="0"/>
    <x v="0"/>
    <s v="Primary Assembly"/>
    <s v="chromosome"/>
    <m/>
    <s v="NC_002977.6"/>
    <n v="2006894"/>
    <n v="2007196"/>
    <s v="+"/>
    <m/>
    <m/>
    <m/>
    <x v="0"/>
    <m/>
    <m/>
    <s v="MCA_RS09170"/>
    <n v="303"/>
    <m/>
    <m/>
  </r>
  <r>
    <x v="1"/>
    <x v="1"/>
    <x v="0"/>
    <s v="Primary Assembly"/>
    <s v="chromosome"/>
    <m/>
    <s v="NC_002977.6"/>
    <n v="2006894"/>
    <n v="2007196"/>
    <s v="+"/>
    <s v="WP_017365463.1"/>
    <s v="WP_017365463.1"/>
    <m/>
    <x v="1191"/>
    <m/>
    <m/>
    <s v="MCA_RS09170"/>
    <n v="303"/>
    <n v="100"/>
    <m/>
  </r>
  <r>
    <x v="0"/>
    <x v="0"/>
    <x v="0"/>
    <s v="Primary Assembly"/>
    <s v="chromosome"/>
    <m/>
    <s v="NC_002977.6"/>
    <n v="2007197"/>
    <n v="2007559"/>
    <s v="-"/>
    <m/>
    <m/>
    <m/>
    <x v="0"/>
    <m/>
    <m/>
    <s v="MCA_RS09175"/>
    <n v="363"/>
    <m/>
    <s v="old_locus_tag=MCA1867"/>
  </r>
  <r>
    <x v="1"/>
    <x v="1"/>
    <x v="0"/>
    <s v="Primary Assembly"/>
    <s v="chromosome"/>
    <m/>
    <s v="NC_002977.6"/>
    <n v="2007197"/>
    <n v="2007559"/>
    <s v="-"/>
    <s v="WP_010961119.1"/>
    <s v="WP_010961119.1"/>
    <m/>
    <x v="164"/>
    <m/>
    <m/>
    <s v="MCA_RS09175"/>
    <n v="363"/>
    <n v="120"/>
    <m/>
  </r>
  <r>
    <x v="0"/>
    <x v="0"/>
    <x v="0"/>
    <s v="Primary Assembly"/>
    <s v="chromosome"/>
    <m/>
    <s v="NC_002977.6"/>
    <n v="2007600"/>
    <n v="2009759"/>
    <s v="-"/>
    <m/>
    <m/>
    <m/>
    <x v="0"/>
    <m/>
    <m/>
    <s v="MCA_RS09180"/>
    <n v="2160"/>
    <m/>
    <s v="old_locus_tag=MCA1868"/>
  </r>
  <r>
    <x v="1"/>
    <x v="1"/>
    <x v="0"/>
    <s v="Primary Assembly"/>
    <s v="chromosome"/>
    <m/>
    <s v="NC_002977.6"/>
    <n v="2007600"/>
    <n v="2009759"/>
    <s v="-"/>
    <s v="WP_010961120.1"/>
    <s v="WP_010961120.1"/>
    <m/>
    <x v="1192"/>
    <m/>
    <m/>
    <s v="MCA_RS09180"/>
    <n v="2160"/>
    <n v="719"/>
    <m/>
  </r>
  <r>
    <x v="0"/>
    <x v="0"/>
    <x v="0"/>
    <s v="Primary Assembly"/>
    <s v="chromosome"/>
    <m/>
    <s v="NC_002977.6"/>
    <n v="2009846"/>
    <n v="2010205"/>
    <s v="+"/>
    <m/>
    <m/>
    <m/>
    <x v="0"/>
    <m/>
    <m/>
    <s v="MCA_RS09185"/>
    <n v="360"/>
    <m/>
    <s v="old_locus_tag=MCA1869"/>
  </r>
  <r>
    <x v="1"/>
    <x v="1"/>
    <x v="0"/>
    <s v="Primary Assembly"/>
    <s v="chromosome"/>
    <m/>
    <s v="NC_002977.6"/>
    <n v="2009846"/>
    <n v="2010205"/>
    <s v="+"/>
    <s v="WP_010961121.1"/>
    <s v="WP_010961121.1"/>
    <m/>
    <x v="281"/>
    <m/>
    <m/>
    <s v="MCA_RS09185"/>
    <n v="360"/>
    <n v="119"/>
    <m/>
  </r>
  <r>
    <x v="0"/>
    <x v="0"/>
    <x v="0"/>
    <s v="Primary Assembly"/>
    <s v="chromosome"/>
    <m/>
    <s v="NC_002977.6"/>
    <n v="2010202"/>
    <n v="2011047"/>
    <s v="+"/>
    <m/>
    <m/>
    <m/>
    <x v="0"/>
    <m/>
    <m/>
    <s v="MCA_RS09190"/>
    <n v="846"/>
    <m/>
    <s v="old_locus_tag=MCA1870"/>
  </r>
  <r>
    <x v="1"/>
    <x v="1"/>
    <x v="0"/>
    <s v="Primary Assembly"/>
    <s v="chromosome"/>
    <m/>
    <s v="NC_002977.6"/>
    <n v="2010202"/>
    <n v="2011047"/>
    <s v="+"/>
    <s v="WP_010961122.1"/>
    <s v="WP_010961122.1"/>
    <m/>
    <x v="1193"/>
    <m/>
    <m/>
    <s v="MCA_RS09190"/>
    <n v="846"/>
    <n v="281"/>
    <m/>
  </r>
  <r>
    <x v="0"/>
    <x v="0"/>
    <x v="0"/>
    <s v="Primary Assembly"/>
    <s v="chromosome"/>
    <m/>
    <s v="NC_002977.6"/>
    <n v="2011064"/>
    <n v="2012770"/>
    <s v="+"/>
    <m/>
    <m/>
    <m/>
    <x v="0"/>
    <m/>
    <m/>
    <s v="MCA_RS09195"/>
    <n v="1707"/>
    <m/>
    <s v="old_locus_tag=MCA1871"/>
  </r>
  <r>
    <x v="1"/>
    <x v="1"/>
    <x v="0"/>
    <s v="Primary Assembly"/>
    <s v="chromosome"/>
    <m/>
    <s v="NC_002977.6"/>
    <n v="2011064"/>
    <n v="2012770"/>
    <s v="+"/>
    <s v="WP_010961123.1"/>
    <s v="WP_010961123.1"/>
    <m/>
    <x v="1194"/>
    <m/>
    <m/>
    <s v="MCA_RS09195"/>
    <n v="1707"/>
    <n v="568"/>
    <m/>
  </r>
  <r>
    <x v="0"/>
    <x v="0"/>
    <x v="0"/>
    <s v="Primary Assembly"/>
    <s v="chromosome"/>
    <m/>
    <s v="NC_002977.6"/>
    <n v="2012729"/>
    <n v="2014021"/>
    <s v="-"/>
    <m/>
    <m/>
    <m/>
    <x v="0"/>
    <m/>
    <m/>
    <s v="MCA_RS09200"/>
    <n v="1293"/>
    <m/>
    <s v="old_locus_tag=MCA1872"/>
  </r>
  <r>
    <x v="1"/>
    <x v="1"/>
    <x v="0"/>
    <s v="Primary Assembly"/>
    <s v="chromosome"/>
    <m/>
    <s v="NC_002977.6"/>
    <n v="2012729"/>
    <n v="2014021"/>
    <s v="-"/>
    <s v="WP_010961124.1"/>
    <s v="WP_010961124.1"/>
    <m/>
    <x v="1195"/>
    <m/>
    <m/>
    <s v="MCA_RS09200"/>
    <n v="1293"/>
    <n v="430"/>
    <m/>
  </r>
  <r>
    <x v="0"/>
    <x v="0"/>
    <x v="0"/>
    <s v="Primary Assembly"/>
    <s v="chromosome"/>
    <m/>
    <s v="NC_002977.6"/>
    <n v="2014295"/>
    <n v="2015962"/>
    <s v="+"/>
    <m/>
    <m/>
    <m/>
    <x v="0"/>
    <m/>
    <m/>
    <s v="MCA_RS09205"/>
    <n v="1668"/>
    <m/>
    <s v="old_locus_tag=MCA1873"/>
  </r>
  <r>
    <x v="1"/>
    <x v="1"/>
    <x v="0"/>
    <s v="Primary Assembly"/>
    <s v="chromosome"/>
    <m/>
    <s v="NC_002977.6"/>
    <n v="2014295"/>
    <n v="2015962"/>
    <s v="+"/>
    <s v="WP_010961125.1"/>
    <s v="WP_010961125.1"/>
    <m/>
    <x v="35"/>
    <m/>
    <m/>
    <s v="MCA_RS09205"/>
    <n v="1668"/>
    <n v="555"/>
    <m/>
  </r>
  <r>
    <x v="0"/>
    <x v="0"/>
    <x v="0"/>
    <s v="Primary Assembly"/>
    <s v="chromosome"/>
    <m/>
    <s v="NC_002977.6"/>
    <n v="2015999"/>
    <n v="2016505"/>
    <s v="-"/>
    <m/>
    <m/>
    <m/>
    <x v="0"/>
    <m/>
    <m/>
    <s v="MCA_RS09210"/>
    <n v="507"/>
    <m/>
    <m/>
  </r>
  <r>
    <x v="1"/>
    <x v="1"/>
    <x v="0"/>
    <s v="Primary Assembly"/>
    <s v="chromosome"/>
    <m/>
    <s v="NC_002977.6"/>
    <n v="2015999"/>
    <n v="2016505"/>
    <s v="-"/>
    <s v="WP_041361148.1"/>
    <s v="WP_041361148.1"/>
    <m/>
    <x v="438"/>
    <m/>
    <m/>
    <s v="MCA_RS09210"/>
    <n v="507"/>
    <n v="168"/>
    <m/>
  </r>
  <r>
    <x v="0"/>
    <x v="0"/>
    <x v="0"/>
    <s v="Primary Assembly"/>
    <s v="chromosome"/>
    <m/>
    <s v="NC_002977.6"/>
    <n v="2016800"/>
    <n v="2017804"/>
    <s v="+"/>
    <m/>
    <m/>
    <m/>
    <x v="0"/>
    <m/>
    <m/>
    <s v="MCA_RS09215"/>
    <n v="1005"/>
    <m/>
    <s v="old_locus_tag=MCA1875"/>
  </r>
  <r>
    <x v="1"/>
    <x v="1"/>
    <x v="0"/>
    <s v="Primary Assembly"/>
    <s v="chromosome"/>
    <m/>
    <s v="NC_002977.6"/>
    <n v="2016800"/>
    <n v="2017804"/>
    <s v="+"/>
    <s v="WP_010961127.1"/>
    <s v="WP_010961127.1"/>
    <m/>
    <x v="1196"/>
    <m/>
    <m/>
    <s v="MCA_RS09215"/>
    <n v="1005"/>
    <n v="334"/>
    <m/>
  </r>
  <r>
    <x v="0"/>
    <x v="0"/>
    <x v="0"/>
    <s v="Primary Assembly"/>
    <s v="chromosome"/>
    <m/>
    <s v="NC_002977.6"/>
    <n v="2017761"/>
    <n v="2018828"/>
    <s v="-"/>
    <m/>
    <m/>
    <m/>
    <x v="0"/>
    <m/>
    <m/>
    <s v="MCA_RS09220"/>
    <n v="1068"/>
    <m/>
    <s v="old_locus_tag=MCA1876"/>
  </r>
  <r>
    <x v="1"/>
    <x v="1"/>
    <x v="0"/>
    <s v="Primary Assembly"/>
    <s v="chromosome"/>
    <m/>
    <s v="NC_002977.6"/>
    <n v="2017761"/>
    <n v="2018828"/>
    <s v="-"/>
    <s v="WP_010961128.1"/>
    <s v="WP_010961128.1"/>
    <m/>
    <x v="1197"/>
    <m/>
    <m/>
    <s v="MCA_RS09220"/>
    <n v="1068"/>
    <n v="355"/>
    <m/>
  </r>
  <r>
    <x v="0"/>
    <x v="0"/>
    <x v="0"/>
    <s v="Primary Assembly"/>
    <s v="chromosome"/>
    <m/>
    <s v="NC_002977.6"/>
    <n v="2018842"/>
    <n v="2019681"/>
    <s v="-"/>
    <m/>
    <m/>
    <m/>
    <x v="0"/>
    <m/>
    <m/>
    <s v="MCA_RS09225"/>
    <n v="840"/>
    <m/>
    <m/>
  </r>
  <r>
    <x v="1"/>
    <x v="1"/>
    <x v="0"/>
    <s v="Primary Assembly"/>
    <s v="chromosome"/>
    <m/>
    <s v="NC_002977.6"/>
    <n v="2018842"/>
    <n v="2019681"/>
    <s v="-"/>
    <s v="WP_041361151.1"/>
    <s v="WP_041361151.1"/>
    <m/>
    <x v="1134"/>
    <m/>
    <m/>
    <s v="MCA_RS09225"/>
    <n v="840"/>
    <n v="279"/>
    <m/>
  </r>
  <r>
    <x v="0"/>
    <x v="0"/>
    <x v="0"/>
    <s v="Primary Assembly"/>
    <s v="chromosome"/>
    <m/>
    <s v="NC_002977.6"/>
    <n v="2019692"/>
    <n v="2020087"/>
    <s v="-"/>
    <m/>
    <m/>
    <m/>
    <x v="0"/>
    <m/>
    <m/>
    <s v="MCA_RS09230"/>
    <n v="396"/>
    <m/>
    <s v="old_locus_tag=MCA1878"/>
  </r>
  <r>
    <x v="1"/>
    <x v="1"/>
    <x v="0"/>
    <s v="Primary Assembly"/>
    <s v="chromosome"/>
    <m/>
    <s v="NC_002977.6"/>
    <n v="2019692"/>
    <n v="2020087"/>
    <s v="-"/>
    <s v="WP_010961130.1"/>
    <s v="WP_010961130.1"/>
    <m/>
    <x v="35"/>
    <m/>
    <m/>
    <s v="MCA_RS09230"/>
    <n v="396"/>
    <n v="131"/>
    <m/>
  </r>
  <r>
    <x v="0"/>
    <x v="0"/>
    <x v="0"/>
    <s v="Primary Assembly"/>
    <s v="chromosome"/>
    <m/>
    <s v="NC_002977.6"/>
    <n v="2020101"/>
    <n v="2020733"/>
    <s v="-"/>
    <m/>
    <m/>
    <m/>
    <x v="0"/>
    <m/>
    <m/>
    <s v="MCA_RS09235"/>
    <n v="633"/>
    <m/>
    <s v="old_locus_tag=MCA1879"/>
  </r>
  <r>
    <x v="1"/>
    <x v="1"/>
    <x v="0"/>
    <s v="Primary Assembly"/>
    <s v="chromosome"/>
    <m/>
    <s v="NC_002977.6"/>
    <n v="2020101"/>
    <n v="2020733"/>
    <s v="-"/>
    <s v="WP_010961131.1"/>
    <s v="WP_010961131.1"/>
    <m/>
    <x v="1198"/>
    <m/>
    <m/>
    <s v="MCA_RS09235"/>
    <n v="633"/>
    <n v="210"/>
    <m/>
  </r>
  <r>
    <x v="0"/>
    <x v="0"/>
    <x v="0"/>
    <s v="Primary Assembly"/>
    <s v="chromosome"/>
    <m/>
    <s v="NC_002977.6"/>
    <n v="2020747"/>
    <n v="2022039"/>
    <s v="-"/>
    <m/>
    <m/>
    <m/>
    <x v="0"/>
    <m/>
    <m/>
    <s v="MCA_RS09240"/>
    <n v="1293"/>
    <m/>
    <s v="old_locus_tag=MCA1880"/>
  </r>
  <r>
    <x v="1"/>
    <x v="1"/>
    <x v="0"/>
    <s v="Primary Assembly"/>
    <s v="chromosome"/>
    <m/>
    <s v="NC_002977.6"/>
    <n v="2020747"/>
    <n v="2022039"/>
    <s v="-"/>
    <s v="WP_010961132.1"/>
    <s v="WP_010961132.1"/>
    <m/>
    <x v="1199"/>
    <m/>
    <m/>
    <s v="MCA_RS09240"/>
    <n v="1293"/>
    <n v="430"/>
    <m/>
  </r>
  <r>
    <x v="0"/>
    <x v="0"/>
    <x v="0"/>
    <s v="Primary Assembly"/>
    <s v="chromosome"/>
    <m/>
    <s v="NC_002977.6"/>
    <n v="2022036"/>
    <n v="2022437"/>
    <s v="-"/>
    <m/>
    <m/>
    <m/>
    <x v="0"/>
    <m/>
    <m/>
    <s v="MCA_RS09245"/>
    <n v="402"/>
    <m/>
    <s v="old_locus_tag=MCA1881"/>
  </r>
  <r>
    <x v="1"/>
    <x v="1"/>
    <x v="0"/>
    <s v="Primary Assembly"/>
    <s v="chromosome"/>
    <m/>
    <s v="NC_002977.6"/>
    <n v="2022036"/>
    <n v="2022437"/>
    <s v="-"/>
    <s v="WP_010961133.1"/>
    <s v="WP_010961133.1"/>
    <m/>
    <x v="35"/>
    <m/>
    <m/>
    <s v="MCA_RS09245"/>
    <n v="402"/>
    <n v="133"/>
    <m/>
  </r>
  <r>
    <x v="0"/>
    <x v="0"/>
    <x v="0"/>
    <s v="Primary Assembly"/>
    <s v="chromosome"/>
    <m/>
    <s v="NC_002977.6"/>
    <n v="2022665"/>
    <n v="2026636"/>
    <s v="+"/>
    <m/>
    <m/>
    <m/>
    <x v="0"/>
    <m/>
    <m/>
    <s v="MCA_RS09250"/>
    <n v="3972"/>
    <m/>
    <s v="old_locus_tag=MCA1883"/>
  </r>
  <r>
    <x v="1"/>
    <x v="1"/>
    <x v="0"/>
    <s v="Primary Assembly"/>
    <s v="chromosome"/>
    <m/>
    <s v="NC_002977.6"/>
    <n v="2022665"/>
    <n v="2026636"/>
    <s v="+"/>
    <s v="WP_041361153.1"/>
    <s v="WP_041361153.1"/>
    <m/>
    <x v="1200"/>
    <m/>
    <m/>
    <s v="MCA_RS09250"/>
    <n v="3972"/>
    <n v="1323"/>
    <m/>
  </r>
  <r>
    <x v="0"/>
    <x v="2"/>
    <x v="0"/>
    <s v="Primary Assembly"/>
    <s v="chromosome"/>
    <m/>
    <s v="NC_002977.6"/>
    <n v="2026784"/>
    <n v="2028274"/>
    <s v="+"/>
    <m/>
    <m/>
    <m/>
    <x v="0"/>
    <m/>
    <m/>
    <s v="MCA_RS09255"/>
    <n v="1491"/>
    <m/>
    <s v="partial;pseudo"/>
  </r>
  <r>
    <x v="1"/>
    <x v="3"/>
    <x v="0"/>
    <s v="Primary Assembly"/>
    <s v="chromosome"/>
    <m/>
    <s v="NC_002977.6"/>
    <n v="2026784"/>
    <n v="2028274"/>
    <s v="+"/>
    <m/>
    <m/>
    <m/>
    <x v="35"/>
    <m/>
    <m/>
    <s v="MCA_RS09255"/>
    <n v="1491"/>
    <m/>
    <s v="partial;pseudo"/>
  </r>
  <r>
    <x v="0"/>
    <x v="0"/>
    <x v="0"/>
    <s v="Primary Assembly"/>
    <s v="chromosome"/>
    <m/>
    <s v="NC_002977.6"/>
    <n v="2028465"/>
    <n v="2029043"/>
    <s v="+"/>
    <m/>
    <m/>
    <m/>
    <x v="0"/>
    <m/>
    <m/>
    <s v="MCA_RS09260"/>
    <n v="579"/>
    <m/>
    <s v="old_locus_tag=MCA1886"/>
  </r>
  <r>
    <x v="1"/>
    <x v="1"/>
    <x v="0"/>
    <s v="Primary Assembly"/>
    <s v="chromosome"/>
    <m/>
    <s v="NC_002977.6"/>
    <n v="2028465"/>
    <n v="2029043"/>
    <s v="+"/>
    <s v="WP_010961136.1"/>
    <s v="WP_010961136.1"/>
    <m/>
    <x v="209"/>
    <m/>
    <m/>
    <s v="MCA_RS09260"/>
    <n v="579"/>
    <n v="192"/>
    <m/>
  </r>
  <r>
    <x v="0"/>
    <x v="0"/>
    <x v="0"/>
    <s v="Primary Assembly"/>
    <s v="chromosome"/>
    <m/>
    <s v="NC_002977.6"/>
    <n v="2029128"/>
    <n v="2029370"/>
    <s v="+"/>
    <m/>
    <m/>
    <m/>
    <x v="0"/>
    <m/>
    <m/>
    <s v="MCA_RS09265"/>
    <n v="243"/>
    <m/>
    <s v="old_locus_tag=MCA1887"/>
  </r>
  <r>
    <x v="1"/>
    <x v="1"/>
    <x v="0"/>
    <s v="Primary Assembly"/>
    <s v="chromosome"/>
    <m/>
    <s v="NC_002977.6"/>
    <n v="2029128"/>
    <n v="2029370"/>
    <s v="+"/>
    <s v="WP_010961137.1"/>
    <s v="WP_010961137.1"/>
    <m/>
    <x v="1201"/>
    <m/>
    <m/>
    <s v="MCA_RS09265"/>
    <n v="243"/>
    <n v="80"/>
    <m/>
  </r>
  <r>
    <x v="0"/>
    <x v="0"/>
    <x v="0"/>
    <s v="Primary Assembly"/>
    <s v="chromosome"/>
    <m/>
    <s v="NC_002977.6"/>
    <n v="2029427"/>
    <n v="2031007"/>
    <s v="+"/>
    <m/>
    <m/>
    <m/>
    <x v="0"/>
    <m/>
    <m/>
    <s v="MCA_RS09270"/>
    <n v="1581"/>
    <m/>
    <s v="old_locus_tag=MCA1888"/>
  </r>
  <r>
    <x v="1"/>
    <x v="1"/>
    <x v="0"/>
    <s v="Primary Assembly"/>
    <s v="chromosome"/>
    <m/>
    <s v="NC_002977.6"/>
    <n v="2029427"/>
    <n v="2031007"/>
    <s v="+"/>
    <s v="WP_010961138.1"/>
    <s v="WP_010961138.1"/>
    <m/>
    <x v="1202"/>
    <m/>
    <m/>
    <s v="MCA_RS09270"/>
    <n v="1581"/>
    <n v="526"/>
    <m/>
  </r>
  <r>
    <x v="0"/>
    <x v="0"/>
    <x v="0"/>
    <s v="Primary Assembly"/>
    <s v="chromosome"/>
    <m/>
    <s v="NC_002977.6"/>
    <n v="2031004"/>
    <n v="2032113"/>
    <s v="+"/>
    <m/>
    <m/>
    <m/>
    <x v="0"/>
    <m/>
    <m/>
    <s v="MCA_RS09275"/>
    <n v="1110"/>
    <m/>
    <s v="old_locus_tag=MCA1889"/>
  </r>
  <r>
    <x v="1"/>
    <x v="1"/>
    <x v="0"/>
    <s v="Primary Assembly"/>
    <s v="chromosome"/>
    <m/>
    <s v="NC_002977.6"/>
    <n v="2031004"/>
    <n v="2032113"/>
    <s v="+"/>
    <s v="WP_010961139.1"/>
    <s v="WP_010961139.1"/>
    <m/>
    <x v="1203"/>
    <m/>
    <m/>
    <s v="MCA_RS09275"/>
    <n v="1110"/>
    <n v="369"/>
    <m/>
  </r>
  <r>
    <x v="0"/>
    <x v="0"/>
    <x v="0"/>
    <s v="Primary Assembly"/>
    <s v="chromosome"/>
    <m/>
    <s v="NC_002977.6"/>
    <n v="2032043"/>
    <n v="2033356"/>
    <s v="+"/>
    <m/>
    <m/>
    <m/>
    <x v="0"/>
    <m/>
    <m/>
    <s v="MCA_RS15375"/>
    <n v="1314"/>
    <m/>
    <s v="old_locus_tag=MCA1890"/>
  </r>
  <r>
    <x v="1"/>
    <x v="1"/>
    <x v="0"/>
    <s v="Primary Assembly"/>
    <s v="chromosome"/>
    <m/>
    <s v="NC_002977.6"/>
    <n v="2032043"/>
    <n v="2033356"/>
    <s v="+"/>
    <s v="WP_081423424.1"/>
    <s v="WP_081423424.1"/>
    <m/>
    <x v="209"/>
    <m/>
    <m/>
    <s v="MCA_RS15375"/>
    <n v="1314"/>
    <n v="437"/>
    <m/>
  </r>
  <r>
    <x v="0"/>
    <x v="0"/>
    <x v="0"/>
    <s v="Primary Assembly"/>
    <s v="chromosome"/>
    <m/>
    <s v="NC_002977.6"/>
    <n v="2033353"/>
    <n v="2035986"/>
    <s v="+"/>
    <m/>
    <m/>
    <m/>
    <x v="0"/>
    <m/>
    <m/>
    <s v="MCA_RS09285"/>
    <n v="2634"/>
    <m/>
    <s v="old_locus_tag=MCA1891"/>
  </r>
  <r>
    <x v="1"/>
    <x v="1"/>
    <x v="0"/>
    <s v="Primary Assembly"/>
    <s v="chromosome"/>
    <m/>
    <s v="NC_002977.6"/>
    <n v="2033353"/>
    <n v="2035986"/>
    <s v="+"/>
    <s v="WP_010961141.1"/>
    <s v="WP_010961141.1"/>
    <m/>
    <x v="1204"/>
    <m/>
    <m/>
    <s v="MCA_RS09285"/>
    <n v="2634"/>
    <n v="877"/>
    <m/>
  </r>
  <r>
    <x v="0"/>
    <x v="0"/>
    <x v="0"/>
    <s v="Primary Assembly"/>
    <s v="chromosome"/>
    <m/>
    <s v="NC_002977.6"/>
    <n v="2035968"/>
    <n v="2037116"/>
    <s v="+"/>
    <m/>
    <m/>
    <m/>
    <x v="0"/>
    <m/>
    <m/>
    <s v="MCA_RS09290"/>
    <n v="1149"/>
    <m/>
    <s v="old_locus_tag=MCA1892"/>
  </r>
  <r>
    <x v="1"/>
    <x v="1"/>
    <x v="0"/>
    <s v="Primary Assembly"/>
    <s v="chromosome"/>
    <m/>
    <s v="NC_002977.6"/>
    <n v="2035968"/>
    <n v="2037116"/>
    <s v="+"/>
    <s v="WP_010961142.1"/>
    <s v="WP_010961142.1"/>
    <m/>
    <x v="1205"/>
    <m/>
    <m/>
    <s v="MCA_RS09290"/>
    <n v="1149"/>
    <n v="382"/>
    <m/>
  </r>
  <r>
    <x v="0"/>
    <x v="0"/>
    <x v="0"/>
    <s v="Primary Assembly"/>
    <s v="chromosome"/>
    <m/>
    <s v="NC_002977.6"/>
    <n v="2037119"/>
    <n v="2040328"/>
    <s v="+"/>
    <m/>
    <m/>
    <m/>
    <x v="0"/>
    <m/>
    <m/>
    <s v="MCA_RS09295"/>
    <n v="3210"/>
    <m/>
    <s v="old_locus_tag=MCA1893"/>
  </r>
  <r>
    <x v="1"/>
    <x v="1"/>
    <x v="0"/>
    <s v="Primary Assembly"/>
    <s v="chromosome"/>
    <m/>
    <s v="NC_002977.6"/>
    <n v="2037119"/>
    <n v="2040328"/>
    <s v="+"/>
    <s v="WP_010961143.1"/>
    <s v="WP_010961143.1"/>
    <m/>
    <x v="206"/>
    <m/>
    <m/>
    <s v="MCA_RS09295"/>
    <n v="3210"/>
    <n v="1069"/>
    <m/>
  </r>
  <r>
    <x v="0"/>
    <x v="0"/>
    <x v="0"/>
    <s v="Primary Assembly"/>
    <s v="chromosome"/>
    <m/>
    <s v="NC_002977.6"/>
    <n v="2040325"/>
    <n v="2041053"/>
    <s v="+"/>
    <m/>
    <m/>
    <m/>
    <x v="0"/>
    <m/>
    <m/>
    <s v="MCA_RS09300"/>
    <n v="729"/>
    <m/>
    <s v="old_locus_tag=MCA1894"/>
  </r>
  <r>
    <x v="1"/>
    <x v="1"/>
    <x v="0"/>
    <s v="Primary Assembly"/>
    <s v="chromosome"/>
    <m/>
    <s v="NC_002977.6"/>
    <n v="2040325"/>
    <n v="2041053"/>
    <s v="+"/>
    <s v="WP_010961144.1"/>
    <s v="WP_010961144.1"/>
    <m/>
    <x v="305"/>
    <m/>
    <m/>
    <s v="MCA_RS09300"/>
    <n v="729"/>
    <n v="242"/>
    <m/>
  </r>
  <r>
    <x v="0"/>
    <x v="2"/>
    <x v="0"/>
    <s v="Primary Assembly"/>
    <s v="chromosome"/>
    <m/>
    <s v="NC_002977.6"/>
    <n v="2041257"/>
    <n v="2042485"/>
    <s v="+"/>
    <m/>
    <m/>
    <m/>
    <x v="0"/>
    <m/>
    <m/>
    <s v="MCA_RS09310"/>
    <n v="1229"/>
    <m/>
    <s v="pseudo;old_locus_tag=MCA1896"/>
  </r>
  <r>
    <x v="1"/>
    <x v="3"/>
    <x v="0"/>
    <s v="Primary Assembly"/>
    <s v="chromosome"/>
    <m/>
    <s v="NC_002977.6"/>
    <n v="2041257"/>
    <n v="2042485"/>
    <s v="+"/>
    <m/>
    <m/>
    <m/>
    <x v="212"/>
    <m/>
    <m/>
    <s v="MCA_RS09310"/>
    <n v="1229"/>
    <m/>
    <s v="pseudo"/>
  </r>
  <r>
    <x v="0"/>
    <x v="0"/>
    <x v="0"/>
    <s v="Primary Assembly"/>
    <s v="chromosome"/>
    <m/>
    <s v="NC_002977.6"/>
    <n v="2042856"/>
    <n v="2044361"/>
    <s v="-"/>
    <m/>
    <m/>
    <m/>
    <x v="0"/>
    <m/>
    <m/>
    <s v="MCA_RS09315"/>
    <n v="1506"/>
    <m/>
    <s v="old_locus_tag=MCA1897"/>
  </r>
  <r>
    <x v="1"/>
    <x v="1"/>
    <x v="0"/>
    <s v="Primary Assembly"/>
    <s v="chromosome"/>
    <m/>
    <s v="NC_002977.6"/>
    <n v="2042856"/>
    <n v="2044361"/>
    <s v="-"/>
    <s v="WP_010961146.1"/>
    <s v="WP_010961146.1"/>
    <m/>
    <x v="35"/>
    <m/>
    <m/>
    <s v="MCA_RS09315"/>
    <n v="1506"/>
    <n v="501"/>
    <m/>
  </r>
  <r>
    <x v="0"/>
    <x v="0"/>
    <x v="0"/>
    <s v="Primary Assembly"/>
    <s v="chromosome"/>
    <m/>
    <s v="NC_002977.6"/>
    <n v="2044378"/>
    <n v="2045709"/>
    <s v="-"/>
    <m/>
    <m/>
    <m/>
    <x v="0"/>
    <m/>
    <m/>
    <s v="MCA_RS09320"/>
    <n v="1332"/>
    <m/>
    <s v="old_locus_tag=MCA1898"/>
  </r>
  <r>
    <x v="1"/>
    <x v="1"/>
    <x v="0"/>
    <s v="Primary Assembly"/>
    <s v="chromosome"/>
    <m/>
    <s v="NC_002977.6"/>
    <n v="2044378"/>
    <n v="2045709"/>
    <s v="-"/>
    <s v="WP_010961147.1"/>
    <s v="WP_010961147.1"/>
    <m/>
    <x v="1206"/>
    <m/>
    <m/>
    <s v="MCA_RS09320"/>
    <n v="1332"/>
    <n v="443"/>
    <m/>
  </r>
  <r>
    <x v="0"/>
    <x v="0"/>
    <x v="0"/>
    <s v="Primary Assembly"/>
    <s v="chromosome"/>
    <m/>
    <s v="NC_002977.6"/>
    <n v="2045711"/>
    <n v="2046598"/>
    <s v="-"/>
    <m/>
    <m/>
    <m/>
    <x v="0"/>
    <m/>
    <m/>
    <s v="MCA_RS09325"/>
    <n v="888"/>
    <m/>
    <s v="old_locus_tag=MCA1899"/>
  </r>
  <r>
    <x v="1"/>
    <x v="1"/>
    <x v="0"/>
    <s v="Primary Assembly"/>
    <s v="chromosome"/>
    <m/>
    <s v="NC_002977.6"/>
    <n v="2045711"/>
    <n v="2046598"/>
    <s v="-"/>
    <s v="WP_010961148.1"/>
    <s v="WP_010961148.1"/>
    <m/>
    <x v="1207"/>
    <m/>
    <m/>
    <s v="MCA_RS09325"/>
    <n v="888"/>
    <n v="295"/>
    <m/>
  </r>
  <r>
    <x v="0"/>
    <x v="0"/>
    <x v="0"/>
    <s v="Primary Assembly"/>
    <s v="chromosome"/>
    <m/>
    <s v="NC_002977.6"/>
    <n v="2046713"/>
    <n v="2047657"/>
    <s v="-"/>
    <m/>
    <m/>
    <m/>
    <x v="0"/>
    <m/>
    <m/>
    <s v="MCA_RS09330"/>
    <n v="945"/>
    <m/>
    <s v="old_locus_tag=MCA1900"/>
  </r>
  <r>
    <x v="1"/>
    <x v="1"/>
    <x v="0"/>
    <s v="Primary Assembly"/>
    <s v="chromosome"/>
    <m/>
    <s v="NC_002977.6"/>
    <n v="2046713"/>
    <n v="2047657"/>
    <s v="-"/>
    <s v="WP_010961149.1"/>
    <s v="WP_010961149.1"/>
    <m/>
    <x v="557"/>
    <m/>
    <m/>
    <s v="MCA_RS09330"/>
    <n v="945"/>
    <n v="314"/>
    <m/>
  </r>
  <r>
    <x v="0"/>
    <x v="0"/>
    <x v="0"/>
    <s v="Primary Assembly"/>
    <s v="chromosome"/>
    <m/>
    <s v="NC_002977.6"/>
    <n v="2047767"/>
    <n v="2048588"/>
    <s v="+"/>
    <m/>
    <m/>
    <m/>
    <x v="0"/>
    <m/>
    <m/>
    <s v="MCA_RS09335"/>
    <n v="822"/>
    <m/>
    <s v="old_locus_tag=MCA1901"/>
  </r>
  <r>
    <x v="1"/>
    <x v="1"/>
    <x v="0"/>
    <s v="Primary Assembly"/>
    <s v="chromosome"/>
    <m/>
    <s v="NC_002977.6"/>
    <n v="2047767"/>
    <n v="2048588"/>
    <s v="+"/>
    <s v="WP_010961150.1"/>
    <s v="WP_010961150.1"/>
    <m/>
    <x v="35"/>
    <m/>
    <m/>
    <s v="MCA_RS09335"/>
    <n v="822"/>
    <n v="273"/>
    <m/>
  </r>
  <r>
    <x v="0"/>
    <x v="0"/>
    <x v="0"/>
    <s v="Primary Assembly"/>
    <s v="chromosome"/>
    <m/>
    <s v="NC_002977.6"/>
    <n v="2048593"/>
    <n v="2049129"/>
    <s v="-"/>
    <m/>
    <m/>
    <m/>
    <x v="0"/>
    <m/>
    <m/>
    <s v="MCA_RS09340"/>
    <n v="537"/>
    <m/>
    <s v="old_locus_tag=MCA1902"/>
  </r>
  <r>
    <x v="1"/>
    <x v="1"/>
    <x v="0"/>
    <s v="Primary Assembly"/>
    <s v="chromosome"/>
    <m/>
    <s v="NC_002977.6"/>
    <n v="2048593"/>
    <n v="2049129"/>
    <s v="-"/>
    <s v="WP_010961151.1"/>
    <s v="WP_010961151.1"/>
    <m/>
    <x v="35"/>
    <m/>
    <m/>
    <s v="MCA_RS09340"/>
    <n v="537"/>
    <n v="178"/>
    <m/>
  </r>
  <r>
    <x v="0"/>
    <x v="0"/>
    <x v="0"/>
    <s v="Primary Assembly"/>
    <s v="chromosome"/>
    <m/>
    <s v="NC_002977.6"/>
    <n v="2049126"/>
    <n v="2049620"/>
    <s v="-"/>
    <m/>
    <m/>
    <m/>
    <x v="0"/>
    <m/>
    <m/>
    <s v="MCA_RS09345"/>
    <n v="495"/>
    <m/>
    <s v="old_locus_tag=MCA1903"/>
  </r>
  <r>
    <x v="1"/>
    <x v="1"/>
    <x v="0"/>
    <s v="Primary Assembly"/>
    <s v="chromosome"/>
    <m/>
    <s v="NC_002977.6"/>
    <n v="2049126"/>
    <n v="2049620"/>
    <s v="-"/>
    <s v="WP_010961152.1"/>
    <s v="WP_010961152.1"/>
    <m/>
    <x v="1208"/>
    <m/>
    <m/>
    <s v="MCA_RS09345"/>
    <n v="495"/>
    <n v="164"/>
    <m/>
  </r>
  <r>
    <x v="0"/>
    <x v="0"/>
    <x v="0"/>
    <s v="Primary Assembly"/>
    <s v="chromosome"/>
    <m/>
    <s v="NC_002977.6"/>
    <n v="2049800"/>
    <n v="2050498"/>
    <s v="-"/>
    <m/>
    <m/>
    <m/>
    <x v="0"/>
    <m/>
    <m/>
    <s v="MCA_RS09350"/>
    <n v="699"/>
    <m/>
    <s v="old_locus_tag=MCA1904"/>
  </r>
  <r>
    <x v="1"/>
    <x v="1"/>
    <x v="0"/>
    <s v="Primary Assembly"/>
    <s v="chromosome"/>
    <m/>
    <s v="NC_002977.6"/>
    <n v="2049800"/>
    <n v="2050498"/>
    <s v="-"/>
    <s v="WP_010961153.1"/>
    <s v="WP_010961153.1"/>
    <m/>
    <x v="35"/>
    <m/>
    <m/>
    <s v="MCA_RS09350"/>
    <n v="699"/>
    <n v="232"/>
    <m/>
  </r>
  <r>
    <x v="0"/>
    <x v="0"/>
    <x v="0"/>
    <s v="Primary Assembly"/>
    <s v="chromosome"/>
    <m/>
    <s v="NC_002977.6"/>
    <n v="2050524"/>
    <n v="2052041"/>
    <s v="-"/>
    <m/>
    <m/>
    <m/>
    <x v="0"/>
    <m/>
    <m/>
    <s v="MCA_RS09355"/>
    <n v="1518"/>
    <m/>
    <s v="old_locus_tag=MCA1905"/>
  </r>
  <r>
    <x v="1"/>
    <x v="1"/>
    <x v="0"/>
    <s v="Primary Assembly"/>
    <s v="chromosome"/>
    <m/>
    <s v="NC_002977.6"/>
    <n v="2050524"/>
    <n v="2052041"/>
    <s v="-"/>
    <s v="WP_010961154.1"/>
    <s v="WP_010961154.1"/>
    <m/>
    <x v="35"/>
    <m/>
    <m/>
    <s v="MCA_RS09355"/>
    <n v="1518"/>
    <n v="505"/>
    <m/>
  </r>
  <r>
    <x v="0"/>
    <x v="0"/>
    <x v="0"/>
    <s v="Primary Assembly"/>
    <s v="chromosome"/>
    <m/>
    <s v="NC_002977.6"/>
    <n v="2052282"/>
    <n v="2053454"/>
    <s v="+"/>
    <m/>
    <m/>
    <m/>
    <x v="0"/>
    <m/>
    <m/>
    <s v="MCA_RS09360"/>
    <n v="1173"/>
    <m/>
    <s v="old_locus_tag=MCA1906"/>
  </r>
  <r>
    <x v="1"/>
    <x v="1"/>
    <x v="0"/>
    <s v="Primary Assembly"/>
    <s v="chromosome"/>
    <m/>
    <s v="NC_002977.6"/>
    <n v="2052282"/>
    <n v="2053454"/>
    <s v="+"/>
    <s v="WP_010961155.1"/>
    <s v="WP_010961155.1"/>
    <m/>
    <x v="262"/>
    <m/>
    <m/>
    <s v="MCA_RS09360"/>
    <n v="1173"/>
    <n v="390"/>
    <m/>
  </r>
  <r>
    <x v="0"/>
    <x v="0"/>
    <x v="0"/>
    <s v="Primary Assembly"/>
    <s v="chromosome"/>
    <m/>
    <s v="NC_002977.6"/>
    <n v="2053460"/>
    <n v="2054545"/>
    <s v="-"/>
    <m/>
    <m/>
    <m/>
    <x v="0"/>
    <m/>
    <m/>
    <s v="MCA_RS09365"/>
    <n v="1086"/>
    <m/>
    <s v="old_locus_tag=MCA1907"/>
  </r>
  <r>
    <x v="1"/>
    <x v="1"/>
    <x v="0"/>
    <s v="Primary Assembly"/>
    <s v="chromosome"/>
    <m/>
    <s v="NC_002977.6"/>
    <n v="2053460"/>
    <n v="2054545"/>
    <s v="-"/>
    <s v="WP_010961156.1"/>
    <s v="WP_010961156.1"/>
    <m/>
    <x v="124"/>
    <m/>
    <m/>
    <s v="MCA_RS09365"/>
    <n v="1086"/>
    <n v="361"/>
    <m/>
  </r>
  <r>
    <x v="0"/>
    <x v="0"/>
    <x v="0"/>
    <s v="Primary Assembly"/>
    <s v="chromosome"/>
    <m/>
    <s v="NC_002977.6"/>
    <n v="2055123"/>
    <n v="2055470"/>
    <s v="+"/>
    <m/>
    <m/>
    <m/>
    <x v="0"/>
    <m/>
    <m/>
    <s v="MCA_RS09370"/>
    <n v="348"/>
    <m/>
    <m/>
  </r>
  <r>
    <x v="1"/>
    <x v="1"/>
    <x v="0"/>
    <s v="Primary Assembly"/>
    <s v="chromosome"/>
    <m/>
    <s v="NC_002977.6"/>
    <n v="2055123"/>
    <n v="2055470"/>
    <s v="+"/>
    <s v="WP_041361162.1"/>
    <s v="WP_041361162.1"/>
    <m/>
    <x v="35"/>
    <m/>
    <m/>
    <s v="MCA_RS09370"/>
    <n v="348"/>
    <n v="115"/>
    <m/>
  </r>
  <r>
    <x v="0"/>
    <x v="0"/>
    <x v="0"/>
    <s v="Primary Assembly"/>
    <s v="chromosome"/>
    <m/>
    <s v="NC_002977.6"/>
    <n v="2055660"/>
    <n v="2058179"/>
    <s v="+"/>
    <m/>
    <m/>
    <m/>
    <x v="0"/>
    <m/>
    <m/>
    <s v="MCA_RS09375"/>
    <n v="2520"/>
    <m/>
    <s v="old_locus_tag=MCA1911"/>
  </r>
  <r>
    <x v="1"/>
    <x v="1"/>
    <x v="0"/>
    <s v="Primary Assembly"/>
    <s v="chromosome"/>
    <m/>
    <s v="NC_002977.6"/>
    <n v="2055660"/>
    <n v="2058179"/>
    <s v="+"/>
    <s v="WP_010961159.1"/>
    <s v="WP_010961159.1"/>
    <m/>
    <x v="333"/>
    <m/>
    <m/>
    <s v="MCA_RS09375"/>
    <n v="2520"/>
    <n v="839"/>
    <m/>
  </r>
  <r>
    <x v="0"/>
    <x v="0"/>
    <x v="0"/>
    <s v="Primary Assembly"/>
    <s v="chromosome"/>
    <m/>
    <s v="NC_002977.6"/>
    <n v="2058239"/>
    <n v="2058757"/>
    <s v="+"/>
    <m/>
    <m/>
    <m/>
    <x v="0"/>
    <m/>
    <m/>
    <s v="MCA_RS09380"/>
    <n v="519"/>
    <m/>
    <m/>
  </r>
  <r>
    <x v="1"/>
    <x v="1"/>
    <x v="0"/>
    <s v="Primary Assembly"/>
    <s v="chromosome"/>
    <m/>
    <s v="NC_002977.6"/>
    <n v="2058239"/>
    <n v="2058757"/>
    <s v="+"/>
    <s v="WP_041361164.1"/>
    <s v="WP_041361164.1"/>
    <m/>
    <x v="35"/>
    <m/>
    <m/>
    <s v="MCA_RS09380"/>
    <n v="519"/>
    <n v="172"/>
    <m/>
  </r>
  <r>
    <x v="0"/>
    <x v="0"/>
    <x v="0"/>
    <s v="Primary Assembly"/>
    <s v="chromosome"/>
    <m/>
    <s v="NC_002977.6"/>
    <n v="2058741"/>
    <n v="2059004"/>
    <s v="+"/>
    <m/>
    <m/>
    <m/>
    <x v="0"/>
    <m/>
    <m/>
    <s v="MCA_RS09385"/>
    <n v="264"/>
    <m/>
    <s v="old_locus_tag=MCA1914"/>
  </r>
  <r>
    <x v="1"/>
    <x v="1"/>
    <x v="0"/>
    <s v="Primary Assembly"/>
    <s v="chromosome"/>
    <m/>
    <s v="NC_002977.6"/>
    <n v="2058741"/>
    <n v="2059004"/>
    <s v="+"/>
    <s v="WP_010961162.1"/>
    <s v="WP_010961162.1"/>
    <m/>
    <x v="35"/>
    <m/>
    <m/>
    <s v="MCA_RS09385"/>
    <n v="264"/>
    <n v="87"/>
    <m/>
  </r>
  <r>
    <x v="0"/>
    <x v="0"/>
    <x v="0"/>
    <s v="Primary Assembly"/>
    <s v="chromosome"/>
    <m/>
    <s v="NC_002977.6"/>
    <n v="2059046"/>
    <n v="2062252"/>
    <s v="+"/>
    <m/>
    <m/>
    <m/>
    <x v="0"/>
    <m/>
    <m/>
    <s v="MCA_RS09390"/>
    <n v="3207"/>
    <m/>
    <s v="old_locus_tag=MCA1915"/>
  </r>
  <r>
    <x v="1"/>
    <x v="1"/>
    <x v="0"/>
    <s v="Primary Assembly"/>
    <s v="chromosome"/>
    <m/>
    <s v="NC_002977.6"/>
    <n v="2059046"/>
    <n v="2062252"/>
    <s v="+"/>
    <s v="WP_010961163.1"/>
    <s v="WP_010961163.1"/>
    <m/>
    <x v="1209"/>
    <m/>
    <m/>
    <s v="MCA_RS09390"/>
    <n v="3207"/>
    <n v="1068"/>
    <m/>
  </r>
  <r>
    <x v="0"/>
    <x v="0"/>
    <x v="0"/>
    <s v="Primary Assembly"/>
    <s v="chromosome"/>
    <m/>
    <s v="NC_002977.6"/>
    <n v="2062319"/>
    <n v="2062732"/>
    <s v="+"/>
    <m/>
    <m/>
    <m/>
    <x v="0"/>
    <m/>
    <m/>
    <s v="MCA_RS09395"/>
    <n v="414"/>
    <m/>
    <s v="old_locus_tag=MCA1916"/>
  </r>
  <r>
    <x v="1"/>
    <x v="1"/>
    <x v="0"/>
    <s v="Primary Assembly"/>
    <s v="chromosome"/>
    <m/>
    <s v="NC_002977.6"/>
    <n v="2062319"/>
    <n v="2062732"/>
    <s v="+"/>
    <s v="WP_041361166.1"/>
    <s v="WP_041361166.1"/>
    <m/>
    <x v="35"/>
    <m/>
    <m/>
    <s v="MCA_RS09395"/>
    <n v="414"/>
    <n v="137"/>
    <m/>
  </r>
  <r>
    <x v="0"/>
    <x v="0"/>
    <x v="0"/>
    <s v="Primary Assembly"/>
    <s v="chromosome"/>
    <m/>
    <s v="NC_002977.6"/>
    <n v="2062778"/>
    <n v="2063626"/>
    <s v="+"/>
    <m/>
    <m/>
    <m/>
    <x v="0"/>
    <m/>
    <m/>
    <s v="MCA_RS09400"/>
    <n v="849"/>
    <m/>
    <s v="old_locus_tag=MCA1917"/>
  </r>
  <r>
    <x v="1"/>
    <x v="1"/>
    <x v="0"/>
    <s v="Primary Assembly"/>
    <s v="chromosome"/>
    <m/>
    <s v="NC_002977.6"/>
    <n v="2062778"/>
    <n v="2063626"/>
    <s v="+"/>
    <s v="WP_010961165.1"/>
    <s v="WP_010961165.1"/>
    <m/>
    <x v="1210"/>
    <m/>
    <m/>
    <s v="MCA_RS09400"/>
    <n v="849"/>
    <n v="282"/>
    <m/>
  </r>
  <r>
    <x v="0"/>
    <x v="0"/>
    <x v="0"/>
    <s v="Primary Assembly"/>
    <s v="chromosome"/>
    <m/>
    <s v="NC_002977.6"/>
    <n v="2063664"/>
    <n v="2064986"/>
    <s v="-"/>
    <m/>
    <m/>
    <m/>
    <x v="0"/>
    <m/>
    <m/>
    <s v="MCA_RS09405"/>
    <n v="1323"/>
    <m/>
    <s v="old_locus_tag=MCA1918"/>
  </r>
  <r>
    <x v="1"/>
    <x v="1"/>
    <x v="0"/>
    <s v="Primary Assembly"/>
    <s v="chromosome"/>
    <m/>
    <s v="NC_002977.6"/>
    <n v="2063664"/>
    <n v="2064986"/>
    <s v="-"/>
    <s v="WP_010961166.1"/>
    <s v="WP_010961166.1"/>
    <m/>
    <x v="997"/>
    <m/>
    <m/>
    <s v="MCA_RS09405"/>
    <n v="1323"/>
    <n v="440"/>
    <m/>
  </r>
  <r>
    <x v="0"/>
    <x v="0"/>
    <x v="0"/>
    <s v="Primary Assembly"/>
    <s v="chromosome"/>
    <m/>
    <s v="NC_002977.6"/>
    <n v="2065027"/>
    <n v="2066016"/>
    <s v="-"/>
    <m/>
    <m/>
    <m/>
    <x v="0"/>
    <m/>
    <m/>
    <s v="MCA_RS09410"/>
    <n v="990"/>
    <m/>
    <s v="old_locus_tag=MCA1919"/>
  </r>
  <r>
    <x v="1"/>
    <x v="1"/>
    <x v="0"/>
    <s v="Primary Assembly"/>
    <s v="chromosome"/>
    <m/>
    <s v="NC_002977.6"/>
    <n v="2065027"/>
    <n v="2066016"/>
    <s v="-"/>
    <s v="WP_010961167.1"/>
    <s v="WP_010961167.1"/>
    <m/>
    <x v="1211"/>
    <m/>
    <m/>
    <s v="MCA_RS09410"/>
    <n v="990"/>
    <n v="329"/>
    <m/>
  </r>
  <r>
    <x v="0"/>
    <x v="0"/>
    <x v="0"/>
    <s v="Primary Assembly"/>
    <s v="chromosome"/>
    <m/>
    <s v="NC_002977.6"/>
    <n v="2066195"/>
    <n v="2068351"/>
    <s v="+"/>
    <m/>
    <m/>
    <m/>
    <x v="0"/>
    <s v="relA"/>
    <m/>
    <s v="MCA_RS09415"/>
    <n v="2157"/>
    <m/>
    <s v="old_locus_tag=MCA1920"/>
  </r>
  <r>
    <x v="1"/>
    <x v="1"/>
    <x v="0"/>
    <s v="Primary Assembly"/>
    <s v="chromosome"/>
    <m/>
    <s v="NC_002977.6"/>
    <n v="2066195"/>
    <n v="2068351"/>
    <s v="+"/>
    <s v="WP_010961168.1"/>
    <s v="WP_010961168.1"/>
    <m/>
    <x v="1212"/>
    <s v="relA"/>
    <m/>
    <s v="MCA_RS09415"/>
    <n v="2157"/>
    <n v="718"/>
    <m/>
  </r>
  <r>
    <x v="0"/>
    <x v="0"/>
    <x v="0"/>
    <s v="Primary Assembly"/>
    <s v="chromosome"/>
    <m/>
    <s v="NC_002977.6"/>
    <n v="2069018"/>
    <n v="2070265"/>
    <s v="-"/>
    <m/>
    <m/>
    <m/>
    <x v="0"/>
    <m/>
    <m/>
    <s v="MCA_RS09420"/>
    <n v="1248"/>
    <m/>
    <s v="old_locus_tag=MCA1922"/>
  </r>
  <r>
    <x v="1"/>
    <x v="1"/>
    <x v="0"/>
    <s v="Primary Assembly"/>
    <s v="chromosome"/>
    <m/>
    <s v="NC_002977.6"/>
    <n v="2069018"/>
    <n v="2070265"/>
    <s v="-"/>
    <s v="WP_010961170.1"/>
    <s v="WP_010961170.1"/>
    <m/>
    <x v="1213"/>
    <m/>
    <m/>
    <s v="MCA_RS09420"/>
    <n v="1248"/>
    <n v="415"/>
    <m/>
  </r>
  <r>
    <x v="0"/>
    <x v="0"/>
    <x v="0"/>
    <s v="Primary Assembly"/>
    <s v="chromosome"/>
    <m/>
    <s v="NC_002977.6"/>
    <n v="2070513"/>
    <n v="2071328"/>
    <s v="-"/>
    <m/>
    <m/>
    <m/>
    <x v="0"/>
    <m/>
    <m/>
    <s v="MCA_RS09425"/>
    <n v="816"/>
    <m/>
    <s v="old_locus_tag=MCA1924"/>
  </r>
  <r>
    <x v="1"/>
    <x v="1"/>
    <x v="0"/>
    <s v="Primary Assembly"/>
    <s v="chromosome"/>
    <m/>
    <s v="NC_002977.6"/>
    <n v="2070513"/>
    <n v="2071328"/>
    <s v="-"/>
    <s v="WP_010961171.1"/>
    <s v="WP_010961171.1"/>
    <m/>
    <x v="1214"/>
    <m/>
    <m/>
    <s v="MCA_RS09425"/>
    <n v="816"/>
    <n v="271"/>
    <m/>
  </r>
  <r>
    <x v="0"/>
    <x v="0"/>
    <x v="0"/>
    <s v="Primary Assembly"/>
    <s v="chromosome"/>
    <m/>
    <s v="NC_002977.6"/>
    <n v="2071339"/>
    <n v="2071815"/>
    <s v="-"/>
    <m/>
    <m/>
    <m/>
    <x v="0"/>
    <m/>
    <m/>
    <s v="MCA_RS09430"/>
    <n v="477"/>
    <m/>
    <s v="old_locus_tag=MCA1925"/>
  </r>
  <r>
    <x v="1"/>
    <x v="1"/>
    <x v="0"/>
    <s v="Primary Assembly"/>
    <s v="chromosome"/>
    <m/>
    <s v="NC_002977.6"/>
    <n v="2071339"/>
    <n v="2071815"/>
    <s v="-"/>
    <s v="WP_010961172.1"/>
    <s v="WP_010961172.1"/>
    <m/>
    <x v="1215"/>
    <m/>
    <m/>
    <s v="MCA_RS09430"/>
    <n v="477"/>
    <n v="158"/>
    <m/>
  </r>
  <r>
    <x v="0"/>
    <x v="0"/>
    <x v="0"/>
    <s v="Primary Assembly"/>
    <s v="chromosome"/>
    <m/>
    <s v="NC_002977.6"/>
    <n v="2072014"/>
    <n v="2072604"/>
    <s v="+"/>
    <m/>
    <m/>
    <m/>
    <x v="0"/>
    <m/>
    <m/>
    <s v="MCA_RS09435"/>
    <n v="591"/>
    <m/>
    <s v="old_locus_tag=MCA1926"/>
  </r>
  <r>
    <x v="1"/>
    <x v="1"/>
    <x v="0"/>
    <s v="Primary Assembly"/>
    <s v="chromosome"/>
    <m/>
    <s v="NC_002977.6"/>
    <n v="2072014"/>
    <n v="2072604"/>
    <s v="+"/>
    <s v="WP_010961173.1"/>
    <s v="WP_010961173.1"/>
    <m/>
    <x v="1216"/>
    <m/>
    <m/>
    <s v="MCA_RS09435"/>
    <n v="591"/>
    <n v="196"/>
    <m/>
  </r>
  <r>
    <x v="0"/>
    <x v="0"/>
    <x v="0"/>
    <s v="Primary Assembly"/>
    <s v="chromosome"/>
    <m/>
    <s v="NC_002977.6"/>
    <n v="2072601"/>
    <n v="2073239"/>
    <s v="+"/>
    <m/>
    <m/>
    <m/>
    <x v="0"/>
    <m/>
    <m/>
    <s v="MCA_RS09440"/>
    <n v="639"/>
    <m/>
    <s v="old_locus_tag=MCA1927"/>
  </r>
  <r>
    <x v="1"/>
    <x v="1"/>
    <x v="0"/>
    <s v="Primary Assembly"/>
    <s v="chromosome"/>
    <m/>
    <s v="NC_002977.6"/>
    <n v="2072601"/>
    <n v="2073239"/>
    <s v="+"/>
    <s v="WP_010961174.1"/>
    <s v="WP_010961174.1"/>
    <m/>
    <x v="35"/>
    <m/>
    <m/>
    <s v="MCA_RS09440"/>
    <n v="639"/>
    <n v="212"/>
    <m/>
  </r>
  <r>
    <x v="0"/>
    <x v="0"/>
    <x v="0"/>
    <s v="Primary Assembly"/>
    <s v="chromosome"/>
    <m/>
    <s v="NC_002977.6"/>
    <n v="2073441"/>
    <n v="2073929"/>
    <s v="+"/>
    <m/>
    <m/>
    <m/>
    <x v="0"/>
    <m/>
    <m/>
    <s v="MCA_RS09445"/>
    <n v="489"/>
    <m/>
    <s v="old_locus_tag=MCA1928"/>
  </r>
  <r>
    <x v="1"/>
    <x v="1"/>
    <x v="0"/>
    <s v="Primary Assembly"/>
    <s v="chromosome"/>
    <m/>
    <s v="NC_002977.6"/>
    <n v="2073441"/>
    <n v="2073929"/>
    <s v="+"/>
    <s v="WP_010961175.1"/>
    <s v="WP_010961175.1"/>
    <m/>
    <x v="35"/>
    <m/>
    <m/>
    <s v="MCA_RS09445"/>
    <n v="489"/>
    <n v="162"/>
    <m/>
  </r>
  <r>
    <x v="0"/>
    <x v="0"/>
    <x v="0"/>
    <s v="Primary Assembly"/>
    <s v="chromosome"/>
    <m/>
    <s v="NC_002977.6"/>
    <n v="2074106"/>
    <n v="2076961"/>
    <s v="+"/>
    <m/>
    <m/>
    <m/>
    <x v="0"/>
    <m/>
    <m/>
    <s v="MCA_RS09450"/>
    <n v="2856"/>
    <m/>
    <s v="old_locus_tag=MCA1929"/>
  </r>
  <r>
    <x v="1"/>
    <x v="1"/>
    <x v="0"/>
    <s v="Primary Assembly"/>
    <s v="chromosome"/>
    <m/>
    <s v="NC_002977.6"/>
    <n v="2074106"/>
    <n v="2076961"/>
    <s v="+"/>
    <s v="WP_010961176.1"/>
    <s v="WP_010961176.1"/>
    <m/>
    <x v="1217"/>
    <m/>
    <m/>
    <s v="MCA_RS09450"/>
    <n v="2856"/>
    <n v="951"/>
    <m/>
  </r>
  <r>
    <x v="0"/>
    <x v="0"/>
    <x v="0"/>
    <s v="Primary Assembly"/>
    <s v="chromosome"/>
    <m/>
    <s v="NC_002977.6"/>
    <n v="2076980"/>
    <n v="2077291"/>
    <s v="+"/>
    <m/>
    <m/>
    <m/>
    <x v="0"/>
    <m/>
    <m/>
    <s v="MCA_RS09455"/>
    <n v="312"/>
    <m/>
    <s v="old_locus_tag=MCA1930"/>
  </r>
  <r>
    <x v="1"/>
    <x v="1"/>
    <x v="0"/>
    <s v="Primary Assembly"/>
    <s v="chromosome"/>
    <m/>
    <s v="NC_002977.6"/>
    <n v="2076980"/>
    <n v="2077291"/>
    <s v="+"/>
    <s v="WP_010961177.1"/>
    <s v="WP_010961177.1"/>
    <m/>
    <x v="35"/>
    <m/>
    <m/>
    <s v="MCA_RS09455"/>
    <n v="312"/>
    <n v="103"/>
    <m/>
  </r>
  <r>
    <x v="0"/>
    <x v="0"/>
    <x v="0"/>
    <s v="Primary Assembly"/>
    <s v="chromosome"/>
    <m/>
    <s v="NC_002977.6"/>
    <n v="2077499"/>
    <n v="2078227"/>
    <s v="+"/>
    <m/>
    <m/>
    <m/>
    <x v="0"/>
    <m/>
    <m/>
    <s v="MCA_RS09460"/>
    <n v="729"/>
    <m/>
    <s v="old_locus_tag=MCA1931"/>
  </r>
  <r>
    <x v="1"/>
    <x v="1"/>
    <x v="0"/>
    <s v="Primary Assembly"/>
    <s v="chromosome"/>
    <m/>
    <s v="NC_002977.6"/>
    <n v="2077499"/>
    <n v="2078227"/>
    <s v="+"/>
    <s v="WP_010961178.1"/>
    <s v="WP_010961178.1"/>
    <m/>
    <x v="35"/>
    <m/>
    <m/>
    <s v="MCA_RS09460"/>
    <n v="729"/>
    <n v="242"/>
    <m/>
  </r>
  <r>
    <x v="0"/>
    <x v="0"/>
    <x v="0"/>
    <s v="Primary Assembly"/>
    <s v="chromosome"/>
    <m/>
    <s v="NC_002977.6"/>
    <n v="2078371"/>
    <n v="2079531"/>
    <s v="-"/>
    <m/>
    <m/>
    <m/>
    <x v="0"/>
    <m/>
    <m/>
    <s v="MCA_RS09465"/>
    <n v="1161"/>
    <m/>
    <s v="old_locus_tag=MCA1932"/>
  </r>
  <r>
    <x v="1"/>
    <x v="1"/>
    <x v="0"/>
    <s v="Primary Assembly"/>
    <s v="chromosome"/>
    <m/>
    <s v="NC_002977.6"/>
    <n v="2078371"/>
    <n v="2079531"/>
    <s v="-"/>
    <s v="WP_010961179.1"/>
    <s v="WP_010961179.1"/>
    <m/>
    <x v="241"/>
    <m/>
    <m/>
    <s v="MCA_RS09465"/>
    <n v="1161"/>
    <n v="386"/>
    <m/>
  </r>
  <r>
    <x v="0"/>
    <x v="0"/>
    <x v="0"/>
    <s v="Primary Assembly"/>
    <s v="chromosome"/>
    <m/>
    <s v="NC_002977.6"/>
    <n v="2079649"/>
    <n v="2079990"/>
    <s v="-"/>
    <m/>
    <m/>
    <m/>
    <x v="0"/>
    <m/>
    <m/>
    <s v="MCA_RS09470"/>
    <n v="342"/>
    <m/>
    <m/>
  </r>
  <r>
    <x v="1"/>
    <x v="1"/>
    <x v="0"/>
    <s v="Primary Assembly"/>
    <s v="chromosome"/>
    <m/>
    <s v="NC_002977.6"/>
    <n v="2079649"/>
    <n v="2079990"/>
    <s v="-"/>
    <s v="WP_017366256.1"/>
    <s v="WP_017366256.1"/>
    <m/>
    <x v="35"/>
    <m/>
    <m/>
    <s v="MCA_RS09470"/>
    <n v="342"/>
    <n v="113"/>
    <m/>
  </r>
  <r>
    <x v="0"/>
    <x v="0"/>
    <x v="0"/>
    <s v="Primary Assembly"/>
    <s v="chromosome"/>
    <m/>
    <s v="NC_002977.6"/>
    <n v="2080068"/>
    <n v="2081333"/>
    <s v="-"/>
    <m/>
    <m/>
    <m/>
    <x v="0"/>
    <m/>
    <m/>
    <s v="MCA_RS09475"/>
    <n v="1266"/>
    <m/>
    <s v="old_locus_tag=MCA1933"/>
  </r>
  <r>
    <x v="1"/>
    <x v="1"/>
    <x v="0"/>
    <s v="Primary Assembly"/>
    <s v="chromosome"/>
    <m/>
    <s v="NC_002977.6"/>
    <n v="2080068"/>
    <n v="2081333"/>
    <s v="-"/>
    <s v="WP_010961180.1"/>
    <s v="WP_010961180.1"/>
    <m/>
    <x v="1218"/>
    <m/>
    <m/>
    <s v="MCA_RS09475"/>
    <n v="1266"/>
    <n v="421"/>
    <m/>
  </r>
  <r>
    <x v="0"/>
    <x v="0"/>
    <x v="0"/>
    <s v="Primary Assembly"/>
    <s v="chromosome"/>
    <m/>
    <s v="NC_002977.6"/>
    <n v="2081439"/>
    <n v="2084480"/>
    <s v="-"/>
    <m/>
    <m/>
    <m/>
    <x v="0"/>
    <m/>
    <m/>
    <s v="MCA_RS09480"/>
    <n v="3042"/>
    <m/>
    <s v="old_locus_tag=MCA1935"/>
  </r>
  <r>
    <x v="1"/>
    <x v="1"/>
    <x v="0"/>
    <s v="Primary Assembly"/>
    <s v="chromosome"/>
    <m/>
    <s v="NC_002977.6"/>
    <n v="2081439"/>
    <n v="2084480"/>
    <s v="-"/>
    <s v="WP_010961182.1"/>
    <s v="WP_010961182.1"/>
    <m/>
    <x v="74"/>
    <m/>
    <m/>
    <s v="MCA_RS09480"/>
    <n v="3042"/>
    <n v="1013"/>
    <m/>
  </r>
  <r>
    <x v="0"/>
    <x v="0"/>
    <x v="0"/>
    <s v="Primary Assembly"/>
    <s v="chromosome"/>
    <m/>
    <s v="NC_002977.6"/>
    <n v="2084480"/>
    <n v="2085529"/>
    <s v="-"/>
    <m/>
    <m/>
    <m/>
    <x v="0"/>
    <m/>
    <m/>
    <s v="MCA_RS09485"/>
    <n v="1050"/>
    <m/>
    <s v="old_locus_tag=MCA1936"/>
  </r>
  <r>
    <x v="1"/>
    <x v="1"/>
    <x v="0"/>
    <s v="Primary Assembly"/>
    <s v="chromosome"/>
    <m/>
    <s v="NC_002977.6"/>
    <n v="2084480"/>
    <n v="2085529"/>
    <s v="-"/>
    <s v="WP_010961183.1"/>
    <s v="WP_010961183.1"/>
    <m/>
    <x v="147"/>
    <m/>
    <m/>
    <s v="MCA_RS09485"/>
    <n v="1050"/>
    <n v="349"/>
    <m/>
  </r>
  <r>
    <x v="0"/>
    <x v="0"/>
    <x v="0"/>
    <s v="Primary Assembly"/>
    <s v="chromosome"/>
    <m/>
    <s v="NC_002977.6"/>
    <n v="2085540"/>
    <n v="2086925"/>
    <s v="-"/>
    <m/>
    <m/>
    <m/>
    <x v="0"/>
    <m/>
    <m/>
    <s v="MCA_RS09490"/>
    <n v="1386"/>
    <m/>
    <s v="old_locus_tag=MCA1937"/>
  </r>
  <r>
    <x v="1"/>
    <x v="1"/>
    <x v="0"/>
    <s v="Primary Assembly"/>
    <s v="chromosome"/>
    <m/>
    <s v="NC_002977.6"/>
    <n v="2085540"/>
    <n v="2086925"/>
    <s v="-"/>
    <s v="WP_010961184.1"/>
    <s v="WP_010961184.1"/>
    <m/>
    <x v="214"/>
    <m/>
    <m/>
    <s v="MCA_RS09490"/>
    <n v="1386"/>
    <n v="461"/>
    <m/>
  </r>
  <r>
    <x v="0"/>
    <x v="0"/>
    <x v="0"/>
    <s v="Primary Assembly"/>
    <s v="chromosome"/>
    <m/>
    <s v="NC_002977.6"/>
    <n v="2086922"/>
    <n v="2088247"/>
    <s v="-"/>
    <m/>
    <m/>
    <m/>
    <x v="0"/>
    <m/>
    <m/>
    <s v="MCA_RS09495"/>
    <n v="1326"/>
    <m/>
    <s v="old_locus_tag=MCA1938"/>
  </r>
  <r>
    <x v="1"/>
    <x v="1"/>
    <x v="0"/>
    <s v="Primary Assembly"/>
    <s v="chromosome"/>
    <m/>
    <s v="NC_002977.6"/>
    <n v="2086922"/>
    <n v="2088247"/>
    <s v="-"/>
    <s v="WP_010961185.1"/>
    <s v="WP_010961185.1"/>
    <m/>
    <x v="538"/>
    <m/>
    <m/>
    <s v="MCA_RS09495"/>
    <n v="1326"/>
    <n v="441"/>
    <m/>
  </r>
  <r>
    <x v="0"/>
    <x v="0"/>
    <x v="0"/>
    <s v="Primary Assembly"/>
    <s v="chromosome"/>
    <m/>
    <s v="NC_002977.6"/>
    <n v="2088244"/>
    <n v="2088909"/>
    <s v="-"/>
    <m/>
    <m/>
    <m/>
    <x v="0"/>
    <m/>
    <m/>
    <s v="MCA_RS09500"/>
    <n v="666"/>
    <m/>
    <s v="old_locus_tag=MCA1939"/>
  </r>
  <r>
    <x v="1"/>
    <x v="1"/>
    <x v="0"/>
    <s v="Primary Assembly"/>
    <s v="chromosome"/>
    <m/>
    <s v="NC_002977.6"/>
    <n v="2088244"/>
    <n v="2088909"/>
    <s v="-"/>
    <s v="WP_010961186.1"/>
    <s v="WP_010961186.1"/>
    <m/>
    <x v="539"/>
    <m/>
    <m/>
    <s v="MCA_RS09500"/>
    <n v="666"/>
    <n v="221"/>
    <m/>
  </r>
  <r>
    <x v="0"/>
    <x v="0"/>
    <x v="0"/>
    <s v="Primary Assembly"/>
    <s v="chromosome"/>
    <m/>
    <s v="NC_002977.6"/>
    <n v="2089178"/>
    <n v="2090482"/>
    <s v="+"/>
    <m/>
    <m/>
    <m/>
    <x v="0"/>
    <m/>
    <m/>
    <s v="MCA_RS09505"/>
    <n v="1305"/>
    <m/>
    <s v="old_locus_tag=MCA1941"/>
  </r>
  <r>
    <x v="1"/>
    <x v="1"/>
    <x v="0"/>
    <s v="Primary Assembly"/>
    <s v="chromosome"/>
    <m/>
    <s v="NC_002977.6"/>
    <n v="2089178"/>
    <n v="2090482"/>
    <s v="+"/>
    <s v="WP_010961188.1"/>
    <s v="WP_010961188.1"/>
    <m/>
    <x v="1219"/>
    <m/>
    <m/>
    <s v="MCA_RS09505"/>
    <n v="1305"/>
    <n v="434"/>
    <m/>
  </r>
  <r>
    <x v="0"/>
    <x v="0"/>
    <x v="0"/>
    <s v="Primary Assembly"/>
    <s v="chromosome"/>
    <m/>
    <s v="NC_002977.6"/>
    <n v="2090479"/>
    <n v="2091342"/>
    <s v="+"/>
    <m/>
    <m/>
    <m/>
    <x v="0"/>
    <m/>
    <m/>
    <s v="MCA_RS09510"/>
    <n v="864"/>
    <m/>
    <s v="old_locus_tag=MCA1942"/>
  </r>
  <r>
    <x v="1"/>
    <x v="1"/>
    <x v="0"/>
    <s v="Primary Assembly"/>
    <s v="chromosome"/>
    <m/>
    <s v="NC_002977.6"/>
    <n v="2090479"/>
    <n v="2091342"/>
    <s v="+"/>
    <s v="WP_010961189.1"/>
    <s v="WP_010961189.1"/>
    <m/>
    <x v="1220"/>
    <m/>
    <m/>
    <s v="MCA_RS09510"/>
    <n v="864"/>
    <n v="287"/>
    <m/>
  </r>
  <r>
    <x v="0"/>
    <x v="0"/>
    <x v="0"/>
    <s v="Primary Assembly"/>
    <s v="chromosome"/>
    <m/>
    <s v="NC_002977.6"/>
    <n v="2091554"/>
    <n v="2091934"/>
    <s v="+"/>
    <m/>
    <m/>
    <m/>
    <x v="0"/>
    <m/>
    <m/>
    <s v="MCA_RS09515"/>
    <n v="381"/>
    <m/>
    <m/>
  </r>
  <r>
    <x v="1"/>
    <x v="1"/>
    <x v="0"/>
    <s v="Primary Assembly"/>
    <s v="chromosome"/>
    <m/>
    <s v="NC_002977.6"/>
    <n v="2091554"/>
    <n v="2091934"/>
    <s v="+"/>
    <s v="WP_041361170.1"/>
    <s v="WP_041361170.1"/>
    <m/>
    <x v="35"/>
    <m/>
    <m/>
    <s v="MCA_RS09515"/>
    <n v="381"/>
    <n v="126"/>
    <m/>
  </r>
  <r>
    <x v="0"/>
    <x v="0"/>
    <x v="0"/>
    <s v="Primary Assembly"/>
    <s v="chromosome"/>
    <m/>
    <s v="NC_002977.6"/>
    <n v="2091907"/>
    <n v="2092977"/>
    <s v="+"/>
    <m/>
    <m/>
    <m/>
    <x v="0"/>
    <m/>
    <m/>
    <s v="MCA_RS09520"/>
    <n v="1071"/>
    <m/>
    <s v="old_locus_tag=MCA1944"/>
  </r>
  <r>
    <x v="1"/>
    <x v="1"/>
    <x v="0"/>
    <s v="Primary Assembly"/>
    <s v="chromosome"/>
    <m/>
    <s v="NC_002977.6"/>
    <n v="2091907"/>
    <n v="2092977"/>
    <s v="+"/>
    <s v="WP_010961191.1"/>
    <s v="WP_010961191.1"/>
    <m/>
    <x v="83"/>
    <m/>
    <m/>
    <s v="MCA_RS09520"/>
    <n v="1071"/>
    <n v="356"/>
    <m/>
  </r>
  <r>
    <x v="0"/>
    <x v="0"/>
    <x v="0"/>
    <s v="Primary Assembly"/>
    <s v="chromosome"/>
    <m/>
    <s v="NC_002977.6"/>
    <n v="2092962"/>
    <n v="2093570"/>
    <s v="-"/>
    <m/>
    <m/>
    <m/>
    <x v="0"/>
    <m/>
    <m/>
    <s v="MCA_RS09525"/>
    <n v="609"/>
    <m/>
    <s v="old_locus_tag=MCA1945"/>
  </r>
  <r>
    <x v="1"/>
    <x v="1"/>
    <x v="0"/>
    <s v="Primary Assembly"/>
    <s v="chromosome"/>
    <m/>
    <s v="NC_002977.6"/>
    <n v="2092962"/>
    <n v="2093570"/>
    <s v="-"/>
    <s v="WP_010961192.1"/>
    <s v="WP_010961192.1"/>
    <m/>
    <x v="1221"/>
    <m/>
    <m/>
    <s v="MCA_RS09525"/>
    <n v="609"/>
    <n v="202"/>
    <m/>
  </r>
  <r>
    <x v="0"/>
    <x v="0"/>
    <x v="0"/>
    <s v="Primary Assembly"/>
    <s v="chromosome"/>
    <m/>
    <s v="NC_002977.6"/>
    <n v="2093591"/>
    <n v="2094055"/>
    <s v="+"/>
    <m/>
    <m/>
    <m/>
    <x v="0"/>
    <m/>
    <m/>
    <s v="MCA_RS09530"/>
    <n v="465"/>
    <m/>
    <s v="old_locus_tag=MCA1946"/>
  </r>
  <r>
    <x v="1"/>
    <x v="1"/>
    <x v="0"/>
    <s v="Primary Assembly"/>
    <s v="chromosome"/>
    <m/>
    <s v="NC_002977.6"/>
    <n v="2093591"/>
    <n v="2094055"/>
    <s v="+"/>
    <s v="WP_010961193.1"/>
    <s v="WP_010961193.1"/>
    <m/>
    <x v="1222"/>
    <m/>
    <m/>
    <s v="MCA_RS09530"/>
    <n v="465"/>
    <n v="154"/>
    <m/>
  </r>
  <r>
    <x v="0"/>
    <x v="0"/>
    <x v="0"/>
    <s v="Primary Assembly"/>
    <s v="chromosome"/>
    <m/>
    <s v="NC_002977.6"/>
    <n v="2094082"/>
    <n v="2094546"/>
    <s v="+"/>
    <m/>
    <m/>
    <m/>
    <x v="0"/>
    <m/>
    <m/>
    <s v="MCA_RS09535"/>
    <n v="465"/>
    <m/>
    <s v="old_locus_tag=MCA1947"/>
  </r>
  <r>
    <x v="1"/>
    <x v="1"/>
    <x v="0"/>
    <s v="Primary Assembly"/>
    <s v="chromosome"/>
    <m/>
    <s v="NC_002977.6"/>
    <n v="2094082"/>
    <n v="2094546"/>
    <s v="+"/>
    <s v="WP_010961194.1"/>
    <s v="WP_010961194.1"/>
    <m/>
    <x v="35"/>
    <m/>
    <m/>
    <s v="MCA_RS09535"/>
    <n v="465"/>
    <n v="154"/>
    <m/>
  </r>
  <r>
    <x v="0"/>
    <x v="0"/>
    <x v="0"/>
    <s v="Primary Assembly"/>
    <s v="chromosome"/>
    <m/>
    <s v="NC_002977.6"/>
    <n v="2095156"/>
    <n v="2095698"/>
    <s v="-"/>
    <m/>
    <m/>
    <m/>
    <x v="0"/>
    <m/>
    <m/>
    <s v="MCA_RS09540"/>
    <n v="543"/>
    <m/>
    <s v="old_locus_tag=MCA1948"/>
  </r>
  <r>
    <x v="1"/>
    <x v="1"/>
    <x v="0"/>
    <s v="Primary Assembly"/>
    <s v="chromosome"/>
    <m/>
    <s v="NC_002977.6"/>
    <n v="2095156"/>
    <n v="2095698"/>
    <s v="-"/>
    <s v="WP_010961195.1"/>
    <s v="WP_010961195.1"/>
    <m/>
    <x v="1223"/>
    <m/>
    <m/>
    <s v="MCA_RS09540"/>
    <n v="543"/>
    <n v="180"/>
    <m/>
  </r>
  <r>
    <x v="0"/>
    <x v="0"/>
    <x v="0"/>
    <s v="Primary Assembly"/>
    <s v="chromosome"/>
    <m/>
    <s v="NC_002977.6"/>
    <n v="2095708"/>
    <n v="2096739"/>
    <s v="-"/>
    <m/>
    <m/>
    <m/>
    <x v="0"/>
    <m/>
    <m/>
    <s v="MCA_RS09545"/>
    <n v="1032"/>
    <m/>
    <s v="old_locus_tag=MCA1949"/>
  </r>
  <r>
    <x v="1"/>
    <x v="1"/>
    <x v="0"/>
    <s v="Primary Assembly"/>
    <s v="chromosome"/>
    <m/>
    <s v="NC_002977.6"/>
    <n v="2095708"/>
    <n v="2096739"/>
    <s v="-"/>
    <s v="WP_010961196.1"/>
    <s v="WP_010961196.1"/>
    <m/>
    <x v="1224"/>
    <m/>
    <m/>
    <s v="MCA_RS09545"/>
    <n v="1032"/>
    <n v="343"/>
    <m/>
  </r>
  <r>
    <x v="0"/>
    <x v="0"/>
    <x v="0"/>
    <s v="Primary Assembly"/>
    <s v="chromosome"/>
    <m/>
    <s v="NC_002977.6"/>
    <n v="2096844"/>
    <n v="2098361"/>
    <s v="-"/>
    <m/>
    <m/>
    <m/>
    <x v="0"/>
    <m/>
    <m/>
    <s v="MCA_RS09550"/>
    <n v="1518"/>
    <m/>
    <s v="old_locus_tag=MCA1950"/>
  </r>
  <r>
    <x v="1"/>
    <x v="1"/>
    <x v="0"/>
    <s v="Primary Assembly"/>
    <s v="chromosome"/>
    <m/>
    <s v="NC_002977.6"/>
    <n v="2096844"/>
    <n v="2098361"/>
    <s v="-"/>
    <s v="WP_010961197.1"/>
    <s v="WP_010961197.1"/>
    <m/>
    <x v="1225"/>
    <m/>
    <m/>
    <s v="MCA_RS09550"/>
    <n v="1518"/>
    <n v="505"/>
    <m/>
  </r>
  <r>
    <x v="0"/>
    <x v="0"/>
    <x v="0"/>
    <s v="Primary Assembly"/>
    <s v="chromosome"/>
    <m/>
    <s v="NC_002977.6"/>
    <n v="2098473"/>
    <n v="2100476"/>
    <s v="+"/>
    <m/>
    <m/>
    <m/>
    <x v="0"/>
    <m/>
    <m/>
    <s v="MCA_RS09555"/>
    <n v="2004"/>
    <m/>
    <s v="old_locus_tag=MCA1951"/>
  </r>
  <r>
    <x v="1"/>
    <x v="1"/>
    <x v="0"/>
    <s v="Primary Assembly"/>
    <s v="chromosome"/>
    <m/>
    <s v="NC_002977.6"/>
    <n v="2098473"/>
    <n v="2100476"/>
    <s v="+"/>
    <s v="WP_010961198.1"/>
    <s v="WP_010961198.1"/>
    <m/>
    <x v="35"/>
    <m/>
    <m/>
    <s v="MCA_RS09555"/>
    <n v="2004"/>
    <n v="667"/>
    <m/>
  </r>
  <r>
    <x v="0"/>
    <x v="0"/>
    <x v="0"/>
    <s v="Primary Assembly"/>
    <s v="chromosome"/>
    <m/>
    <s v="NC_002977.6"/>
    <n v="2100596"/>
    <n v="2103409"/>
    <s v="+"/>
    <m/>
    <m/>
    <m/>
    <x v="0"/>
    <m/>
    <m/>
    <s v="MCA_RS09560"/>
    <n v="2814"/>
    <m/>
    <s v="old_locus_tag=MCA1952"/>
  </r>
  <r>
    <x v="1"/>
    <x v="1"/>
    <x v="0"/>
    <s v="Primary Assembly"/>
    <s v="chromosome"/>
    <m/>
    <s v="NC_002977.6"/>
    <n v="2100596"/>
    <n v="2103409"/>
    <s v="+"/>
    <s v="WP_010961199.1"/>
    <s v="WP_010961199.1"/>
    <m/>
    <x v="1226"/>
    <m/>
    <m/>
    <s v="MCA_RS09560"/>
    <n v="2814"/>
    <n v="937"/>
    <m/>
  </r>
  <r>
    <x v="0"/>
    <x v="0"/>
    <x v="0"/>
    <s v="Primary Assembly"/>
    <s v="chromosome"/>
    <m/>
    <s v="NC_002977.6"/>
    <n v="2103375"/>
    <n v="2104520"/>
    <s v="+"/>
    <m/>
    <m/>
    <m/>
    <x v="0"/>
    <m/>
    <m/>
    <s v="MCA_RS09565"/>
    <n v="1146"/>
    <m/>
    <s v="old_locus_tag=MCA1953"/>
  </r>
  <r>
    <x v="1"/>
    <x v="1"/>
    <x v="0"/>
    <s v="Primary Assembly"/>
    <s v="chromosome"/>
    <m/>
    <s v="NC_002977.6"/>
    <n v="2103375"/>
    <n v="2104520"/>
    <s v="+"/>
    <s v="WP_010961200.1"/>
    <s v="WP_010961200.1"/>
    <m/>
    <x v="1227"/>
    <m/>
    <m/>
    <s v="MCA_RS09565"/>
    <n v="1146"/>
    <n v="381"/>
    <m/>
  </r>
  <r>
    <x v="0"/>
    <x v="0"/>
    <x v="0"/>
    <s v="Primary Assembly"/>
    <s v="chromosome"/>
    <m/>
    <s v="NC_002977.6"/>
    <n v="2104553"/>
    <n v="2106910"/>
    <s v="-"/>
    <m/>
    <m/>
    <m/>
    <x v="0"/>
    <m/>
    <m/>
    <s v="MCA_RS09570"/>
    <n v="2358"/>
    <m/>
    <s v="old_locus_tag=MCA1954"/>
  </r>
  <r>
    <x v="1"/>
    <x v="1"/>
    <x v="0"/>
    <s v="Primary Assembly"/>
    <s v="chromosome"/>
    <m/>
    <s v="NC_002977.6"/>
    <n v="2104553"/>
    <n v="2106910"/>
    <s v="-"/>
    <s v="WP_050738198.1"/>
    <s v="WP_050738198.1"/>
    <m/>
    <x v="1228"/>
    <m/>
    <m/>
    <s v="MCA_RS09570"/>
    <n v="2358"/>
    <n v="785"/>
    <m/>
  </r>
  <r>
    <x v="0"/>
    <x v="0"/>
    <x v="0"/>
    <s v="Primary Assembly"/>
    <s v="chromosome"/>
    <m/>
    <s v="NC_002977.6"/>
    <n v="2106910"/>
    <n v="2107518"/>
    <s v="-"/>
    <m/>
    <m/>
    <m/>
    <x v="0"/>
    <m/>
    <m/>
    <s v="MCA_RS09575"/>
    <n v="609"/>
    <m/>
    <m/>
  </r>
  <r>
    <x v="1"/>
    <x v="1"/>
    <x v="0"/>
    <s v="Primary Assembly"/>
    <s v="chromosome"/>
    <m/>
    <s v="NC_002977.6"/>
    <n v="2106910"/>
    <n v="2107518"/>
    <s v="-"/>
    <s v="WP_010961202.1"/>
    <s v="WP_010961202.1"/>
    <m/>
    <x v="1229"/>
    <m/>
    <m/>
    <s v="MCA_RS09575"/>
    <n v="609"/>
    <n v="202"/>
    <m/>
  </r>
  <r>
    <x v="0"/>
    <x v="0"/>
    <x v="0"/>
    <s v="Primary Assembly"/>
    <s v="chromosome"/>
    <m/>
    <s v="NC_002977.6"/>
    <n v="2107542"/>
    <n v="2108642"/>
    <s v="-"/>
    <m/>
    <m/>
    <m/>
    <x v="0"/>
    <m/>
    <m/>
    <s v="MCA_RS09580"/>
    <n v="1101"/>
    <m/>
    <s v="old_locus_tag=MCA1956"/>
  </r>
  <r>
    <x v="1"/>
    <x v="1"/>
    <x v="0"/>
    <s v="Primary Assembly"/>
    <s v="chromosome"/>
    <m/>
    <s v="NC_002977.6"/>
    <n v="2107542"/>
    <n v="2108642"/>
    <s v="-"/>
    <s v="WP_010959422.1"/>
    <s v="WP_010959422.1"/>
    <m/>
    <x v="49"/>
    <m/>
    <m/>
    <s v="MCA_RS09580"/>
    <n v="1101"/>
    <n v="366"/>
    <m/>
  </r>
  <r>
    <x v="0"/>
    <x v="0"/>
    <x v="0"/>
    <s v="Primary Assembly"/>
    <s v="chromosome"/>
    <m/>
    <s v="NC_002977.6"/>
    <n v="2109128"/>
    <n v="2111029"/>
    <s v="+"/>
    <m/>
    <m/>
    <m/>
    <x v="0"/>
    <m/>
    <m/>
    <s v="MCA_RS09585"/>
    <n v="1902"/>
    <m/>
    <s v="old_locus_tag=MCA1957"/>
  </r>
  <r>
    <x v="1"/>
    <x v="1"/>
    <x v="0"/>
    <s v="Primary Assembly"/>
    <s v="chromosome"/>
    <m/>
    <s v="NC_002977.6"/>
    <n v="2109128"/>
    <n v="2111029"/>
    <s v="+"/>
    <s v="WP_041361175.1"/>
    <s v="WP_041361175.1"/>
    <m/>
    <x v="328"/>
    <m/>
    <m/>
    <s v="MCA_RS09585"/>
    <n v="1902"/>
    <n v="633"/>
    <m/>
  </r>
  <r>
    <x v="0"/>
    <x v="0"/>
    <x v="0"/>
    <s v="Primary Assembly"/>
    <s v="chromosome"/>
    <m/>
    <s v="NC_002977.6"/>
    <n v="2111039"/>
    <n v="2111431"/>
    <s v="-"/>
    <m/>
    <m/>
    <m/>
    <x v="0"/>
    <m/>
    <m/>
    <s v="MCA_RS09590"/>
    <n v="393"/>
    <m/>
    <s v="old_locus_tag=MCA1958"/>
  </r>
  <r>
    <x v="1"/>
    <x v="1"/>
    <x v="0"/>
    <s v="Primary Assembly"/>
    <s v="chromosome"/>
    <m/>
    <s v="NC_002977.6"/>
    <n v="2111039"/>
    <n v="2111431"/>
    <s v="-"/>
    <s v="WP_010961204.1"/>
    <s v="WP_010961204.1"/>
    <m/>
    <x v="1230"/>
    <m/>
    <m/>
    <s v="MCA_RS09590"/>
    <n v="393"/>
    <n v="130"/>
    <m/>
  </r>
  <r>
    <x v="0"/>
    <x v="0"/>
    <x v="0"/>
    <s v="Primary Assembly"/>
    <s v="chromosome"/>
    <m/>
    <s v="NC_002977.6"/>
    <n v="2111428"/>
    <n v="2112081"/>
    <s v="-"/>
    <m/>
    <m/>
    <m/>
    <x v="0"/>
    <m/>
    <m/>
    <s v="MCA_RS09595"/>
    <n v="654"/>
    <m/>
    <s v="old_locus_tag=MCA1959"/>
  </r>
  <r>
    <x v="1"/>
    <x v="1"/>
    <x v="0"/>
    <s v="Primary Assembly"/>
    <s v="chromosome"/>
    <m/>
    <s v="NC_002977.6"/>
    <n v="2111428"/>
    <n v="2112081"/>
    <s v="-"/>
    <s v="WP_010961205.1"/>
    <s v="WP_010961205.1"/>
    <m/>
    <x v="1231"/>
    <m/>
    <m/>
    <s v="MCA_RS09595"/>
    <n v="654"/>
    <n v="217"/>
    <m/>
  </r>
  <r>
    <x v="0"/>
    <x v="0"/>
    <x v="0"/>
    <s v="Primary Assembly"/>
    <s v="chromosome"/>
    <m/>
    <s v="NC_002977.6"/>
    <n v="2112317"/>
    <n v="2113039"/>
    <s v="-"/>
    <m/>
    <m/>
    <m/>
    <x v="0"/>
    <m/>
    <m/>
    <s v="MCA_RS09600"/>
    <n v="723"/>
    <m/>
    <s v="old_locus_tag=MCA1960"/>
  </r>
  <r>
    <x v="1"/>
    <x v="1"/>
    <x v="0"/>
    <s v="Primary Assembly"/>
    <s v="chromosome"/>
    <m/>
    <s v="NC_002977.6"/>
    <n v="2112317"/>
    <n v="2113039"/>
    <s v="-"/>
    <s v="WP_010961206.1"/>
    <s v="WP_010961206.1"/>
    <m/>
    <x v="1232"/>
    <m/>
    <m/>
    <s v="MCA_RS09600"/>
    <n v="723"/>
    <n v="240"/>
    <m/>
  </r>
  <r>
    <x v="0"/>
    <x v="0"/>
    <x v="0"/>
    <s v="Primary Assembly"/>
    <s v="chromosome"/>
    <m/>
    <s v="NC_002977.6"/>
    <n v="2113036"/>
    <n v="2114415"/>
    <s v="-"/>
    <m/>
    <m/>
    <m/>
    <x v="0"/>
    <m/>
    <m/>
    <s v="MCA_RS09605"/>
    <n v="1380"/>
    <m/>
    <s v="old_locus_tag=MCA1961"/>
  </r>
  <r>
    <x v="1"/>
    <x v="1"/>
    <x v="0"/>
    <s v="Primary Assembly"/>
    <s v="chromosome"/>
    <m/>
    <s v="NC_002977.6"/>
    <n v="2113036"/>
    <n v="2114415"/>
    <s v="-"/>
    <s v="WP_010961207.1"/>
    <s v="WP_010961207.1"/>
    <m/>
    <x v="1233"/>
    <m/>
    <m/>
    <s v="MCA_RS09605"/>
    <n v="1380"/>
    <n v="459"/>
    <m/>
  </r>
  <r>
    <x v="0"/>
    <x v="0"/>
    <x v="0"/>
    <s v="Primary Assembly"/>
    <s v="chromosome"/>
    <m/>
    <s v="NC_002977.6"/>
    <n v="2114415"/>
    <n v="2115011"/>
    <s v="-"/>
    <m/>
    <m/>
    <m/>
    <x v="0"/>
    <m/>
    <m/>
    <s v="MCA_RS09610"/>
    <n v="597"/>
    <m/>
    <s v="old_locus_tag=MCA1962"/>
  </r>
  <r>
    <x v="1"/>
    <x v="1"/>
    <x v="0"/>
    <s v="Primary Assembly"/>
    <s v="chromosome"/>
    <m/>
    <s v="NC_002977.6"/>
    <n v="2114415"/>
    <n v="2115011"/>
    <s v="-"/>
    <s v="WP_010961208.1"/>
    <s v="WP_010961208.1"/>
    <m/>
    <x v="1234"/>
    <m/>
    <m/>
    <s v="MCA_RS09610"/>
    <n v="597"/>
    <n v="198"/>
    <m/>
  </r>
  <r>
    <x v="0"/>
    <x v="0"/>
    <x v="0"/>
    <s v="Primary Assembly"/>
    <s v="chromosome"/>
    <m/>
    <s v="NC_002977.6"/>
    <n v="2115248"/>
    <n v="2116558"/>
    <s v="-"/>
    <m/>
    <m/>
    <m/>
    <x v="0"/>
    <m/>
    <m/>
    <s v="MCA_RS09615"/>
    <n v="1311"/>
    <m/>
    <s v="old_locus_tag=MCA1963"/>
  </r>
  <r>
    <x v="1"/>
    <x v="1"/>
    <x v="0"/>
    <s v="Primary Assembly"/>
    <s v="chromosome"/>
    <m/>
    <s v="NC_002977.6"/>
    <n v="2115248"/>
    <n v="2116558"/>
    <s v="-"/>
    <s v="WP_010961209.1"/>
    <s v="WP_010961209.1"/>
    <m/>
    <x v="1235"/>
    <m/>
    <m/>
    <s v="MCA_RS09615"/>
    <n v="1311"/>
    <n v="436"/>
    <m/>
  </r>
  <r>
    <x v="0"/>
    <x v="0"/>
    <x v="0"/>
    <s v="Primary Assembly"/>
    <s v="chromosome"/>
    <m/>
    <s v="NC_002977.6"/>
    <n v="2116563"/>
    <n v="2117204"/>
    <s v="-"/>
    <m/>
    <m/>
    <m/>
    <x v="0"/>
    <m/>
    <m/>
    <s v="MCA_RS09620"/>
    <n v="642"/>
    <m/>
    <s v="old_locus_tag=MCA1964"/>
  </r>
  <r>
    <x v="1"/>
    <x v="1"/>
    <x v="0"/>
    <s v="Primary Assembly"/>
    <s v="chromosome"/>
    <m/>
    <s v="NC_002977.6"/>
    <n v="2116563"/>
    <n v="2117204"/>
    <s v="-"/>
    <s v="WP_010961210.1"/>
    <s v="WP_010961210.1"/>
    <m/>
    <x v="1236"/>
    <m/>
    <m/>
    <s v="MCA_RS09620"/>
    <n v="642"/>
    <n v="213"/>
    <m/>
  </r>
  <r>
    <x v="0"/>
    <x v="0"/>
    <x v="0"/>
    <s v="Primary Assembly"/>
    <s v="chromosome"/>
    <m/>
    <s v="NC_002977.6"/>
    <n v="2117209"/>
    <n v="2118474"/>
    <s v="-"/>
    <m/>
    <m/>
    <m/>
    <x v="0"/>
    <m/>
    <m/>
    <s v="MCA_RS09625"/>
    <n v="1266"/>
    <m/>
    <s v="old_locus_tag=MCA1965"/>
  </r>
  <r>
    <x v="1"/>
    <x v="1"/>
    <x v="0"/>
    <s v="Primary Assembly"/>
    <s v="chromosome"/>
    <m/>
    <s v="NC_002977.6"/>
    <n v="2117209"/>
    <n v="2118474"/>
    <s v="-"/>
    <s v="WP_010961211.1"/>
    <s v="WP_010961211.1"/>
    <m/>
    <x v="1237"/>
    <m/>
    <m/>
    <s v="MCA_RS09625"/>
    <n v="1266"/>
    <n v="421"/>
    <m/>
  </r>
  <r>
    <x v="0"/>
    <x v="0"/>
    <x v="0"/>
    <s v="Primary Assembly"/>
    <s v="chromosome"/>
    <m/>
    <s v="NC_002977.6"/>
    <n v="2118467"/>
    <n v="2118829"/>
    <s v="-"/>
    <m/>
    <m/>
    <m/>
    <x v="0"/>
    <m/>
    <m/>
    <s v="MCA_RS09630"/>
    <n v="363"/>
    <m/>
    <s v="old_locus_tag=MCA1966"/>
  </r>
  <r>
    <x v="1"/>
    <x v="1"/>
    <x v="0"/>
    <s v="Primary Assembly"/>
    <s v="chromosome"/>
    <m/>
    <s v="NC_002977.6"/>
    <n v="2118467"/>
    <n v="2118829"/>
    <s v="-"/>
    <s v="WP_010961212.1"/>
    <s v="WP_010961212.1"/>
    <m/>
    <x v="954"/>
    <m/>
    <m/>
    <s v="MCA_RS09630"/>
    <n v="363"/>
    <n v="120"/>
    <m/>
  </r>
  <r>
    <x v="0"/>
    <x v="0"/>
    <x v="0"/>
    <s v="Primary Assembly"/>
    <s v="chromosome"/>
    <m/>
    <s v="NC_002977.6"/>
    <n v="2118832"/>
    <n v="2119332"/>
    <s v="-"/>
    <m/>
    <m/>
    <m/>
    <x v="0"/>
    <m/>
    <m/>
    <s v="MCA_RS09635"/>
    <n v="501"/>
    <m/>
    <s v="old_locus_tag=MCA1967"/>
  </r>
  <r>
    <x v="1"/>
    <x v="1"/>
    <x v="0"/>
    <s v="Primary Assembly"/>
    <s v="chromosome"/>
    <m/>
    <s v="NC_002977.6"/>
    <n v="2118832"/>
    <n v="2119332"/>
    <s v="-"/>
    <s v="WP_010961213.1"/>
    <s v="WP_010961213.1"/>
    <m/>
    <x v="1238"/>
    <m/>
    <m/>
    <s v="MCA_RS09635"/>
    <n v="501"/>
    <n v="166"/>
    <m/>
  </r>
  <r>
    <x v="0"/>
    <x v="0"/>
    <x v="0"/>
    <s v="Primary Assembly"/>
    <s v="chromosome"/>
    <m/>
    <s v="NC_002977.6"/>
    <n v="2119336"/>
    <n v="2120127"/>
    <s v="-"/>
    <m/>
    <m/>
    <m/>
    <x v="0"/>
    <m/>
    <m/>
    <s v="MCA_RS09640"/>
    <n v="792"/>
    <m/>
    <s v="old_locus_tag=MCA1968"/>
  </r>
  <r>
    <x v="1"/>
    <x v="1"/>
    <x v="0"/>
    <s v="Primary Assembly"/>
    <s v="chromosome"/>
    <m/>
    <s v="NC_002977.6"/>
    <n v="2119336"/>
    <n v="2120127"/>
    <s v="-"/>
    <s v="WP_010961214.1"/>
    <s v="WP_010961214.1"/>
    <m/>
    <x v="118"/>
    <m/>
    <m/>
    <s v="MCA_RS09640"/>
    <n v="792"/>
    <n v="263"/>
    <m/>
  </r>
  <r>
    <x v="0"/>
    <x v="0"/>
    <x v="0"/>
    <s v="Primary Assembly"/>
    <s v="chromosome"/>
    <m/>
    <s v="NC_002977.6"/>
    <n v="2120124"/>
    <n v="2120951"/>
    <s v="-"/>
    <m/>
    <m/>
    <m/>
    <x v="0"/>
    <m/>
    <m/>
    <s v="MCA_RS09645"/>
    <n v="828"/>
    <m/>
    <s v="old_locus_tag=MCA1969"/>
  </r>
  <r>
    <x v="1"/>
    <x v="1"/>
    <x v="0"/>
    <s v="Primary Assembly"/>
    <s v="chromosome"/>
    <m/>
    <s v="NC_002977.6"/>
    <n v="2120124"/>
    <n v="2120951"/>
    <s v="-"/>
    <s v="WP_010961215.1"/>
    <s v="WP_010961215.1"/>
    <m/>
    <x v="1239"/>
    <m/>
    <m/>
    <s v="MCA_RS09645"/>
    <n v="828"/>
    <n v="275"/>
    <m/>
  </r>
  <r>
    <x v="0"/>
    <x v="0"/>
    <x v="0"/>
    <s v="Primary Assembly"/>
    <s v="chromosome"/>
    <m/>
    <s v="NC_002977.6"/>
    <n v="2121755"/>
    <n v="2123038"/>
    <s v="-"/>
    <m/>
    <m/>
    <m/>
    <x v="0"/>
    <m/>
    <m/>
    <s v="MCA_RS09650"/>
    <n v="1284"/>
    <m/>
    <s v="old_locus_tag=MCA1971"/>
  </r>
  <r>
    <x v="1"/>
    <x v="1"/>
    <x v="0"/>
    <s v="Primary Assembly"/>
    <s v="chromosome"/>
    <m/>
    <s v="NC_002977.6"/>
    <n v="2121755"/>
    <n v="2123038"/>
    <s v="-"/>
    <s v="WP_010961216.1"/>
    <s v="WP_010961216.1"/>
    <m/>
    <x v="1240"/>
    <m/>
    <m/>
    <s v="MCA_RS09650"/>
    <n v="1284"/>
    <n v="427"/>
    <m/>
  </r>
  <r>
    <x v="0"/>
    <x v="0"/>
    <x v="0"/>
    <s v="Primary Assembly"/>
    <s v="chromosome"/>
    <m/>
    <s v="NC_002977.6"/>
    <n v="2123269"/>
    <n v="2123955"/>
    <s v="-"/>
    <m/>
    <m/>
    <m/>
    <x v="0"/>
    <m/>
    <m/>
    <s v="MCA_RS09655"/>
    <n v="687"/>
    <m/>
    <s v="old_locus_tag=MCA1973"/>
  </r>
  <r>
    <x v="1"/>
    <x v="1"/>
    <x v="0"/>
    <s v="Primary Assembly"/>
    <s v="chromosome"/>
    <m/>
    <s v="NC_002977.6"/>
    <n v="2123269"/>
    <n v="2123955"/>
    <s v="-"/>
    <s v="WP_010961218.1"/>
    <s v="WP_010961218.1"/>
    <m/>
    <x v="1241"/>
    <m/>
    <m/>
    <s v="MCA_RS09655"/>
    <n v="687"/>
    <n v="228"/>
    <m/>
  </r>
  <r>
    <x v="0"/>
    <x v="0"/>
    <x v="0"/>
    <s v="Primary Assembly"/>
    <s v="chromosome"/>
    <m/>
    <s v="NC_002977.6"/>
    <n v="2123952"/>
    <n v="2125010"/>
    <s v="-"/>
    <m/>
    <m/>
    <m/>
    <x v="0"/>
    <m/>
    <m/>
    <s v="MCA_RS09660"/>
    <n v="1059"/>
    <m/>
    <s v="old_locus_tag=MCA1974"/>
  </r>
  <r>
    <x v="1"/>
    <x v="1"/>
    <x v="0"/>
    <s v="Primary Assembly"/>
    <s v="chromosome"/>
    <m/>
    <s v="NC_002977.6"/>
    <n v="2123952"/>
    <n v="2125010"/>
    <s v="-"/>
    <s v="WP_010961219.1"/>
    <s v="WP_010961219.1"/>
    <m/>
    <x v="1242"/>
    <m/>
    <m/>
    <s v="MCA_RS09660"/>
    <n v="1059"/>
    <n v="352"/>
    <m/>
  </r>
  <r>
    <x v="0"/>
    <x v="0"/>
    <x v="0"/>
    <s v="Primary Assembly"/>
    <s v="chromosome"/>
    <m/>
    <s v="NC_002977.6"/>
    <n v="2125114"/>
    <n v="2125866"/>
    <s v="-"/>
    <m/>
    <m/>
    <m/>
    <x v="0"/>
    <m/>
    <m/>
    <s v="MCA_RS09665"/>
    <n v="753"/>
    <m/>
    <s v="old_locus_tag=MCA1975"/>
  </r>
  <r>
    <x v="1"/>
    <x v="1"/>
    <x v="0"/>
    <s v="Primary Assembly"/>
    <s v="chromosome"/>
    <m/>
    <s v="NC_002977.6"/>
    <n v="2125114"/>
    <n v="2125866"/>
    <s v="-"/>
    <s v="WP_010961220.1"/>
    <s v="WP_010961220.1"/>
    <m/>
    <x v="1243"/>
    <m/>
    <m/>
    <s v="MCA_RS09665"/>
    <n v="753"/>
    <n v="250"/>
    <m/>
  </r>
  <r>
    <x v="0"/>
    <x v="0"/>
    <x v="0"/>
    <s v="Primary Assembly"/>
    <s v="chromosome"/>
    <m/>
    <s v="NC_002977.6"/>
    <n v="2125863"/>
    <n v="2128157"/>
    <s v="-"/>
    <m/>
    <m/>
    <m/>
    <x v="0"/>
    <m/>
    <m/>
    <s v="MCA_RS09670"/>
    <n v="2295"/>
    <m/>
    <s v="old_locus_tag=MCA1976"/>
  </r>
  <r>
    <x v="1"/>
    <x v="1"/>
    <x v="0"/>
    <s v="Primary Assembly"/>
    <s v="chromosome"/>
    <m/>
    <s v="NC_002977.6"/>
    <n v="2125863"/>
    <n v="2128157"/>
    <s v="-"/>
    <s v="WP_017366292.1"/>
    <s v="WP_017366292.1"/>
    <m/>
    <x v="1244"/>
    <m/>
    <m/>
    <s v="MCA_RS09670"/>
    <n v="2295"/>
    <n v="764"/>
    <m/>
  </r>
  <r>
    <x v="0"/>
    <x v="4"/>
    <x v="0"/>
    <s v="Primary Assembly"/>
    <s v="chromosome"/>
    <m/>
    <s v="NC_002977.6"/>
    <n v="2128247"/>
    <n v="2128331"/>
    <s v="+"/>
    <m/>
    <m/>
    <m/>
    <x v="0"/>
    <m/>
    <m/>
    <s v="MCA_RS09675"/>
    <n v="85"/>
    <m/>
    <s v="old_locus_tag=MCA_tRNA-Leu-4"/>
  </r>
  <r>
    <x v="2"/>
    <x v="5"/>
    <x v="0"/>
    <s v="Primary Assembly"/>
    <s v="chromosome"/>
    <m/>
    <s v="NC_002977.6"/>
    <n v="2128247"/>
    <n v="2128331"/>
    <s v="+"/>
    <m/>
    <m/>
    <m/>
    <x v="380"/>
    <m/>
    <m/>
    <s v="MCA_RS09675"/>
    <n v="85"/>
    <m/>
    <s v="anticodon=CAG"/>
  </r>
  <r>
    <x v="0"/>
    <x v="0"/>
    <x v="0"/>
    <s v="Primary Assembly"/>
    <s v="chromosome"/>
    <m/>
    <s v="NC_002977.6"/>
    <n v="2128929"/>
    <n v="2130227"/>
    <s v="-"/>
    <m/>
    <m/>
    <m/>
    <x v="0"/>
    <m/>
    <m/>
    <s v="MCA_RS09680"/>
    <n v="1299"/>
    <m/>
    <s v="old_locus_tag=MCA1978"/>
  </r>
  <r>
    <x v="1"/>
    <x v="1"/>
    <x v="0"/>
    <s v="Primary Assembly"/>
    <s v="chromosome"/>
    <m/>
    <s v="NC_002977.6"/>
    <n v="2128929"/>
    <n v="2130227"/>
    <s v="-"/>
    <s v="WP_010961223.1"/>
    <s v="WP_010961223.1"/>
    <m/>
    <x v="1245"/>
    <m/>
    <m/>
    <s v="MCA_RS09680"/>
    <n v="1299"/>
    <n v="432"/>
    <m/>
  </r>
  <r>
    <x v="0"/>
    <x v="0"/>
    <x v="0"/>
    <s v="Primary Assembly"/>
    <s v="chromosome"/>
    <m/>
    <s v="NC_002977.6"/>
    <n v="2130298"/>
    <n v="2131518"/>
    <s v="-"/>
    <m/>
    <m/>
    <m/>
    <x v="0"/>
    <m/>
    <m/>
    <s v="MCA_RS09685"/>
    <n v="1221"/>
    <m/>
    <s v="old_locus_tag=MCA1979"/>
  </r>
  <r>
    <x v="1"/>
    <x v="1"/>
    <x v="0"/>
    <s v="Primary Assembly"/>
    <s v="chromosome"/>
    <m/>
    <s v="NC_002977.6"/>
    <n v="2130298"/>
    <n v="2131518"/>
    <s v="-"/>
    <s v="WP_010961224.1"/>
    <s v="WP_010961224.1"/>
    <m/>
    <x v="1246"/>
    <m/>
    <m/>
    <s v="MCA_RS09685"/>
    <n v="1221"/>
    <n v="406"/>
    <m/>
  </r>
  <r>
    <x v="0"/>
    <x v="0"/>
    <x v="0"/>
    <s v="Primary Assembly"/>
    <s v="chromosome"/>
    <m/>
    <s v="NC_002977.6"/>
    <n v="2131647"/>
    <n v="2132510"/>
    <s v="-"/>
    <m/>
    <m/>
    <m/>
    <x v="0"/>
    <m/>
    <m/>
    <s v="MCA_RS09690"/>
    <n v="864"/>
    <m/>
    <s v="old_locus_tag=MCA1980"/>
  </r>
  <r>
    <x v="1"/>
    <x v="1"/>
    <x v="0"/>
    <s v="Primary Assembly"/>
    <s v="chromosome"/>
    <m/>
    <s v="NC_002977.6"/>
    <n v="2131647"/>
    <n v="2132510"/>
    <s v="-"/>
    <s v="WP_010961225.1"/>
    <s v="WP_010961225.1"/>
    <m/>
    <x v="237"/>
    <m/>
    <m/>
    <s v="MCA_RS09690"/>
    <n v="864"/>
    <n v="287"/>
    <m/>
  </r>
  <r>
    <x v="0"/>
    <x v="0"/>
    <x v="0"/>
    <s v="Primary Assembly"/>
    <s v="chromosome"/>
    <m/>
    <s v="NC_002977.6"/>
    <n v="2132510"/>
    <n v="2133721"/>
    <s v="-"/>
    <m/>
    <m/>
    <m/>
    <x v="0"/>
    <m/>
    <m/>
    <s v="MCA_RS09695"/>
    <n v="1212"/>
    <m/>
    <s v="old_locus_tag=MCA1981"/>
  </r>
  <r>
    <x v="1"/>
    <x v="1"/>
    <x v="0"/>
    <s v="Primary Assembly"/>
    <s v="chromosome"/>
    <m/>
    <s v="NC_002977.6"/>
    <n v="2132510"/>
    <n v="2133721"/>
    <s v="-"/>
    <s v="WP_010961226.1"/>
    <s v="WP_010961226.1"/>
    <m/>
    <x v="236"/>
    <m/>
    <m/>
    <s v="MCA_RS09695"/>
    <n v="1212"/>
    <n v="403"/>
    <m/>
  </r>
  <r>
    <x v="0"/>
    <x v="0"/>
    <x v="0"/>
    <s v="Primary Assembly"/>
    <s v="chromosome"/>
    <m/>
    <s v="NC_002977.6"/>
    <n v="2133823"/>
    <n v="2135124"/>
    <s v="-"/>
    <m/>
    <m/>
    <m/>
    <x v="0"/>
    <m/>
    <m/>
    <s v="MCA_RS09700"/>
    <n v="1302"/>
    <m/>
    <s v="old_locus_tag=MCA1982"/>
  </r>
  <r>
    <x v="1"/>
    <x v="1"/>
    <x v="0"/>
    <s v="Primary Assembly"/>
    <s v="chromosome"/>
    <m/>
    <s v="NC_002977.6"/>
    <n v="2133823"/>
    <n v="2135124"/>
    <s v="-"/>
    <s v="WP_010961227.1"/>
    <s v="WP_010961227.1"/>
    <m/>
    <x v="1247"/>
    <m/>
    <m/>
    <s v="MCA_RS09700"/>
    <n v="1302"/>
    <n v="433"/>
    <m/>
  </r>
  <r>
    <x v="0"/>
    <x v="0"/>
    <x v="0"/>
    <s v="Primary Assembly"/>
    <s v="chromosome"/>
    <m/>
    <s v="NC_002977.6"/>
    <n v="2135172"/>
    <n v="2135420"/>
    <s v="-"/>
    <m/>
    <m/>
    <m/>
    <x v="0"/>
    <m/>
    <m/>
    <s v="MCA_RS09705"/>
    <n v="249"/>
    <m/>
    <s v="old_locus_tag=MCA1983"/>
  </r>
  <r>
    <x v="1"/>
    <x v="1"/>
    <x v="0"/>
    <s v="Primary Assembly"/>
    <s v="chromosome"/>
    <m/>
    <s v="NC_002977.6"/>
    <n v="2135172"/>
    <n v="2135420"/>
    <s v="-"/>
    <s v="WP_010961228.1"/>
    <s v="WP_010961228.1"/>
    <m/>
    <x v="1248"/>
    <m/>
    <m/>
    <s v="MCA_RS09705"/>
    <n v="249"/>
    <n v="82"/>
    <m/>
  </r>
  <r>
    <x v="0"/>
    <x v="0"/>
    <x v="0"/>
    <s v="Primary Assembly"/>
    <s v="chromosome"/>
    <m/>
    <s v="NC_002977.6"/>
    <n v="2135733"/>
    <n v="2136737"/>
    <s v="+"/>
    <m/>
    <m/>
    <m/>
    <x v="0"/>
    <m/>
    <m/>
    <s v="MCA_RS09710"/>
    <n v="1005"/>
    <m/>
    <s v="old_locus_tag=MCA1984"/>
  </r>
  <r>
    <x v="1"/>
    <x v="1"/>
    <x v="0"/>
    <s v="Primary Assembly"/>
    <s v="chromosome"/>
    <m/>
    <s v="NC_002977.6"/>
    <n v="2135733"/>
    <n v="2136737"/>
    <s v="+"/>
    <s v="WP_010961229.1"/>
    <s v="WP_010961229.1"/>
    <m/>
    <x v="1249"/>
    <m/>
    <m/>
    <s v="MCA_RS09710"/>
    <n v="1005"/>
    <n v="334"/>
    <m/>
  </r>
  <r>
    <x v="0"/>
    <x v="0"/>
    <x v="0"/>
    <s v="Primary Assembly"/>
    <s v="chromosome"/>
    <m/>
    <s v="NC_002977.6"/>
    <n v="2136734"/>
    <n v="2137297"/>
    <s v="+"/>
    <m/>
    <m/>
    <m/>
    <x v="0"/>
    <m/>
    <m/>
    <s v="MCA_RS09715"/>
    <n v="564"/>
    <m/>
    <s v="old_locus_tag=MCA1985"/>
  </r>
  <r>
    <x v="1"/>
    <x v="1"/>
    <x v="0"/>
    <s v="Primary Assembly"/>
    <s v="chromosome"/>
    <m/>
    <s v="NC_002977.6"/>
    <n v="2136734"/>
    <n v="2137297"/>
    <s v="+"/>
    <s v="WP_010961230.1"/>
    <s v="WP_010961230.1"/>
    <m/>
    <x v="1250"/>
    <m/>
    <m/>
    <s v="MCA_RS09715"/>
    <n v="564"/>
    <n v="187"/>
    <m/>
  </r>
  <r>
    <x v="0"/>
    <x v="0"/>
    <x v="0"/>
    <s v="Primary Assembly"/>
    <s v="chromosome"/>
    <m/>
    <s v="NC_002977.6"/>
    <n v="2137299"/>
    <n v="2138039"/>
    <s v="+"/>
    <m/>
    <m/>
    <m/>
    <x v="0"/>
    <m/>
    <m/>
    <s v="MCA_RS09720"/>
    <n v="741"/>
    <m/>
    <s v="old_locus_tag=MCA1986"/>
  </r>
  <r>
    <x v="1"/>
    <x v="1"/>
    <x v="0"/>
    <s v="Primary Assembly"/>
    <s v="chromosome"/>
    <m/>
    <s v="NC_002977.6"/>
    <n v="2137299"/>
    <n v="2138039"/>
    <s v="+"/>
    <s v="WP_010961231.1"/>
    <s v="WP_010961231.1"/>
    <m/>
    <x v="1251"/>
    <m/>
    <m/>
    <s v="MCA_RS09720"/>
    <n v="741"/>
    <n v="246"/>
    <m/>
  </r>
  <r>
    <x v="0"/>
    <x v="0"/>
    <x v="0"/>
    <s v="Primary Assembly"/>
    <s v="chromosome"/>
    <m/>
    <s v="NC_002977.6"/>
    <n v="2138046"/>
    <n v="2138492"/>
    <s v="-"/>
    <m/>
    <m/>
    <m/>
    <x v="0"/>
    <m/>
    <m/>
    <s v="MCA_RS09725"/>
    <n v="447"/>
    <m/>
    <s v="old_locus_tag=MCA1987"/>
  </r>
  <r>
    <x v="1"/>
    <x v="1"/>
    <x v="0"/>
    <s v="Primary Assembly"/>
    <s v="chromosome"/>
    <m/>
    <s v="NC_002977.6"/>
    <n v="2138046"/>
    <n v="2138492"/>
    <s v="-"/>
    <s v="WP_010961232.1"/>
    <s v="WP_010961232.1"/>
    <m/>
    <x v="1252"/>
    <m/>
    <m/>
    <s v="MCA_RS09725"/>
    <n v="447"/>
    <n v="148"/>
    <m/>
  </r>
  <r>
    <x v="0"/>
    <x v="0"/>
    <x v="0"/>
    <s v="Primary Assembly"/>
    <s v="chromosome"/>
    <m/>
    <s v="NC_002977.6"/>
    <n v="2138921"/>
    <n v="2139223"/>
    <s v="+"/>
    <m/>
    <m/>
    <m/>
    <x v="0"/>
    <m/>
    <m/>
    <s v="MCA_RS09730"/>
    <n v="303"/>
    <m/>
    <s v="old_locus_tag=MCA1989"/>
  </r>
  <r>
    <x v="1"/>
    <x v="1"/>
    <x v="0"/>
    <s v="Primary Assembly"/>
    <s v="chromosome"/>
    <m/>
    <s v="NC_002977.6"/>
    <n v="2138921"/>
    <n v="2139223"/>
    <s v="+"/>
    <s v="WP_010961234.1"/>
    <s v="WP_010961234.1"/>
    <m/>
    <x v="1253"/>
    <m/>
    <m/>
    <s v="MCA_RS09730"/>
    <n v="303"/>
    <n v="100"/>
    <m/>
  </r>
  <r>
    <x v="0"/>
    <x v="0"/>
    <x v="0"/>
    <s v="Primary Assembly"/>
    <s v="chromosome"/>
    <m/>
    <s v="NC_002977.6"/>
    <n v="2139224"/>
    <n v="2140804"/>
    <s v="-"/>
    <m/>
    <m/>
    <m/>
    <x v="0"/>
    <m/>
    <m/>
    <s v="MCA_RS09735"/>
    <n v="1581"/>
    <m/>
    <s v="old_locus_tag=MCA1990"/>
  </r>
  <r>
    <x v="1"/>
    <x v="1"/>
    <x v="0"/>
    <s v="Primary Assembly"/>
    <s v="chromosome"/>
    <m/>
    <s v="NC_002977.6"/>
    <n v="2139224"/>
    <n v="2140804"/>
    <s v="-"/>
    <s v="WP_010961235.1"/>
    <s v="WP_010961235.1"/>
    <m/>
    <x v="1254"/>
    <m/>
    <m/>
    <s v="MCA_RS09735"/>
    <n v="1581"/>
    <n v="526"/>
    <m/>
  </r>
  <r>
    <x v="0"/>
    <x v="0"/>
    <x v="0"/>
    <s v="Primary Assembly"/>
    <s v="chromosome"/>
    <m/>
    <s v="NC_002977.6"/>
    <n v="2140889"/>
    <n v="2142826"/>
    <s v="-"/>
    <m/>
    <m/>
    <m/>
    <x v="0"/>
    <m/>
    <m/>
    <s v="MCA_RS09740"/>
    <n v="1938"/>
    <m/>
    <s v="old_locus_tag=MCA1991"/>
  </r>
  <r>
    <x v="1"/>
    <x v="1"/>
    <x v="0"/>
    <s v="Primary Assembly"/>
    <s v="chromosome"/>
    <m/>
    <s v="NC_002977.6"/>
    <n v="2140889"/>
    <n v="2142826"/>
    <s v="-"/>
    <s v="WP_010961236.1"/>
    <s v="WP_010961236.1"/>
    <m/>
    <x v="1035"/>
    <m/>
    <m/>
    <s v="MCA_RS09740"/>
    <n v="1938"/>
    <n v="645"/>
    <m/>
  </r>
  <r>
    <x v="0"/>
    <x v="0"/>
    <x v="0"/>
    <s v="Primary Assembly"/>
    <s v="chromosome"/>
    <m/>
    <s v="NC_002977.6"/>
    <n v="2142828"/>
    <n v="2143103"/>
    <s v="-"/>
    <m/>
    <m/>
    <m/>
    <x v="0"/>
    <m/>
    <m/>
    <s v="MCA_RS09745"/>
    <n v="276"/>
    <m/>
    <m/>
  </r>
  <r>
    <x v="1"/>
    <x v="1"/>
    <x v="0"/>
    <s v="Primary Assembly"/>
    <s v="chromosome"/>
    <m/>
    <s v="NC_002977.6"/>
    <n v="2142828"/>
    <n v="2143103"/>
    <s v="-"/>
    <s v="WP_017366305.1"/>
    <s v="WP_017366305.1"/>
    <m/>
    <x v="35"/>
    <m/>
    <m/>
    <s v="MCA_RS09745"/>
    <n v="276"/>
    <n v="91"/>
    <m/>
  </r>
  <r>
    <x v="0"/>
    <x v="0"/>
    <x v="0"/>
    <s v="Primary Assembly"/>
    <s v="chromosome"/>
    <m/>
    <s v="NC_002977.6"/>
    <n v="2143413"/>
    <n v="2144261"/>
    <s v="-"/>
    <m/>
    <m/>
    <m/>
    <x v="0"/>
    <m/>
    <m/>
    <s v="MCA_RS09750"/>
    <n v="849"/>
    <m/>
    <s v="old_locus_tag=MCA1993"/>
  </r>
  <r>
    <x v="1"/>
    <x v="1"/>
    <x v="0"/>
    <s v="Primary Assembly"/>
    <s v="chromosome"/>
    <m/>
    <s v="NC_002977.6"/>
    <n v="2143413"/>
    <n v="2144261"/>
    <s v="-"/>
    <s v="WP_010961238.1"/>
    <s v="WP_010961238.1"/>
    <m/>
    <x v="1255"/>
    <m/>
    <m/>
    <s v="MCA_RS09750"/>
    <n v="849"/>
    <n v="282"/>
    <m/>
  </r>
  <r>
    <x v="0"/>
    <x v="0"/>
    <x v="0"/>
    <s v="Primary Assembly"/>
    <s v="chromosome"/>
    <m/>
    <s v="NC_002977.6"/>
    <n v="2144230"/>
    <n v="2144586"/>
    <s v="-"/>
    <m/>
    <m/>
    <m/>
    <x v="0"/>
    <m/>
    <m/>
    <s v="MCA_RS09755"/>
    <n v="357"/>
    <m/>
    <s v="old_locus_tag=MCA1994"/>
  </r>
  <r>
    <x v="1"/>
    <x v="1"/>
    <x v="0"/>
    <s v="Primary Assembly"/>
    <s v="chromosome"/>
    <m/>
    <s v="NC_002977.6"/>
    <n v="2144230"/>
    <n v="2144586"/>
    <s v="-"/>
    <s v="WP_010961239.1"/>
    <s v="WP_010961239.1"/>
    <m/>
    <x v="1256"/>
    <m/>
    <m/>
    <s v="MCA_RS09755"/>
    <n v="357"/>
    <n v="118"/>
    <m/>
  </r>
  <r>
    <x v="0"/>
    <x v="0"/>
    <x v="0"/>
    <s v="Primary Assembly"/>
    <s v="chromosome"/>
    <m/>
    <s v="NC_002977.6"/>
    <n v="2144583"/>
    <n v="2145590"/>
    <s v="-"/>
    <m/>
    <m/>
    <m/>
    <x v="0"/>
    <m/>
    <m/>
    <s v="MCA_RS09760"/>
    <n v="1008"/>
    <m/>
    <s v="old_locus_tag=MCA1995"/>
  </r>
  <r>
    <x v="1"/>
    <x v="1"/>
    <x v="0"/>
    <s v="Primary Assembly"/>
    <s v="chromosome"/>
    <m/>
    <s v="NC_002977.6"/>
    <n v="2144583"/>
    <n v="2145590"/>
    <s v="-"/>
    <s v="WP_010961240.1"/>
    <s v="WP_010961240.1"/>
    <m/>
    <x v="1257"/>
    <m/>
    <m/>
    <s v="MCA_RS09760"/>
    <n v="1008"/>
    <n v="335"/>
    <m/>
  </r>
  <r>
    <x v="0"/>
    <x v="0"/>
    <x v="0"/>
    <s v="Primary Assembly"/>
    <s v="chromosome"/>
    <m/>
    <s v="NC_002977.6"/>
    <n v="2145583"/>
    <n v="2146209"/>
    <s v="-"/>
    <m/>
    <m/>
    <m/>
    <x v="0"/>
    <m/>
    <m/>
    <s v="MCA_RS09765"/>
    <n v="627"/>
    <m/>
    <s v="old_locus_tag=MCA1996"/>
  </r>
  <r>
    <x v="1"/>
    <x v="1"/>
    <x v="0"/>
    <s v="Primary Assembly"/>
    <s v="chromosome"/>
    <m/>
    <s v="NC_002977.6"/>
    <n v="2145583"/>
    <n v="2146209"/>
    <s v="-"/>
    <s v="WP_010961241.1"/>
    <s v="WP_010961241.1"/>
    <m/>
    <x v="1258"/>
    <m/>
    <m/>
    <s v="MCA_RS09765"/>
    <n v="627"/>
    <n v="208"/>
    <m/>
  </r>
  <r>
    <x v="0"/>
    <x v="0"/>
    <x v="0"/>
    <s v="Primary Assembly"/>
    <s v="chromosome"/>
    <m/>
    <s v="NC_002977.6"/>
    <n v="2146206"/>
    <n v="2147201"/>
    <s v="-"/>
    <m/>
    <m/>
    <m/>
    <x v="0"/>
    <m/>
    <m/>
    <s v="MCA_RS09770"/>
    <n v="996"/>
    <m/>
    <s v="old_locus_tag=MCA1997"/>
  </r>
  <r>
    <x v="1"/>
    <x v="1"/>
    <x v="0"/>
    <s v="Primary Assembly"/>
    <s v="chromosome"/>
    <m/>
    <s v="NC_002977.6"/>
    <n v="2146206"/>
    <n v="2147201"/>
    <s v="-"/>
    <s v="WP_010961242.1"/>
    <s v="WP_010961242.1"/>
    <m/>
    <x v="1259"/>
    <m/>
    <m/>
    <s v="MCA_RS09770"/>
    <n v="996"/>
    <n v="331"/>
    <m/>
  </r>
  <r>
    <x v="0"/>
    <x v="0"/>
    <x v="0"/>
    <s v="Primary Assembly"/>
    <s v="chromosome"/>
    <m/>
    <s v="NC_002977.6"/>
    <n v="2147198"/>
    <n v="2148028"/>
    <s v="-"/>
    <m/>
    <m/>
    <m/>
    <x v="0"/>
    <m/>
    <m/>
    <s v="MCA_RS09775"/>
    <n v="831"/>
    <m/>
    <s v="old_locus_tag=MCA1998"/>
  </r>
  <r>
    <x v="1"/>
    <x v="1"/>
    <x v="0"/>
    <s v="Primary Assembly"/>
    <s v="chromosome"/>
    <m/>
    <s v="NC_002977.6"/>
    <n v="2147198"/>
    <n v="2148028"/>
    <s v="-"/>
    <s v="WP_010961243.1"/>
    <s v="WP_010961243.1"/>
    <m/>
    <x v="1260"/>
    <m/>
    <m/>
    <s v="MCA_RS09775"/>
    <n v="831"/>
    <n v="276"/>
    <m/>
  </r>
  <r>
    <x v="0"/>
    <x v="0"/>
    <x v="0"/>
    <s v="Primary Assembly"/>
    <s v="chromosome"/>
    <m/>
    <s v="NC_002977.6"/>
    <n v="2148086"/>
    <n v="2149327"/>
    <s v="-"/>
    <m/>
    <m/>
    <m/>
    <x v="0"/>
    <m/>
    <m/>
    <s v="MCA_RS09780"/>
    <n v="1242"/>
    <m/>
    <s v="old_locus_tag=MCA1999"/>
  </r>
  <r>
    <x v="1"/>
    <x v="1"/>
    <x v="0"/>
    <s v="Primary Assembly"/>
    <s v="chromosome"/>
    <m/>
    <s v="NC_002977.6"/>
    <n v="2148086"/>
    <n v="2149327"/>
    <s v="-"/>
    <s v="WP_017366310.1"/>
    <s v="WP_017366310.1"/>
    <m/>
    <x v="630"/>
    <m/>
    <m/>
    <s v="MCA_RS09780"/>
    <n v="1242"/>
    <n v="413"/>
    <m/>
  </r>
  <r>
    <x v="0"/>
    <x v="0"/>
    <x v="0"/>
    <s v="Primary Assembly"/>
    <s v="chromosome"/>
    <m/>
    <s v="NC_002977.6"/>
    <n v="2149406"/>
    <n v="2149636"/>
    <s v="-"/>
    <m/>
    <m/>
    <m/>
    <x v="0"/>
    <m/>
    <m/>
    <s v="MCA_RS09785"/>
    <n v="231"/>
    <m/>
    <s v="old_locus_tag=MCA2000"/>
  </r>
  <r>
    <x v="1"/>
    <x v="1"/>
    <x v="0"/>
    <s v="Primary Assembly"/>
    <s v="chromosome"/>
    <m/>
    <s v="NC_002977.6"/>
    <n v="2149406"/>
    <n v="2149636"/>
    <s v="-"/>
    <s v="WP_010961245.1"/>
    <s v="WP_010961245.1"/>
    <m/>
    <x v="625"/>
    <m/>
    <m/>
    <s v="MCA_RS09785"/>
    <n v="231"/>
    <n v="76"/>
    <m/>
  </r>
  <r>
    <x v="0"/>
    <x v="0"/>
    <x v="0"/>
    <s v="Primary Assembly"/>
    <s v="chromosome"/>
    <m/>
    <s v="NC_002977.6"/>
    <n v="2149729"/>
    <n v="2150466"/>
    <s v="-"/>
    <m/>
    <m/>
    <m/>
    <x v="0"/>
    <s v="fabG"/>
    <m/>
    <s v="MCA_RS09790"/>
    <n v="738"/>
    <m/>
    <s v="old_locus_tag=MCA2001"/>
  </r>
  <r>
    <x v="1"/>
    <x v="1"/>
    <x v="0"/>
    <s v="Primary Assembly"/>
    <s v="chromosome"/>
    <m/>
    <s v="NC_002977.6"/>
    <n v="2149729"/>
    <n v="2150466"/>
    <s v="-"/>
    <s v="WP_010961246.1"/>
    <s v="WP_010961246.1"/>
    <m/>
    <x v="633"/>
    <s v="fabG"/>
    <m/>
    <s v="MCA_RS09790"/>
    <n v="738"/>
    <n v="245"/>
    <m/>
  </r>
  <r>
    <x v="0"/>
    <x v="0"/>
    <x v="0"/>
    <s v="Primary Assembly"/>
    <s v="chromosome"/>
    <m/>
    <s v="NC_002977.6"/>
    <n v="2150463"/>
    <n v="2151419"/>
    <s v="-"/>
    <m/>
    <m/>
    <m/>
    <x v="0"/>
    <m/>
    <m/>
    <s v="MCA_RS09795"/>
    <n v="957"/>
    <m/>
    <s v="old_locus_tag=MCA2002"/>
  </r>
  <r>
    <x v="1"/>
    <x v="1"/>
    <x v="0"/>
    <s v="Primary Assembly"/>
    <s v="chromosome"/>
    <m/>
    <s v="NC_002977.6"/>
    <n v="2150463"/>
    <n v="2151419"/>
    <s v="-"/>
    <s v="WP_010961247.1"/>
    <s v="WP_010961247.1"/>
    <m/>
    <x v="1261"/>
    <m/>
    <m/>
    <s v="MCA_RS09795"/>
    <n v="957"/>
    <n v="318"/>
    <m/>
  </r>
  <r>
    <x v="0"/>
    <x v="0"/>
    <x v="0"/>
    <s v="Primary Assembly"/>
    <s v="chromosome"/>
    <m/>
    <s v="NC_002977.6"/>
    <n v="2151432"/>
    <n v="2152397"/>
    <s v="-"/>
    <m/>
    <m/>
    <m/>
    <x v="0"/>
    <m/>
    <m/>
    <s v="MCA_RS09800"/>
    <n v="966"/>
    <m/>
    <s v="old_locus_tag=MCA2003"/>
  </r>
  <r>
    <x v="1"/>
    <x v="1"/>
    <x v="0"/>
    <s v="Primary Assembly"/>
    <s v="chromosome"/>
    <m/>
    <s v="NC_002977.6"/>
    <n v="2151432"/>
    <n v="2152397"/>
    <s v="-"/>
    <s v="WP_010961248.1"/>
    <s v="WP_010961248.1"/>
    <m/>
    <x v="1262"/>
    <m/>
    <m/>
    <s v="MCA_RS09800"/>
    <n v="966"/>
    <n v="321"/>
    <m/>
  </r>
  <r>
    <x v="0"/>
    <x v="0"/>
    <x v="0"/>
    <s v="Primary Assembly"/>
    <s v="chromosome"/>
    <m/>
    <s v="NC_002977.6"/>
    <n v="2152394"/>
    <n v="2153413"/>
    <s v="-"/>
    <m/>
    <m/>
    <m/>
    <x v="0"/>
    <m/>
    <m/>
    <s v="MCA_RS09805"/>
    <n v="1020"/>
    <m/>
    <s v="old_locus_tag=MCA2004"/>
  </r>
  <r>
    <x v="1"/>
    <x v="1"/>
    <x v="0"/>
    <s v="Primary Assembly"/>
    <s v="chromosome"/>
    <m/>
    <s v="NC_002977.6"/>
    <n v="2152394"/>
    <n v="2153413"/>
    <s v="-"/>
    <s v="WP_010961249.1"/>
    <s v="WP_010961249.1"/>
    <m/>
    <x v="1263"/>
    <m/>
    <m/>
    <s v="MCA_RS09805"/>
    <n v="1020"/>
    <n v="339"/>
    <m/>
  </r>
  <r>
    <x v="0"/>
    <x v="0"/>
    <x v="0"/>
    <s v="Primary Assembly"/>
    <s v="chromosome"/>
    <m/>
    <s v="NC_002977.6"/>
    <n v="2153492"/>
    <n v="2153686"/>
    <s v="-"/>
    <m/>
    <m/>
    <m/>
    <x v="0"/>
    <m/>
    <m/>
    <s v="MCA_RS09810"/>
    <n v="195"/>
    <m/>
    <s v="old_locus_tag=MCA2005"/>
  </r>
  <r>
    <x v="1"/>
    <x v="1"/>
    <x v="0"/>
    <s v="Primary Assembly"/>
    <s v="chromosome"/>
    <m/>
    <s v="NC_002977.6"/>
    <n v="2153492"/>
    <n v="2153686"/>
    <s v="-"/>
    <s v="WP_010961250.1"/>
    <s v="WP_010961250.1"/>
    <m/>
    <x v="1264"/>
    <m/>
    <m/>
    <s v="MCA_RS09810"/>
    <n v="195"/>
    <n v="64"/>
    <m/>
  </r>
  <r>
    <x v="0"/>
    <x v="0"/>
    <x v="0"/>
    <s v="Primary Assembly"/>
    <s v="chromosome"/>
    <m/>
    <s v="NC_002977.6"/>
    <n v="2153696"/>
    <n v="2154211"/>
    <s v="-"/>
    <m/>
    <m/>
    <m/>
    <x v="0"/>
    <m/>
    <m/>
    <s v="MCA_RS09815"/>
    <n v="516"/>
    <m/>
    <s v="old_locus_tag=MCA2006"/>
  </r>
  <r>
    <x v="1"/>
    <x v="1"/>
    <x v="0"/>
    <s v="Primary Assembly"/>
    <s v="chromosome"/>
    <m/>
    <s v="NC_002977.6"/>
    <n v="2153696"/>
    <n v="2154211"/>
    <s v="-"/>
    <s v="WP_010961251.1"/>
    <s v="WP_010961251.1"/>
    <m/>
    <x v="35"/>
    <m/>
    <m/>
    <s v="MCA_RS09815"/>
    <n v="516"/>
    <n v="171"/>
    <m/>
  </r>
  <r>
    <x v="0"/>
    <x v="0"/>
    <x v="0"/>
    <s v="Primary Assembly"/>
    <s v="chromosome"/>
    <m/>
    <s v="NC_002977.6"/>
    <n v="2154268"/>
    <n v="2154867"/>
    <s v="+"/>
    <m/>
    <m/>
    <m/>
    <x v="0"/>
    <m/>
    <m/>
    <s v="MCA_RS09820"/>
    <n v="600"/>
    <m/>
    <s v="old_locus_tag=MCA2007"/>
  </r>
  <r>
    <x v="1"/>
    <x v="1"/>
    <x v="0"/>
    <s v="Primary Assembly"/>
    <s v="chromosome"/>
    <m/>
    <s v="NC_002977.6"/>
    <n v="2154268"/>
    <n v="2154867"/>
    <s v="+"/>
    <s v="WP_010961252.1"/>
    <s v="WP_010961252.1"/>
    <m/>
    <x v="284"/>
    <m/>
    <m/>
    <s v="MCA_RS09820"/>
    <n v="600"/>
    <n v="199"/>
    <m/>
  </r>
  <r>
    <x v="0"/>
    <x v="0"/>
    <x v="0"/>
    <s v="Primary Assembly"/>
    <s v="chromosome"/>
    <m/>
    <s v="NC_002977.6"/>
    <n v="2154890"/>
    <n v="2155534"/>
    <s v="-"/>
    <m/>
    <m/>
    <m/>
    <x v="0"/>
    <m/>
    <m/>
    <s v="MCA_RS09825"/>
    <n v="645"/>
    <m/>
    <s v="old_locus_tag=MCA2008"/>
  </r>
  <r>
    <x v="1"/>
    <x v="1"/>
    <x v="0"/>
    <s v="Primary Assembly"/>
    <s v="chromosome"/>
    <m/>
    <s v="NC_002977.6"/>
    <n v="2154890"/>
    <n v="2155534"/>
    <s v="-"/>
    <s v="WP_010961253.1"/>
    <s v="WP_010961253.1"/>
    <m/>
    <x v="1265"/>
    <m/>
    <m/>
    <s v="MCA_RS09825"/>
    <n v="645"/>
    <n v="214"/>
    <m/>
  </r>
  <r>
    <x v="0"/>
    <x v="0"/>
    <x v="0"/>
    <s v="Primary Assembly"/>
    <s v="chromosome"/>
    <m/>
    <s v="NC_002977.6"/>
    <n v="2155604"/>
    <n v="2156806"/>
    <s v="-"/>
    <m/>
    <m/>
    <m/>
    <x v="0"/>
    <m/>
    <m/>
    <s v="MCA_RS09830"/>
    <n v="1203"/>
    <m/>
    <s v="old_locus_tag=MCA2009"/>
  </r>
  <r>
    <x v="1"/>
    <x v="1"/>
    <x v="0"/>
    <s v="Primary Assembly"/>
    <s v="chromosome"/>
    <m/>
    <s v="NC_002977.6"/>
    <n v="2155604"/>
    <n v="2156806"/>
    <s v="-"/>
    <s v="WP_010961254.1"/>
    <s v="WP_010961254.1"/>
    <m/>
    <x v="1266"/>
    <m/>
    <m/>
    <s v="MCA_RS09830"/>
    <n v="1203"/>
    <n v="400"/>
    <m/>
  </r>
  <r>
    <x v="0"/>
    <x v="0"/>
    <x v="0"/>
    <s v="Primary Assembly"/>
    <s v="chromosome"/>
    <m/>
    <s v="NC_002977.6"/>
    <n v="2156922"/>
    <n v="2158727"/>
    <s v="-"/>
    <m/>
    <m/>
    <m/>
    <x v="0"/>
    <m/>
    <m/>
    <s v="MCA_RS09835"/>
    <n v="1806"/>
    <m/>
    <s v="old_locus_tag=MCA2010"/>
  </r>
  <r>
    <x v="1"/>
    <x v="1"/>
    <x v="0"/>
    <s v="Primary Assembly"/>
    <s v="chromosome"/>
    <m/>
    <s v="NC_002977.6"/>
    <n v="2156922"/>
    <n v="2158727"/>
    <s v="-"/>
    <s v="WP_010961255.1"/>
    <s v="WP_010961255.1"/>
    <m/>
    <x v="1267"/>
    <m/>
    <m/>
    <s v="MCA_RS09835"/>
    <n v="1806"/>
    <n v="601"/>
    <m/>
  </r>
  <r>
    <x v="0"/>
    <x v="0"/>
    <x v="0"/>
    <s v="Primary Assembly"/>
    <s v="chromosome"/>
    <m/>
    <s v="NC_002977.6"/>
    <n v="2158983"/>
    <n v="2160695"/>
    <s v="-"/>
    <m/>
    <m/>
    <m/>
    <x v="0"/>
    <m/>
    <m/>
    <s v="MCA_RS09840"/>
    <n v="1713"/>
    <m/>
    <s v="old_locus_tag=MCA2011"/>
  </r>
  <r>
    <x v="1"/>
    <x v="1"/>
    <x v="0"/>
    <s v="Primary Assembly"/>
    <s v="chromosome"/>
    <m/>
    <s v="NC_002977.6"/>
    <n v="2158983"/>
    <n v="2160695"/>
    <s v="-"/>
    <s v="WP_010961256.1"/>
    <s v="WP_010961256.1"/>
    <m/>
    <x v="1268"/>
    <m/>
    <m/>
    <s v="MCA_RS09840"/>
    <n v="1713"/>
    <n v="570"/>
    <m/>
  </r>
  <r>
    <x v="0"/>
    <x v="0"/>
    <x v="0"/>
    <s v="Primary Assembly"/>
    <s v="chromosome"/>
    <m/>
    <s v="NC_002977.6"/>
    <n v="2161070"/>
    <n v="2161606"/>
    <s v="+"/>
    <m/>
    <m/>
    <m/>
    <x v="0"/>
    <m/>
    <m/>
    <s v="MCA_RS09845"/>
    <n v="537"/>
    <m/>
    <m/>
  </r>
  <r>
    <x v="1"/>
    <x v="1"/>
    <x v="0"/>
    <s v="Primary Assembly"/>
    <s v="chromosome"/>
    <m/>
    <s v="NC_002977.6"/>
    <n v="2161070"/>
    <n v="2161606"/>
    <s v="+"/>
    <s v="WP_041361184.1"/>
    <s v="WP_041361184.1"/>
    <m/>
    <x v="1269"/>
    <m/>
    <m/>
    <s v="MCA_RS09845"/>
    <n v="537"/>
    <n v="178"/>
    <m/>
  </r>
  <r>
    <x v="0"/>
    <x v="0"/>
    <x v="0"/>
    <s v="Primary Assembly"/>
    <s v="chromosome"/>
    <m/>
    <s v="NC_002977.6"/>
    <n v="2161701"/>
    <n v="2163452"/>
    <s v="+"/>
    <m/>
    <m/>
    <m/>
    <x v="0"/>
    <m/>
    <m/>
    <s v="MCA_RS09850"/>
    <n v="1752"/>
    <m/>
    <s v="old_locus_tag=MCA2013"/>
  </r>
  <r>
    <x v="1"/>
    <x v="1"/>
    <x v="0"/>
    <s v="Primary Assembly"/>
    <s v="chromosome"/>
    <m/>
    <s v="NC_002977.6"/>
    <n v="2161701"/>
    <n v="2163452"/>
    <s v="+"/>
    <s v="WP_010961258.1"/>
    <s v="WP_010961258.1"/>
    <m/>
    <x v="1270"/>
    <m/>
    <m/>
    <s v="MCA_RS09850"/>
    <n v="1752"/>
    <n v="583"/>
    <m/>
  </r>
  <r>
    <x v="0"/>
    <x v="0"/>
    <x v="0"/>
    <s v="Primary Assembly"/>
    <s v="chromosome"/>
    <m/>
    <s v="NC_002977.6"/>
    <n v="2163509"/>
    <n v="2164072"/>
    <s v="+"/>
    <m/>
    <m/>
    <m/>
    <x v="0"/>
    <m/>
    <m/>
    <s v="MCA_RS09855"/>
    <n v="564"/>
    <m/>
    <s v="old_locus_tag=MCA2014"/>
  </r>
  <r>
    <x v="1"/>
    <x v="1"/>
    <x v="0"/>
    <s v="Primary Assembly"/>
    <s v="chromosome"/>
    <m/>
    <s v="NC_002977.6"/>
    <n v="2163509"/>
    <n v="2164072"/>
    <s v="+"/>
    <s v="WP_010961259.1"/>
    <s v="WP_010961259.1"/>
    <m/>
    <x v="1271"/>
    <m/>
    <m/>
    <s v="MCA_RS09855"/>
    <n v="564"/>
    <n v="187"/>
    <m/>
  </r>
  <r>
    <x v="0"/>
    <x v="0"/>
    <x v="0"/>
    <s v="Primary Assembly"/>
    <s v="chromosome"/>
    <m/>
    <s v="NC_002977.6"/>
    <n v="2164069"/>
    <n v="2165391"/>
    <s v="+"/>
    <m/>
    <m/>
    <m/>
    <x v="0"/>
    <m/>
    <m/>
    <s v="MCA_RS09860"/>
    <n v="1323"/>
    <m/>
    <s v="old_locus_tag=MCA2015"/>
  </r>
  <r>
    <x v="1"/>
    <x v="1"/>
    <x v="0"/>
    <s v="Primary Assembly"/>
    <s v="chromosome"/>
    <m/>
    <s v="NC_002977.6"/>
    <n v="2164069"/>
    <n v="2165391"/>
    <s v="+"/>
    <s v="WP_010961260.1"/>
    <s v="WP_010961260.1"/>
    <m/>
    <x v="1272"/>
    <m/>
    <m/>
    <s v="MCA_RS09860"/>
    <n v="1323"/>
    <n v="440"/>
    <m/>
  </r>
  <r>
    <x v="0"/>
    <x v="0"/>
    <x v="0"/>
    <s v="Primary Assembly"/>
    <s v="chromosome"/>
    <m/>
    <s v="NC_002977.6"/>
    <n v="2165388"/>
    <n v="2165753"/>
    <s v="+"/>
    <m/>
    <m/>
    <m/>
    <x v="0"/>
    <m/>
    <m/>
    <s v="MCA_RS09865"/>
    <n v="366"/>
    <m/>
    <s v="old_locus_tag=MCA2016"/>
  </r>
  <r>
    <x v="1"/>
    <x v="1"/>
    <x v="0"/>
    <s v="Primary Assembly"/>
    <s v="chromosome"/>
    <m/>
    <s v="NC_002977.6"/>
    <n v="2165388"/>
    <n v="2165753"/>
    <s v="+"/>
    <s v="WP_010961261.1"/>
    <s v="WP_010961261.1"/>
    <m/>
    <x v="1273"/>
    <m/>
    <m/>
    <s v="MCA_RS09865"/>
    <n v="366"/>
    <n v="121"/>
    <m/>
  </r>
  <r>
    <x v="0"/>
    <x v="0"/>
    <x v="0"/>
    <s v="Primary Assembly"/>
    <s v="chromosome"/>
    <m/>
    <s v="NC_002977.6"/>
    <n v="2165781"/>
    <n v="2166527"/>
    <s v="+"/>
    <m/>
    <m/>
    <m/>
    <x v="0"/>
    <m/>
    <m/>
    <s v="MCA_RS09870"/>
    <n v="747"/>
    <m/>
    <s v="old_locus_tag=MCA2017"/>
  </r>
  <r>
    <x v="1"/>
    <x v="1"/>
    <x v="0"/>
    <s v="Primary Assembly"/>
    <s v="chromosome"/>
    <m/>
    <s v="NC_002977.6"/>
    <n v="2165781"/>
    <n v="2166527"/>
    <s v="+"/>
    <s v="WP_010961262.1"/>
    <s v="WP_010961262.1"/>
    <m/>
    <x v="1274"/>
    <m/>
    <m/>
    <s v="MCA_RS09870"/>
    <n v="747"/>
    <n v="248"/>
    <m/>
  </r>
  <r>
    <x v="0"/>
    <x v="0"/>
    <x v="0"/>
    <s v="Primary Assembly"/>
    <s v="chromosome"/>
    <m/>
    <s v="NC_002977.6"/>
    <n v="2166530"/>
    <n v="2167192"/>
    <s v="+"/>
    <m/>
    <m/>
    <m/>
    <x v="0"/>
    <m/>
    <m/>
    <s v="MCA_RS09875"/>
    <n v="663"/>
    <m/>
    <s v="old_locus_tag=MCA2018"/>
  </r>
  <r>
    <x v="1"/>
    <x v="1"/>
    <x v="0"/>
    <s v="Primary Assembly"/>
    <s v="chromosome"/>
    <m/>
    <s v="NC_002977.6"/>
    <n v="2166530"/>
    <n v="2167192"/>
    <s v="+"/>
    <s v="WP_010961263.1"/>
    <s v="WP_010961263.1"/>
    <m/>
    <x v="35"/>
    <m/>
    <m/>
    <s v="MCA_RS09875"/>
    <n v="663"/>
    <n v="220"/>
    <m/>
  </r>
  <r>
    <x v="0"/>
    <x v="0"/>
    <x v="0"/>
    <s v="Primary Assembly"/>
    <s v="chromosome"/>
    <m/>
    <s v="NC_002977.6"/>
    <n v="2167189"/>
    <n v="2168817"/>
    <s v="+"/>
    <m/>
    <m/>
    <m/>
    <x v="0"/>
    <m/>
    <m/>
    <s v="MCA_RS09880"/>
    <n v="1629"/>
    <m/>
    <s v="old_locus_tag=MCA2019"/>
  </r>
  <r>
    <x v="1"/>
    <x v="1"/>
    <x v="0"/>
    <s v="Primary Assembly"/>
    <s v="chromosome"/>
    <m/>
    <s v="NC_002977.6"/>
    <n v="2167189"/>
    <n v="2168817"/>
    <s v="+"/>
    <s v="WP_010961264.1"/>
    <s v="WP_010961264.1"/>
    <m/>
    <x v="1275"/>
    <m/>
    <m/>
    <s v="MCA_RS09880"/>
    <n v="1629"/>
    <n v="542"/>
    <m/>
  </r>
  <r>
    <x v="0"/>
    <x v="0"/>
    <x v="0"/>
    <s v="Primary Assembly"/>
    <s v="chromosome"/>
    <m/>
    <s v="NC_002977.6"/>
    <n v="2168884"/>
    <n v="2169441"/>
    <s v="+"/>
    <m/>
    <m/>
    <m/>
    <x v="0"/>
    <m/>
    <m/>
    <s v="MCA_RS09885"/>
    <n v="558"/>
    <m/>
    <s v="old_locus_tag=MCA2020"/>
  </r>
  <r>
    <x v="1"/>
    <x v="1"/>
    <x v="0"/>
    <s v="Primary Assembly"/>
    <s v="chromosome"/>
    <m/>
    <s v="NC_002977.6"/>
    <n v="2168884"/>
    <n v="2169441"/>
    <s v="+"/>
    <s v="WP_010961265.1"/>
    <s v="WP_010961265.1"/>
    <m/>
    <x v="1276"/>
    <m/>
    <m/>
    <s v="MCA_RS09885"/>
    <n v="558"/>
    <n v="185"/>
    <m/>
  </r>
  <r>
    <x v="0"/>
    <x v="0"/>
    <x v="0"/>
    <s v="Primary Assembly"/>
    <s v="chromosome"/>
    <m/>
    <s v="NC_002977.6"/>
    <n v="2169482"/>
    <n v="2170657"/>
    <s v="+"/>
    <m/>
    <m/>
    <m/>
    <x v="0"/>
    <m/>
    <m/>
    <s v="MCA_RS09890"/>
    <n v="1176"/>
    <m/>
    <s v="old_locus_tag=MCA2021"/>
  </r>
  <r>
    <x v="1"/>
    <x v="1"/>
    <x v="0"/>
    <s v="Primary Assembly"/>
    <s v="chromosome"/>
    <m/>
    <s v="NC_002977.6"/>
    <n v="2169482"/>
    <n v="2170657"/>
    <s v="+"/>
    <s v="WP_010961266.1"/>
    <s v="WP_010961266.1"/>
    <m/>
    <x v="839"/>
    <m/>
    <m/>
    <s v="MCA_RS09890"/>
    <n v="1176"/>
    <n v="391"/>
    <m/>
  </r>
  <r>
    <x v="0"/>
    <x v="0"/>
    <x v="0"/>
    <s v="Primary Assembly"/>
    <s v="chromosome"/>
    <m/>
    <s v="NC_002977.6"/>
    <n v="2170789"/>
    <n v="2171070"/>
    <s v="+"/>
    <m/>
    <m/>
    <m/>
    <x v="0"/>
    <m/>
    <m/>
    <s v="MCA_RS09895"/>
    <n v="282"/>
    <m/>
    <s v="old_locus_tag=MCA2022"/>
  </r>
  <r>
    <x v="1"/>
    <x v="1"/>
    <x v="0"/>
    <s v="Primary Assembly"/>
    <s v="chromosome"/>
    <m/>
    <s v="NC_002977.6"/>
    <n v="2170789"/>
    <n v="2171070"/>
    <s v="+"/>
    <s v="WP_010961267.1"/>
    <s v="WP_010961267.1"/>
    <m/>
    <x v="1277"/>
    <m/>
    <m/>
    <s v="MCA_RS09895"/>
    <n v="282"/>
    <n v="93"/>
    <m/>
  </r>
  <r>
    <x v="0"/>
    <x v="0"/>
    <x v="0"/>
    <s v="Primary Assembly"/>
    <s v="chromosome"/>
    <m/>
    <s v="NC_002977.6"/>
    <n v="2171099"/>
    <n v="2173306"/>
    <s v="+"/>
    <m/>
    <m/>
    <m/>
    <x v="0"/>
    <m/>
    <m/>
    <s v="MCA_RS09900"/>
    <n v="2208"/>
    <m/>
    <s v="old_locus_tag=MCA2023"/>
  </r>
  <r>
    <x v="1"/>
    <x v="1"/>
    <x v="0"/>
    <s v="Primary Assembly"/>
    <s v="chromosome"/>
    <m/>
    <s v="NC_002977.6"/>
    <n v="2171099"/>
    <n v="2173306"/>
    <s v="+"/>
    <s v="WP_010961268.1"/>
    <s v="WP_010961268.1"/>
    <m/>
    <x v="1278"/>
    <m/>
    <m/>
    <s v="MCA_RS09900"/>
    <n v="2208"/>
    <n v="735"/>
    <m/>
  </r>
  <r>
    <x v="0"/>
    <x v="0"/>
    <x v="0"/>
    <s v="Primary Assembly"/>
    <s v="chromosome"/>
    <m/>
    <s v="NC_002977.6"/>
    <n v="2173313"/>
    <n v="2173699"/>
    <s v="+"/>
    <m/>
    <m/>
    <m/>
    <x v="0"/>
    <m/>
    <m/>
    <s v="MCA_RS09905"/>
    <n v="387"/>
    <m/>
    <s v="old_locus_tag=MCA2024"/>
  </r>
  <r>
    <x v="1"/>
    <x v="1"/>
    <x v="0"/>
    <s v="Primary Assembly"/>
    <s v="chromosome"/>
    <m/>
    <s v="NC_002977.6"/>
    <n v="2173313"/>
    <n v="2173699"/>
    <s v="+"/>
    <s v="WP_010961269.1"/>
    <s v="WP_010961269.1"/>
    <m/>
    <x v="1279"/>
    <m/>
    <m/>
    <s v="MCA_RS09905"/>
    <n v="387"/>
    <n v="128"/>
    <m/>
  </r>
  <r>
    <x v="0"/>
    <x v="0"/>
    <x v="0"/>
    <s v="Primary Assembly"/>
    <s v="chromosome"/>
    <m/>
    <s v="NC_002977.6"/>
    <n v="2173712"/>
    <n v="2175787"/>
    <s v="+"/>
    <m/>
    <m/>
    <m/>
    <x v="0"/>
    <m/>
    <m/>
    <s v="MCA_RS09910"/>
    <n v="2076"/>
    <m/>
    <s v="old_locus_tag=MCA2025"/>
  </r>
  <r>
    <x v="1"/>
    <x v="1"/>
    <x v="0"/>
    <s v="Primary Assembly"/>
    <s v="chromosome"/>
    <m/>
    <s v="NC_002977.6"/>
    <n v="2173712"/>
    <n v="2175787"/>
    <s v="+"/>
    <s v="WP_010961270.1"/>
    <s v="WP_010961270.1"/>
    <m/>
    <x v="1280"/>
    <m/>
    <m/>
    <s v="MCA_RS09910"/>
    <n v="2076"/>
    <n v="691"/>
    <m/>
  </r>
  <r>
    <x v="0"/>
    <x v="0"/>
    <x v="0"/>
    <s v="Primary Assembly"/>
    <s v="chromosome"/>
    <m/>
    <s v="NC_002977.6"/>
    <n v="2175987"/>
    <n v="2176211"/>
    <s v="+"/>
    <m/>
    <m/>
    <m/>
    <x v="0"/>
    <m/>
    <m/>
    <s v="MCA_RS15735"/>
    <n v="225"/>
    <m/>
    <m/>
  </r>
  <r>
    <x v="1"/>
    <x v="1"/>
    <x v="0"/>
    <s v="Primary Assembly"/>
    <s v="chromosome"/>
    <m/>
    <s v="NC_002977.6"/>
    <n v="2175987"/>
    <n v="2176211"/>
    <s v="+"/>
    <s v="WP_017366328.1"/>
    <s v="WP_017366328.1"/>
    <m/>
    <x v="35"/>
    <m/>
    <m/>
    <s v="MCA_RS15735"/>
    <n v="225"/>
    <n v="74"/>
    <m/>
  </r>
  <r>
    <x v="0"/>
    <x v="0"/>
    <x v="0"/>
    <s v="Primary Assembly"/>
    <s v="chromosome"/>
    <m/>
    <s v="NC_002977.6"/>
    <n v="2176241"/>
    <n v="2176585"/>
    <s v="-"/>
    <m/>
    <m/>
    <m/>
    <x v="0"/>
    <m/>
    <m/>
    <s v="MCA_RS09920"/>
    <n v="345"/>
    <m/>
    <s v="old_locus_tag=MCA2027"/>
  </r>
  <r>
    <x v="1"/>
    <x v="1"/>
    <x v="0"/>
    <s v="Primary Assembly"/>
    <s v="chromosome"/>
    <m/>
    <s v="NC_002977.6"/>
    <n v="2176241"/>
    <n v="2176585"/>
    <s v="-"/>
    <s v="WP_010961272.1"/>
    <s v="WP_010961272.1"/>
    <m/>
    <x v="1281"/>
    <m/>
    <m/>
    <s v="MCA_RS09920"/>
    <n v="345"/>
    <n v="114"/>
    <m/>
  </r>
  <r>
    <x v="0"/>
    <x v="0"/>
    <x v="0"/>
    <s v="Primary Assembly"/>
    <s v="chromosome"/>
    <m/>
    <s v="NC_002977.6"/>
    <n v="2176844"/>
    <n v="2178532"/>
    <s v="-"/>
    <m/>
    <m/>
    <m/>
    <x v="0"/>
    <m/>
    <m/>
    <s v="MCA_RS09925"/>
    <n v="1689"/>
    <m/>
    <s v="old_locus_tag=MCA2028"/>
  </r>
  <r>
    <x v="1"/>
    <x v="1"/>
    <x v="0"/>
    <s v="Primary Assembly"/>
    <s v="chromosome"/>
    <m/>
    <s v="NC_002977.6"/>
    <n v="2176844"/>
    <n v="2178532"/>
    <s v="-"/>
    <s v="WP_010961273.1"/>
    <s v="WP_010961273.1"/>
    <m/>
    <x v="1282"/>
    <m/>
    <m/>
    <s v="MCA_RS09925"/>
    <n v="1689"/>
    <n v="562"/>
    <m/>
  </r>
  <r>
    <x v="0"/>
    <x v="0"/>
    <x v="0"/>
    <s v="Primary Assembly"/>
    <s v="chromosome"/>
    <m/>
    <s v="NC_002977.6"/>
    <n v="2178592"/>
    <n v="2179332"/>
    <s v="+"/>
    <m/>
    <m/>
    <m/>
    <x v="0"/>
    <m/>
    <m/>
    <s v="MCA_RS09930"/>
    <n v="741"/>
    <m/>
    <s v="old_locus_tag=MCA2029"/>
  </r>
  <r>
    <x v="1"/>
    <x v="1"/>
    <x v="0"/>
    <s v="Primary Assembly"/>
    <s v="chromosome"/>
    <m/>
    <s v="NC_002977.6"/>
    <n v="2178592"/>
    <n v="2179332"/>
    <s v="+"/>
    <s v="WP_010961274.1"/>
    <s v="WP_010961274.1"/>
    <m/>
    <x v="629"/>
    <m/>
    <m/>
    <s v="MCA_RS09930"/>
    <n v="741"/>
    <n v="246"/>
    <m/>
  </r>
  <r>
    <x v="0"/>
    <x v="0"/>
    <x v="0"/>
    <s v="Primary Assembly"/>
    <s v="chromosome"/>
    <m/>
    <s v="NC_002977.6"/>
    <n v="2179629"/>
    <n v="2179808"/>
    <s v="-"/>
    <m/>
    <m/>
    <m/>
    <x v="0"/>
    <m/>
    <m/>
    <s v="MCA_RS09935"/>
    <n v="180"/>
    <m/>
    <s v="old_locus_tag=MCA2030"/>
  </r>
  <r>
    <x v="1"/>
    <x v="1"/>
    <x v="0"/>
    <s v="Primary Assembly"/>
    <s v="chromosome"/>
    <m/>
    <s v="NC_002977.6"/>
    <n v="2179629"/>
    <n v="2179808"/>
    <s v="-"/>
    <s v="WP_010961275.1"/>
    <s v="WP_010961275.1"/>
    <m/>
    <x v="35"/>
    <m/>
    <m/>
    <s v="MCA_RS09935"/>
    <n v="180"/>
    <n v="59"/>
    <m/>
  </r>
  <r>
    <x v="0"/>
    <x v="0"/>
    <x v="0"/>
    <s v="Primary Assembly"/>
    <s v="chromosome"/>
    <m/>
    <s v="NC_002977.6"/>
    <n v="2180108"/>
    <n v="2181199"/>
    <s v="-"/>
    <m/>
    <m/>
    <m/>
    <x v="0"/>
    <m/>
    <m/>
    <s v="MCA_RS09940"/>
    <n v="1092"/>
    <m/>
    <s v="old_locus_tag=MCA2032"/>
  </r>
  <r>
    <x v="1"/>
    <x v="1"/>
    <x v="0"/>
    <s v="Primary Assembly"/>
    <s v="chromosome"/>
    <m/>
    <s v="NC_002977.6"/>
    <n v="2180108"/>
    <n v="2181199"/>
    <s v="-"/>
    <s v="WP_010961277.1"/>
    <s v="WP_010961277.1"/>
    <m/>
    <x v="1283"/>
    <m/>
    <m/>
    <s v="MCA_RS09940"/>
    <n v="1092"/>
    <n v="363"/>
    <m/>
  </r>
  <r>
    <x v="0"/>
    <x v="0"/>
    <x v="0"/>
    <s v="Primary Assembly"/>
    <s v="chromosome"/>
    <m/>
    <s v="NC_002977.6"/>
    <n v="2181212"/>
    <n v="2182669"/>
    <s v="-"/>
    <m/>
    <m/>
    <m/>
    <x v="0"/>
    <m/>
    <m/>
    <s v="MCA_RS09945"/>
    <n v="1458"/>
    <m/>
    <s v="old_locus_tag=MCA2033"/>
  </r>
  <r>
    <x v="1"/>
    <x v="1"/>
    <x v="0"/>
    <s v="Primary Assembly"/>
    <s v="chromosome"/>
    <m/>
    <s v="NC_002977.6"/>
    <n v="2181212"/>
    <n v="2182669"/>
    <s v="-"/>
    <s v="WP_010961278.1"/>
    <s v="WP_010961278.1"/>
    <m/>
    <x v="1284"/>
    <m/>
    <m/>
    <s v="MCA_RS09945"/>
    <n v="1458"/>
    <n v="485"/>
    <m/>
  </r>
  <r>
    <x v="0"/>
    <x v="0"/>
    <x v="0"/>
    <s v="Primary Assembly"/>
    <s v="chromosome"/>
    <m/>
    <s v="NC_002977.6"/>
    <n v="2182690"/>
    <n v="2183967"/>
    <s v="-"/>
    <m/>
    <m/>
    <m/>
    <x v="0"/>
    <m/>
    <m/>
    <s v="MCA_RS09950"/>
    <n v="1278"/>
    <m/>
    <s v="old_locus_tag=MCA2034"/>
  </r>
  <r>
    <x v="1"/>
    <x v="1"/>
    <x v="0"/>
    <s v="Primary Assembly"/>
    <s v="chromosome"/>
    <m/>
    <s v="NC_002977.6"/>
    <n v="2182690"/>
    <n v="2183967"/>
    <s v="-"/>
    <s v="WP_010961279.1"/>
    <s v="WP_010961279.1"/>
    <m/>
    <x v="1285"/>
    <m/>
    <m/>
    <s v="MCA_RS09950"/>
    <n v="1278"/>
    <n v="425"/>
    <m/>
  </r>
  <r>
    <x v="0"/>
    <x v="0"/>
    <x v="0"/>
    <s v="Primary Assembly"/>
    <s v="chromosome"/>
    <m/>
    <s v="NC_002977.6"/>
    <n v="2183996"/>
    <n v="2184442"/>
    <s v="-"/>
    <m/>
    <m/>
    <m/>
    <x v="0"/>
    <m/>
    <m/>
    <s v="MCA_RS09955"/>
    <n v="447"/>
    <m/>
    <s v="old_locus_tag=MCA2035"/>
  </r>
  <r>
    <x v="1"/>
    <x v="1"/>
    <x v="0"/>
    <s v="Primary Assembly"/>
    <s v="chromosome"/>
    <m/>
    <s v="NC_002977.6"/>
    <n v="2183996"/>
    <n v="2184442"/>
    <s v="-"/>
    <s v="WP_010961280.1"/>
    <s v="WP_010961280.1"/>
    <m/>
    <x v="1286"/>
    <m/>
    <m/>
    <s v="MCA_RS09955"/>
    <n v="447"/>
    <n v="148"/>
    <m/>
  </r>
  <r>
    <x v="0"/>
    <x v="0"/>
    <x v="0"/>
    <s v="Primary Assembly"/>
    <s v="chromosome"/>
    <m/>
    <s v="NC_002977.6"/>
    <n v="2184499"/>
    <n v="2185380"/>
    <s v="-"/>
    <m/>
    <m/>
    <m/>
    <x v="0"/>
    <m/>
    <m/>
    <s v="MCA_RS09960"/>
    <n v="882"/>
    <m/>
    <s v="old_locus_tag=MCA2036"/>
  </r>
  <r>
    <x v="1"/>
    <x v="1"/>
    <x v="0"/>
    <s v="Primary Assembly"/>
    <s v="chromosome"/>
    <m/>
    <s v="NC_002977.6"/>
    <n v="2184499"/>
    <n v="2185380"/>
    <s v="-"/>
    <s v="WP_010961281.1"/>
    <s v="WP_010961281.1"/>
    <m/>
    <x v="35"/>
    <m/>
    <m/>
    <s v="MCA_RS09960"/>
    <n v="882"/>
    <n v="293"/>
    <m/>
  </r>
  <r>
    <x v="0"/>
    <x v="0"/>
    <x v="0"/>
    <s v="Primary Assembly"/>
    <s v="chromosome"/>
    <m/>
    <s v="NC_002977.6"/>
    <n v="2185441"/>
    <n v="2185671"/>
    <s v="-"/>
    <m/>
    <m/>
    <m/>
    <x v="0"/>
    <m/>
    <m/>
    <s v="MCA_RS09965"/>
    <n v="231"/>
    <m/>
    <s v="old_locus_tag=MCA2037"/>
  </r>
  <r>
    <x v="1"/>
    <x v="1"/>
    <x v="0"/>
    <s v="Primary Assembly"/>
    <s v="chromosome"/>
    <m/>
    <s v="NC_002977.6"/>
    <n v="2185441"/>
    <n v="2185671"/>
    <s v="-"/>
    <s v="WP_010961282.1"/>
    <s v="WP_010961282.1"/>
    <m/>
    <x v="1287"/>
    <m/>
    <m/>
    <s v="MCA_RS09965"/>
    <n v="231"/>
    <n v="76"/>
    <m/>
  </r>
  <r>
    <x v="0"/>
    <x v="0"/>
    <x v="0"/>
    <s v="Primary Assembly"/>
    <s v="chromosome"/>
    <m/>
    <s v="NC_002977.6"/>
    <n v="2185728"/>
    <n v="2186138"/>
    <s v="-"/>
    <m/>
    <m/>
    <m/>
    <x v="0"/>
    <m/>
    <m/>
    <s v="MCA_RS09970"/>
    <n v="411"/>
    <m/>
    <s v="old_locus_tag=MCA2038"/>
  </r>
  <r>
    <x v="1"/>
    <x v="1"/>
    <x v="0"/>
    <s v="Primary Assembly"/>
    <s v="chromosome"/>
    <m/>
    <s v="NC_002977.6"/>
    <n v="2185728"/>
    <n v="2186138"/>
    <s v="-"/>
    <s v="WP_010961283.1"/>
    <s v="WP_010961283.1"/>
    <m/>
    <x v="1288"/>
    <m/>
    <m/>
    <s v="MCA_RS09970"/>
    <n v="411"/>
    <n v="136"/>
    <m/>
  </r>
  <r>
    <x v="0"/>
    <x v="0"/>
    <x v="0"/>
    <s v="Primary Assembly"/>
    <s v="chromosome"/>
    <m/>
    <s v="NC_002977.6"/>
    <n v="2186503"/>
    <n v="2191131"/>
    <s v="+"/>
    <m/>
    <m/>
    <m/>
    <x v="0"/>
    <m/>
    <m/>
    <s v="MCA_RS09975"/>
    <n v="4629"/>
    <m/>
    <s v="old_locus_tag=MCA2039"/>
  </r>
  <r>
    <x v="1"/>
    <x v="1"/>
    <x v="0"/>
    <s v="Primary Assembly"/>
    <s v="chromosome"/>
    <m/>
    <s v="NC_002977.6"/>
    <n v="2186503"/>
    <n v="2191131"/>
    <s v="+"/>
    <s v="WP_010961284.1"/>
    <s v="WP_010961284.1"/>
    <m/>
    <x v="1289"/>
    <m/>
    <m/>
    <s v="MCA_RS09975"/>
    <n v="4629"/>
    <n v="1542"/>
    <m/>
  </r>
  <r>
    <x v="0"/>
    <x v="0"/>
    <x v="0"/>
    <s v="Primary Assembly"/>
    <s v="chromosome"/>
    <m/>
    <s v="NC_002977.6"/>
    <n v="2191170"/>
    <n v="2192609"/>
    <s v="+"/>
    <m/>
    <m/>
    <m/>
    <x v="0"/>
    <s v="gltD"/>
    <m/>
    <s v="MCA_RS09980"/>
    <n v="1440"/>
    <m/>
    <s v="old_locus_tag=MCA2040"/>
  </r>
  <r>
    <x v="1"/>
    <x v="1"/>
    <x v="0"/>
    <s v="Primary Assembly"/>
    <s v="chromosome"/>
    <m/>
    <s v="NC_002977.6"/>
    <n v="2191170"/>
    <n v="2192609"/>
    <s v="+"/>
    <s v="WP_010961285.1"/>
    <s v="WP_010961285.1"/>
    <m/>
    <x v="1290"/>
    <s v="gltD"/>
    <m/>
    <s v="MCA_RS09980"/>
    <n v="1440"/>
    <n v="479"/>
    <m/>
  </r>
  <r>
    <x v="0"/>
    <x v="0"/>
    <x v="0"/>
    <s v="Primary Assembly"/>
    <s v="chromosome"/>
    <m/>
    <s v="NC_002977.6"/>
    <n v="2192769"/>
    <n v="2194226"/>
    <s v="+"/>
    <m/>
    <m/>
    <m/>
    <x v="0"/>
    <m/>
    <m/>
    <s v="MCA_RS09985"/>
    <n v="1458"/>
    <m/>
    <s v="old_locus_tag=MCA2041"/>
  </r>
  <r>
    <x v="1"/>
    <x v="1"/>
    <x v="0"/>
    <s v="Primary Assembly"/>
    <s v="chromosome"/>
    <m/>
    <s v="NC_002977.6"/>
    <n v="2192769"/>
    <n v="2194226"/>
    <s v="+"/>
    <s v="WP_010961286.1"/>
    <s v="WP_010961286.1"/>
    <m/>
    <x v="1291"/>
    <m/>
    <m/>
    <s v="MCA_RS09985"/>
    <n v="1458"/>
    <n v="485"/>
    <m/>
  </r>
  <r>
    <x v="0"/>
    <x v="0"/>
    <x v="0"/>
    <s v="Primary Assembly"/>
    <s v="chromosome"/>
    <m/>
    <s v="NC_002977.6"/>
    <n v="2194292"/>
    <n v="2194681"/>
    <s v="-"/>
    <m/>
    <m/>
    <m/>
    <x v="0"/>
    <m/>
    <m/>
    <s v="MCA_RS09990"/>
    <n v="390"/>
    <m/>
    <m/>
  </r>
  <r>
    <x v="1"/>
    <x v="1"/>
    <x v="0"/>
    <s v="Primary Assembly"/>
    <s v="chromosome"/>
    <m/>
    <s v="NC_002977.6"/>
    <n v="2194292"/>
    <n v="2194681"/>
    <s v="-"/>
    <s v="WP_050738199.1"/>
    <s v="WP_050738199.1"/>
    <m/>
    <x v="35"/>
    <m/>
    <m/>
    <s v="MCA_RS09990"/>
    <n v="390"/>
    <n v="129"/>
    <m/>
  </r>
  <r>
    <x v="0"/>
    <x v="2"/>
    <x v="0"/>
    <s v="Primary Assembly"/>
    <s v="chromosome"/>
    <m/>
    <s v="NC_002977.6"/>
    <n v="2194752"/>
    <n v="2195780"/>
    <s v="-"/>
    <m/>
    <m/>
    <m/>
    <x v="0"/>
    <m/>
    <m/>
    <s v="MCA_RS09995"/>
    <n v="1029"/>
    <m/>
    <s v="pseudo"/>
  </r>
  <r>
    <x v="1"/>
    <x v="3"/>
    <x v="0"/>
    <s v="Primary Assembly"/>
    <s v="chromosome"/>
    <m/>
    <s v="NC_002977.6"/>
    <n v="2194752"/>
    <n v="2195780"/>
    <s v="-"/>
    <m/>
    <m/>
    <m/>
    <x v="1292"/>
    <m/>
    <m/>
    <s v="MCA_RS09995"/>
    <n v="1029"/>
    <m/>
    <s v="pseudo"/>
  </r>
  <r>
    <x v="0"/>
    <x v="0"/>
    <x v="0"/>
    <s v="Primary Assembly"/>
    <s v="chromosome"/>
    <m/>
    <s v="NC_002977.6"/>
    <n v="2196052"/>
    <n v="2198040"/>
    <s v="+"/>
    <m/>
    <m/>
    <m/>
    <x v="0"/>
    <m/>
    <m/>
    <s v="MCA_RS10000"/>
    <n v="1989"/>
    <m/>
    <s v="old_locus_tag=MCA2043"/>
  </r>
  <r>
    <x v="1"/>
    <x v="1"/>
    <x v="0"/>
    <s v="Primary Assembly"/>
    <s v="chromosome"/>
    <m/>
    <s v="NC_002977.6"/>
    <n v="2196052"/>
    <n v="2198040"/>
    <s v="+"/>
    <s v="WP_010961287.1"/>
    <s v="WP_010961287.1"/>
    <m/>
    <x v="1293"/>
    <m/>
    <m/>
    <s v="MCA_RS10000"/>
    <n v="1989"/>
    <n v="662"/>
    <m/>
  </r>
  <r>
    <x v="0"/>
    <x v="0"/>
    <x v="0"/>
    <s v="Primary Assembly"/>
    <s v="chromosome"/>
    <m/>
    <s v="NC_002977.6"/>
    <n v="2198095"/>
    <n v="2198433"/>
    <s v="+"/>
    <m/>
    <m/>
    <m/>
    <x v="0"/>
    <m/>
    <m/>
    <s v="MCA_RS10005"/>
    <n v="339"/>
    <m/>
    <s v="old_locus_tag=MCA2044"/>
  </r>
  <r>
    <x v="1"/>
    <x v="1"/>
    <x v="0"/>
    <s v="Primary Assembly"/>
    <s v="chromosome"/>
    <m/>
    <s v="NC_002977.6"/>
    <n v="2198095"/>
    <n v="2198433"/>
    <s v="+"/>
    <s v="WP_010961288.1"/>
    <s v="WP_010961288.1"/>
    <m/>
    <x v="1294"/>
    <m/>
    <m/>
    <s v="MCA_RS10005"/>
    <n v="339"/>
    <n v="112"/>
    <m/>
  </r>
  <r>
    <x v="0"/>
    <x v="0"/>
    <x v="0"/>
    <s v="Primary Assembly"/>
    <s v="chromosome"/>
    <m/>
    <s v="NC_002977.6"/>
    <n v="2198498"/>
    <n v="2199070"/>
    <s v="-"/>
    <m/>
    <m/>
    <m/>
    <x v="0"/>
    <m/>
    <m/>
    <s v="MCA_RS10010"/>
    <n v="573"/>
    <m/>
    <s v="old_locus_tag=MCA2045"/>
  </r>
  <r>
    <x v="1"/>
    <x v="1"/>
    <x v="0"/>
    <s v="Primary Assembly"/>
    <s v="chromosome"/>
    <m/>
    <s v="NC_002977.6"/>
    <n v="2198498"/>
    <n v="2199070"/>
    <s v="-"/>
    <s v="WP_010961289.1"/>
    <s v="WP_010961289.1"/>
    <m/>
    <x v="1295"/>
    <m/>
    <m/>
    <s v="MCA_RS10010"/>
    <n v="573"/>
    <n v="190"/>
    <m/>
  </r>
  <r>
    <x v="0"/>
    <x v="0"/>
    <x v="0"/>
    <s v="Primary Assembly"/>
    <s v="chromosome"/>
    <m/>
    <s v="NC_002977.6"/>
    <n v="2199127"/>
    <n v="2199984"/>
    <s v="-"/>
    <m/>
    <m/>
    <m/>
    <x v="0"/>
    <m/>
    <m/>
    <s v="MCA_RS10015"/>
    <n v="858"/>
    <m/>
    <s v="old_locus_tag=MCA2046"/>
  </r>
  <r>
    <x v="1"/>
    <x v="1"/>
    <x v="0"/>
    <s v="Primary Assembly"/>
    <s v="chromosome"/>
    <m/>
    <s v="NC_002977.6"/>
    <n v="2199127"/>
    <n v="2199984"/>
    <s v="-"/>
    <s v="WP_010961290.1"/>
    <s v="WP_010961290.1"/>
    <m/>
    <x v="1296"/>
    <m/>
    <m/>
    <s v="MCA_RS10015"/>
    <n v="858"/>
    <n v="285"/>
    <m/>
  </r>
  <r>
    <x v="0"/>
    <x v="0"/>
    <x v="0"/>
    <s v="Primary Assembly"/>
    <s v="chromosome"/>
    <m/>
    <s v="NC_002977.6"/>
    <n v="2200054"/>
    <n v="2201931"/>
    <s v="+"/>
    <m/>
    <m/>
    <m/>
    <x v="0"/>
    <m/>
    <m/>
    <s v="MCA_RS10020"/>
    <n v="1878"/>
    <m/>
    <s v="old_locus_tag=MCA2047"/>
  </r>
  <r>
    <x v="1"/>
    <x v="1"/>
    <x v="0"/>
    <s v="Primary Assembly"/>
    <s v="chromosome"/>
    <m/>
    <s v="NC_002977.6"/>
    <n v="2200054"/>
    <n v="2201931"/>
    <s v="+"/>
    <s v="WP_010961291.1"/>
    <s v="WP_010961291.1"/>
    <m/>
    <x v="1297"/>
    <m/>
    <m/>
    <s v="MCA_RS10020"/>
    <n v="1878"/>
    <n v="625"/>
    <m/>
  </r>
  <r>
    <x v="0"/>
    <x v="0"/>
    <x v="0"/>
    <s v="Primary Assembly"/>
    <s v="chromosome"/>
    <m/>
    <s v="NC_002977.6"/>
    <n v="2201934"/>
    <n v="2202803"/>
    <s v="+"/>
    <m/>
    <m/>
    <m/>
    <x v="0"/>
    <m/>
    <m/>
    <s v="MCA_RS10025"/>
    <n v="870"/>
    <m/>
    <s v="old_locus_tag=MCA2048"/>
  </r>
  <r>
    <x v="1"/>
    <x v="1"/>
    <x v="0"/>
    <s v="Primary Assembly"/>
    <s v="chromosome"/>
    <m/>
    <s v="NC_002977.6"/>
    <n v="2201934"/>
    <n v="2202803"/>
    <s v="+"/>
    <s v="WP_010961292.1"/>
    <s v="WP_010961292.1"/>
    <m/>
    <x v="390"/>
    <m/>
    <m/>
    <s v="MCA_RS10025"/>
    <n v="870"/>
    <n v="289"/>
    <m/>
  </r>
  <r>
    <x v="0"/>
    <x v="0"/>
    <x v="0"/>
    <s v="Primary Assembly"/>
    <s v="chromosome"/>
    <m/>
    <s v="NC_002977.6"/>
    <n v="2202857"/>
    <n v="2203786"/>
    <s v="+"/>
    <m/>
    <m/>
    <m/>
    <x v="0"/>
    <m/>
    <m/>
    <s v="MCA_RS10030"/>
    <n v="930"/>
    <m/>
    <s v="old_locus_tag=MCA2049"/>
  </r>
  <r>
    <x v="1"/>
    <x v="1"/>
    <x v="0"/>
    <s v="Primary Assembly"/>
    <s v="chromosome"/>
    <m/>
    <s v="NC_002977.6"/>
    <n v="2202857"/>
    <n v="2203786"/>
    <s v="+"/>
    <s v="WP_010961293.1"/>
    <s v="WP_010961293.1"/>
    <m/>
    <x v="1298"/>
    <m/>
    <m/>
    <s v="MCA_RS10030"/>
    <n v="930"/>
    <n v="309"/>
    <m/>
  </r>
  <r>
    <x v="0"/>
    <x v="0"/>
    <x v="0"/>
    <s v="Primary Assembly"/>
    <s v="chromosome"/>
    <m/>
    <s v="NC_002977.6"/>
    <n v="2203779"/>
    <n v="2205860"/>
    <s v="+"/>
    <m/>
    <m/>
    <m/>
    <x v="0"/>
    <m/>
    <m/>
    <s v="MCA_RS10035"/>
    <n v="2082"/>
    <m/>
    <s v="old_locus_tag=MCA2050"/>
  </r>
  <r>
    <x v="1"/>
    <x v="1"/>
    <x v="0"/>
    <s v="Primary Assembly"/>
    <s v="chromosome"/>
    <m/>
    <s v="NC_002977.6"/>
    <n v="2203779"/>
    <n v="2205860"/>
    <s v="+"/>
    <s v="WP_010961294.1"/>
    <s v="WP_010961294.1"/>
    <m/>
    <x v="1299"/>
    <m/>
    <m/>
    <s v="MCA_RS10035"/>
    <n v="2082"/>
    <n v="693"/>
    <m/>
  </r>
  <r>
    <x v="0"/>
    <x v="0"/>
    <x v="0"/>
    <s v="Primary Assembly"/>
    <s v="chromosome"/>
    <m/>
    <s v="NC_002977.6"/>
    <n v="2205862"/>
    <n v="2206401"/>
    <s v="+"/>
    <m/>
    <m/>
    <m/>
    <x v="0"/>
    <m/>
    <m/>
    <s v="MCA_RS10040"/>
    <n v="540"/>
    <m/>
    <s v="old_locus_tag=MCA2051"/>
  </r>
  <r>
    <x v="1"/>
    <x v="1"/>
    <x v="0"/>
    <s v="Primary Assembly"/>
    <s v="chromosome"/>
    <m/>
    <s v="NC_002977.6"/>
    <n v="2205862"/>
    <n v="2206401"/>
    <s v="+"/>
    <s v="WP_010961295.1"/>
    <s v="WP_010961295.1"/>
    <m/>
    <x v="1300"/>
    <m/>
    <m/>
    <s v="MCA_RS10040"/>
    <n v="540"/>
    <n v="179"/>
    <m/>
  </r>
  <r>
    <x v="0"/>
    <x v="0"/>
    <x v="0"/>
    <s v="Primary Assembly"/>
    <s v="chromosome"/>
    <m/>
    <s v="NC_002977.6"/>
    <n v="2206364"/>
    <n v="2207113"/>
    <s v="+"/>
    <m/>
    <m/>
    <m/>
    <x v="0"/>
    <m/>
    <m/>
    <s v="MCA_RS10045"/>
    <n v="750"/>
    <m/>
    <s v="old_locus_tag=MCA2052"/>
  </r>
  <r>
    <x v="1"/>
    <x v="1"/>
    <x v="0"/>
    <s v="Primary Assembly"/>
    <s v="chromosome"/>
    <m/>
    <s v="NC_002977.6"/>
    <n v="2206364"/>
    <n v="2207113"/>
    <s v="+"/>
    <s v="WP_010961296.1"/>
    <s v="WP_010961296.1"/>
    <m/>
    <x v="56"/>
    <m/>
    <m/>
    <s v="MCA_RS10045"/>
    <n v="750"/>
    <n v="249"/>
    <m/>
  </r>
  <r>
    <x v="0"/>
    <x v="0"/>
    <x v="0"/>
    <s v="Primary Assembly"/>
    <s v="chromosome"/>
    <m/>
    <s v="NC_002977.6"/>
    <n v="2207124"/>
    <n v="2208326"/>
    <s v="-"/>
    <m/>
    <m/>
    <m/>
    <x v="0"/>
    <m/>
    <m/>
    <s v="MCA_RS10050"/>
    <n v="1203"/>
    <m/>
    <s v="old_locus_tag=MCA2053"/>
  </r>
  <r>
    <x v="1"/>
    <x v="1"/>
    <x v="0"/>
    <s v="Primary Assembly"/>
    <s v="chromosome"/>
    <m/>
    <s v="NC_002977.6"/>
    <n v="2207124"/>
    <n v="2208326"/>
    <s v="-"/>
    <s v="WP_010961297.1"/>
    <s v="WP_010961297.1"/>
    <m/>
    <x v="142"/>
    <m/>
    <m/>
    <s v="MCA_RS10050"/>
    <n v="1203"/>
    <n v="400"/>
    <m/>
  </r>
  <r>
    <x v="0"/>
    <x v="0"/>
    <x v="0"/>
    <s v="Primary Assembly"/>
    <s v="chromosome"/>
    <m/>
    <s v="NC_002977.6"/>
    <n v="2208465"/>
    <n v="2208860"/>
    <s v="+"/>
    <m/>
    <m/>
    <m/>
    <x v="0"/>
    <m/>
    <m/>
    <s v="MCA_RS10055"/>
    <n v="396"/>
    <m/>
    <s v="old_locus_tag=MCA2054"/>
  </r>
  <r>
    <x v="1"/>
    <x v="1"/>
    <x v="0"/>
    <s v="Primary Assembly"/>
    <s v="chromosome"/>
    <m/>
    <s v="NC_002977.6"/>
    <n v="2208465"/>
    <n v="2208860"/>
    <s v="+"/>
    <s v="WP_017366350.1"/>
    <s v="WP_017366350.1"/>
    <m/>
    <x v="35"/>
    <m/>
    <m/>
    <s v="MCA_RS10055"/>
    <n v="396"/>
    <n v="131"/>
    <m/>
  </r>
  <r>
    <x v="0"/>
    <x v="0"/>
    <x v="0"/>
    <s v="Primary Assembly"/>
    <s v="chromosome"/>
    <m/>
    <s v="NC_002977.6"/>
    <n v="2208843"/>
    <n v="2209607"/>
    <s v="-"/>
    <m/>
    <m/>
    <m/>
    <x v="0"/>
    <m/>
    <m/>
    <s v="MCA_RS10060"/>
    <n v="765"/>
    <m/>
    <s v="old_locus_tag=MCA2055"/>
  </r>
  <r>
    <x v="1"/>
    <x v="1"/>
    <x v="0"/>
    <s v="Primary Assembly"/>
    <s v="chromosome"/>
    <m/>
    <s v="NC_002977.6"/>
    <n v="2208843"/>
    <n v="2209607"/>
    <s v="-"/>
    <s v="WP_010961299.1"/>
    <s v="WP_010961299.1"/>
    <m/>
    <x v="35"/>
    <m/>
    <m/>
    <s v="MCA_RS10060"/>
    <n v="765"/>
    <n v="254"/>
    <m/>
  </r>
  <r>
    <x v="0"/>
    <x v="0"/>
    <x v="0"/>
    <s v="Primary Assembly"/>
    <s v="chromosome"/>
    <m/>
    <s v="NC_002977.6"/>
    <n v="2209942"/>
    <n v="2211390"/>
    <s v="+"/>
    <m/>
    <m/>
    <m/>
    <x v="0"/>
    <m/>
    <m/>
    <s v="MCA_RS10065"/>
    <n v="1449"/>
    <m/>
    <s v="old_locus_tag=MCA2056"/>
  </r>
  <r>
    <x v="1"/>
    <x v="1"/>
    <x v="0"/>
    <s v="Primary Assembly"/>
    <s v="chromosome"/>
    <m/>
    <s v="NC_002977.6"/>
    <n v="2209942"/>
    <n v="2211390"/>
    <s v="+"/>
    <s v="WP_010961300.1"/>
    <s v="WP_010961300.1"/>
    <m/>
    <x v="1301"/>
    <m/>
    <m/>
    <s v="MCA_RS10065"/>
    <n v="1449"/>
    <n v="482"/>
    <m/>
  </r>
  <r>
    <x v="0"/>
    <x v="0"/>
    <x v="0"/>
    <s v="Primary Assembly"/>
    <s v="chromosome"/>
    <m/>
    <s v="NC_002977.6"/>
    <n v="2211392"/>
    <n v="2212360"/>
    <s v="+"/>
    <m/>
    <m/>
    <m/>
    <x v="0"/>
    <m/>
    <m/>
    <s v="MCA_RS10070"/>
    <n v="969"/>
    <m/>
    <s v="old_locus_tag=MCA2057"/>
  </r>
  <r>
    <x v="1"/>
    <x v="1"/>
    <x v="0"/>
    <s v="Primary Assembly"/>
    <s v="chromosome"/>
    <m/>
    <s v="NC_002977.6"/>
    <n v="2211392"/>
    <n v="2212360"/>
    <s v="+"/>
    <s v="WP_010961301.1"/>
    <s v="WP_010961301.1"/>
    <m/>
    <x v="1302"/>
    <m/>
    <m/>
    <s v="MCA_RS10070"/>
    <n v="969"/>
    <n v="322"/>
    <m/>
  </r>
  <r>
    <x v="0"/>
    <x v="0"/>
    <x v="0"/>
    <s v="Primary Assembly"/>
    <s v="chromosome"/>
    <m/>
    <s v="NC_002977.6"/>
    <n v="2212433"/>
    <n v="2213845"/>
    <s v="-"/>
    <m/>
    <m/>
    <m/>
    <x v="0"/>
    <m/>
    <m/>
    <s v="MCA_RS10075"/>
    <n v="1413"/>
    <m/>
    <s v="old_locus_tag=MCA2058"/>
  </r>
  <r>
    <x v="1"/>
    <x v="1"/>
    <x v="0"/>
    <s v="Primary Assembly"/>
    <s v="chromosome"/>
    <m/>
    <s v="NC_002977.6"/>
    <n v="2212433"/>
    <n v="2213845"/>
    <s v="-"/>
    <s v="WP_010961302.1"/>
    <s v="WP_010961302.1"/>
    <m/>
    <x v="634"/>
    <m/>
    <m/>
    <s v="MCA_RS10075"/>
    <n v="1413"/>
    <n v="470"/>
    <m/>
  </r>
  <r>
    <x v="0"/>
    <x v="0"/>
    <x v="0"/>
    <s v="Primary Assembly"/>
    <s v="chromosome"/>
    <m/>
    <s v="NC_002977.6"/>
    <n v="2214069"/>
    <n v="2215715"/>
    <s v="+"/>
    <m/>
    <m/>
    <m/>
    <x v="0"/>
    <m/>
    <m/>
    <s v="MCA_RS10080"/>
    <n v="1647"/>
    <m/>
    <s v="old_locus_tag=MCA2059"/>
  </r>
  <r>
    <x v="1"/>
    <x v="1"/>
    <x v="0"/>
    <s v="Primary Assembly"/>
    <s v="chromosome"/>
    <m/>
    <s v="NC_002977.6"/>
    <n v="2214069"/>
    <n v="2215715"/>
    <s v="+"/>
    <s v="WP_010961303.1"/>
    <s v="WP_010961303.1"/>
    <m/>
    <x v="1303"/>
    <m/>
    <m/>
    <s v="MCA_RS10080"/>
    <n v="1647"/>
    <n v="548"/>
    <m/>
  </r>
  <r>
    <x v="0"/>
    <x v="0"/>
    <x v="0"/>
    <s v="Primary Assembly"/>
    <s v="chromosome"/>
    <m/>
    <s v="NC_002977.6"/>
    <n v="2215702"/>
    <n v="2216187"/>
    <s v="+"/>
    <m/>
    <m/>
    <m/>
    <x v="0"/>
    <m/>
    <m/>
    <s v="MCA_RS10085"/>
    <n v="486"/>
    <m/>
    <s v="old_locus_tag=MCA2060"/>
  </r>
  <r>
    <x v="1"/>
    <x v="1"/>
    <x v="0"/>
    <s v="Primary Assembly"/>
    <s v="chromosome"/>
    <m/>
    <s v="NC_002977.6"/>
    <n v="2215702"/>
    <n v="2216187"/>
    <s v="+"/>
    <s v="WP_010961304.1"/>
    <s v="WP_010961304.1"/>
    <m/>
    <x v="1304"/>
    <m/>
    <m/>
    <s v="MCA_RS10085"/>
    <n v="486"/>
    <n v="161"/>
    <m/>
  </r>
  <r>
    <x v="0"/>
    <x v="0"/>
    <x v="0"/>
    <s v="Primary Assembly"/>
    <s v="chromosome"/>
    <m/>
    <s v="NC_002977.6"/>
    <n v="2216251"/>
    <n v="2218710"/>
    <s v="-"/>
    <m/>
    <m/>
    <m/>
    <x v="0"/>
    <m/>
    <m/>
    <s v="MCA_RS10090"/>
    <n v="2460"/>
    <m/>
    <s v="old_locus_tag=MCA2061"/>
  </r>
  <r>
    <x v="1"/>
    <x v="1"/>
    <x v="0"/>
    <s v="Primary Assembly"/>
    <s v="chromosome"/>
    <m/>
    <s v="NC_002977.6"/>
    <n v="2216251"/>
    <n v="2218710"/>
    <s v="-"/>
    <s v="WP_010961305.1"/>
    <s v="WP_010961305.1"/>
    <m/>
    <x v="35"/>
    <m/>
    <m/>
    <s v="MCA_RS10090"/>
    <n v="2460"/>
    <n v="819"/>
    <m/>
  </r>
  <r>
    <x v="0"/>
    <x v="0"/>
    <x v="0"/>
    <s v="Primary Assembly"/>
    <s v="chromosome"/>
    <m/>
    <s v="NC_002977.6"/>
    <n v="2218771"/>
    <n v="2219793"/>
    <s v="-"/>
    <m/>
    <m/>
    <m/>
    <x v="0"/>
    <m/>
    <m/>
    <s v="MCA_RS10095"/>
    <n v="1023"/>
    <m/>
    <s v="old_locus_tag=MCA2062"/>
  </r>
  <r>
    <x v="1"/>
    <x v="1"/>
    <x v="0"/>
    <s v="Primary Assembly"/>
    <s v="chromosome"/>
    <m/>
    <s v="NC_002977.6"/>
    <n v="2218771"/>
    <n v="2219793"/>
    <s v="-"/>
    <s v="WP_010961306.1"/>
    <s v="WP_010961306.1"/>
    <m/>
    <x v="1305"/>
    <m/>
    <m/>
    <s v="MCA_RS10095"/>
    <n v="1023"/>
    <n v="340"/>
    <m/>
  </r>
  <r>
    <x v="0"/>
    <x v="0"/>
    <x v="0"/>
    <s v="Primary Assembly"/>
    <s v="chromosome"/>
    <m/>
    <s v="NC_002977.6"/>
    <n v="2219854"/>
    <n v="2220936"/>
    <s v="-"/>
    <m/>
    <m/>
    <m/>
    <x v="0"/>
    <m/>
    <m/>
    <s v="MCA_RS10100"/>
    <n v="1083"/>
    <m/>
    <s v="old_locus_tag=MCA2063"/>
  </r>
  <r>
    <x v="1"/>
    <x v="1"/>
    <x v="0"/>
    <s v="Primary Assembly"/>
    <s v="chromosome"/>
    <m/>
    <s v="NC_002977.6"/>
    <n v="2219854"/>
    <n v="2220936"/>
    <s v="-"/>
    <s v="WP_010961307.1"/>
    <s v="WP_010961307.1"/>
    <m/>
    <x v="1306"/>
    <m/>
    <m/>
    <s v="MCA_RS10100"/>
    <n v="1083"/>
    <n v="360"/>
    <m/>
  </r>
  <r>
    <x v="0"/>
    <x v="0"/>
    <x v="0"/>
    <s v="Primary Assembly"/>
    <s v="chromosome"/>
    <m/>
    <s v="NC_002977.6"/>
    <n v="2220965"/>
    <n v="2221603"/>
    <s v="-"/>
    <m/>
    <m/>
    <m/>
    <x v="0"/>
    <m/>
    <m/>
    <s v="MCA_RS10105"/>
    <n v="639"/>
    <m/>
    <s v="old_locus_tag=MCA2064"/>
  </r>
  <r>
    <x v="1"/>
    <x v="1"/>
    <x v="0"/>
    <s v="Primary Assembly"/>
    <s v="chromosome"/>
    <m/>
    <s v="NC_002977.6"/>
    <n v="2220965"/>
    <n v="2221603"/>
    <s v="-"/>
    <s v="WP_010961308.1"/>
    <s v="WP_010961308.1"/>
    <m/>
    <x v="1307"/>
    <m/>
    <m/>
    <s v="MCA_RS10105"/>
    <n v="639"/>
    <n v="212"/>
    <m/>
  </r>
  <r>
    <x v="0"/>
    <x v="0"/>
    <x v="0"/>
    <s v="Primary Assembly"/>
    <s v="chromosome"/>
    <m/>
    <s v="NC_002977.6"/>
    <n v="2221600"/>
    <n v="2223012"/>
    <s v="-"/>
    <m/>
    <m/>
    <m/>
    <x v="0"/>
    <m/>
    <m/>
    <s v="MCA_RS10110"/>
    <n v="1413"/>
    <m/>
    <s v="old_locus_tag=MCA2065"/>
  </r>
  <r>
    <x v="1"/>
    <x v="1"/>
    <x v="0"/>
    <s v="Primary Assembly"/>
    <s v="chromosome"/>
    <m/>
    <s v="NC_002977.6"/>
    <n v="2221600"/>
    <n v="2223012"/>
    <s v="-"/>
    <s v="WP_010961309.1"/>
    <s v="WP_010961309.1"/>
    <m/>
    <x v="1308"/>
    <m/>
    <m/>
    <s v="MCA_RS10110"/>
    <n v="1413"/>
    <n v="470"/>
    <m/>
  </r>
  <r>
    <x v="0"/>
    <x v="0"/>
    <x v="0"/>
    <s v="Primary Assembly"/>
    <s v="chromosome"/>
    <m/>
    <s v="NC_002977.6"/>
    <n v="2223048"/>
    <n v="2223692"/>
    <s v="-"/>
    <m/>
    <m/>
    <m/>
    <x v="0"/>
    <m/>
    <m/>
    <s v="MCA_RS10115"/>
    <n v="645"/>
    <m/>
    <s v="old_locus_tag=MCA2066"/>
  </r>
  <r>
    <x v="1"/>
    <x v="1"/>
    <x v="0"/>
    <s v="Primary Assembly"/>
    <s v="chromosome"/>
    <m/>
    <s v="NC_002977.6"/>
    <n v="2223048"/>
    <n v="2223692"/>
    <s v="-"/>
    <s v="WP_010961310.1"/>
    <s v="WP_010961310.1"/>
    <m/>
    <x v="1309"/>
    <m/>
    <m/>
    <s v="MCA_RS10115"/>
    <n v="645"/>
    <n v="214"/>
    <m/>
  </r>
  <r>
    <x v="0"/>
    <x v="0"/>
    <x v="0"/>
    <s v="Primary Assembly"/>
    <s v="chromosome"/>
    <m/>
    <s v="NC_002977.6"/>
    <n v="2224263"/>
    <n v="2224895"/>
    <s v="-"/>
    <m/>
    <m/>
    <m/>
    <x v="0"/>
    <m/>
    <m/>
    <s v="MCA_RS10120"/>
    <n v="633"/>
    <m/>
    <s v="old_locus_tag=MCA2067"/>
  </r>
  <r>
    <x v="1"/>
    <x v="1"/>
    <x v="0"/>
    <s v="Primary Assembly"/>
    <s v="chromosome"/>
    <m/>
    <s v="NC_002977.6"/>
    <n v="2224263"/>
    <n v="2224895"/>
    <s v="-"/>
    <s v="WP_010961311.1"/>
    <s v="WP_010961311.1"/>
    <m/>
    <x v="1310"/>
    <m/>
    <m/>
    <s v="MCA_RS10120"/>
    <n v="633"/>
    <n v="210"/>
    <m/>
  </r>
  <r>
    <x v="0"/>
    <x v="0"/>
    <x v="0"/>
    <s v="Primary Assembly"/>
    <s v="chromosome"/>
    <m/>
    <s v="NC_002977.6"/>
    <n v="2225038"/>
    <n v="2225379"/>
    <s v="-"/>
    <m/>
    <m/>
    <m/>
    <x v="0"/>
    <m/>
    <m/>
    <s v="MCA_RS10125"/>
    <n v="342"/>
    <m/>
    <s v="old_locus_tag=MCA2068"/>
  </r>
  <r>
    <x v="1"/>
    <x v="1"/>
    <x v="0"/>
    <s v="Primary Assembly"/>
    <s v="chromosome"/>
    <m/>
    <s v="NC_002977.6"/>
    <n v="2225038"/>
    <n v="2225379"/>
    <s v="-"/>
    <s v="WP_010961312.1"/>
    <s v="WP_010961312.1"/>
    <m/>
    <x v="35"/>
    <m/>
    <m/>
    <s v="MCA_RS10125"/>
    <n v="342"/>
    <n v="113"/>
    <m/>
  </r>
  <r>
    <x v="0"/>
    <x v="4"/>
    <x v="0"/>
    <s v="Primary Assembly"/>
    <s v="chromosome"/>
    <m/>
    <s v="NC_002977.6"/>
    <n v="2225932"/>
    <n v="2226018"/>
    <s v="-"/>
    <m/>
    <m/>
    <m/>
    <x v="0"/>
    <m/>
    <m/>
    <s v="MCA_RS10130"/>
    <n v="87"/>
    <m/>
    <s v="old_locus_tag=MCA_tRNA-Leu-5"/>
  </r>
  <r>
    <x v="2"/>
    <x v="5"/>
    <x v="0"/>
    <s v="Primary Assembly"/>
    <s v="chromosome"/>
    <m/>
    <s v="NC_002977.6"/>
    <n v="2225932"/>
    <n v="2226018"/>
    <s v="-"/>
    <m/>
    <m/>
    <m/>
    <x v="380"/>
    <m/>
    <m/>
    <s v="MCA_RS10130"/>
    <n v="87"/>
    <m/>
    <s v="anticodon=TAA"/>
  </r>
  <r>
    <x v="0"/>
    <x v="0"/>
    <x v="0"/>
    <s v="Primary Assembly"/>
    <s v="chromosome"/>
    <m/>
    <s v="NC_002977.6"/>
    <n v="2226194"/>
    <n v="2228596"/>
    <s v="-"/>
    <m/>
    <m/>
    <m/>
    <x v="0"/>
    <m/>
    <m/>
    <s v="MCA_RS10135"/>
    <n v="2403"/>
    <m/>
    <s v="old_locus_tag=MCA2070"/>
  </r>
  <r>
    <x v="1"/>
    <x v="1"/>
    <x v="0"/>
    <s v="Primary Assembly"/>
    <s v="chromosome"/>
    <m/>
    <s v="NC_002977.6"/>
    <n v="2226194"/>
    <n v="2228596"/>
    <s v="-"/>
    <s v="WP_041361191.1"/>
    <s v="WP_041361191.1"/>
    <m/>
    <x v="674"/>
    <m/>
    <m/>
    <s v="MCA_RS10135"/>
    <n v="2403"/>
    <n v="800"/>
    <m/>
  </r>
  <r>
    <x v="0"/>
    <x v="0"/>
    <x v="0"/>
    <s v="Primary Assembly"/>
    <s v="chromosome"/>
    <m/>
    <s v="NC_002977.6"/>
    <n v="2228600"/>
    <n v="2229226"/>
    <s v="-"/>
    <m/>
    <m/>
    <m/>
    <x v="0"/>
    <m/>
    <m/>
    <s v="MCA_RS10140"/>
    <n v="627"/>
    <m/>
    <s v="old_locus_tag=MCA2071"/>
  </r>
  <r>
    <x v="1"/>
    <x v="1"/>
    <x v="0"/>
    <s v="Primary Assembly"/>
    <s v="chromosome"/>
    <m/>
    <s v="NC_002977.6"/>
    <n v="2228600"/>
    <n v="2229226"/>
    <s v="-"/>
    <s v="WP_010961314.1"/>
    <s v="WP_010961314.1"/>
    <m/>
    <x v="35"/>
    <m/>
    <m/>
    <s v="MCA_RS10140"/>
    <n v="627"/>
    <n v="208"/>
    <m/>
  </r>
  <r>
    <x v="0"/>
    <x v="0"/>
    <x v="0"/>
    <s v="Primary Assembly"/>
    <s v="chromosome"/>
    <m/>
    <s v="NC_002977.6"/>
    <n v="2229291"/>
    <n v="2231525"/>
    <s v="-"/>
    <m/>
    <m/>
    <m/>
    <x v="0"/>
    <m/>
    <m/>
    <s v="MCA_RS10145"/>
    <n v="2235"/>
    <m/>
    <s v="old_locus_tag=MCA2072"/>
  </r>
  <r>
    <x v="1"/>
    <x v="1"/>
    <x v="0"/>
    <s v="Primary Assembly"/>
    <s v="chromosome"/>
    <m/>
    <s v="NC_002977.6"/>
    <n v="2229291"/>
    <n v="2231525"/>
    <s v="-"/>
    <s v="WP_050738201.1"/>
    <s v="WP_050738201.1"/>
    <m/>
    <x v="496"/>
    <m/>
    <m/>
    <s v="MCA_RS10145"/>
    <n v="2235"/>
    <n v="744"/>
    <m/>
  </r>
  <r>
    <x v="0"/>
    <x v="0"/>
    <x v="0"/>
    <s v="Primary Assembly"/>
    <s v="chromosome"/>
    <m/>
    <s v="NC_002977.6"/>
    <n v="2231742"/>
    <n v="2232065"/>
    <s v="-"/>
    <m/>
    <m/>
    <m/>
    <x v="0"/>
    <m/>
    <m/>
    <s v="MCA_RS10150"/>
    <n v="324"/>
    <m/>
    <s v="old_locus_tag=MCA2073"/>
  </r>
  <r>
    <x v="1"/>
    <x v="1"/>
    <x v="0"/>
    <s v="Primary Assembly"/>
    <s v="chromosome"/>
    <m/>
    <s v="NC_002977.6"/>
    <n v="2231742"/>
    <n v="2232065"/>
    <s v="-"/>
    <s v="WP_041361193.1"/>
    <s v="WP_041361193.1"/>
    <m/>
    <x v="35"/>
    <m/>
    <m/>
    <s v="MCA_RS10150"/>
    <n v="324"/>
    <n v="107"/>
    <m/>
  </r>
  <r>
    <x v="0"/>
    <x v="0"/>
    <x v="0"/>
    <s v="Primary Assembly"/>
    <s v="chromosome"/>
    <m/>
    <s v="NC_002977.6"/>
    <n v="2232241"/>
    <n v="2234583"/>
    <s v="+"/>
    <m/>
    <m/>
    <m/>
    <x v="0"/>
    <m/>
    <m/>
    <s v="MCA_RS10155"/>
    <n v="2343"/>
    <m/>
    <s v="old_locus_tag=MCA2074"/>
  </r>
  <r>
    <x v="1"/>
    <x v="1"/>
    <x v="0"/>
    <s v="Primary Assembly"/>
    <s v="chromosome"/>
    <m/>
    <s v="NC_002977.6"/>
    <n v="2232241"/>
    <n v="2234583"/>
    <s v="+"/>
    <s v="WP_041361195.1"/>
    <s v="WP_041361195.1"/>
    <m/>
    <x v="327"/>
    <m/>
    <m/>
    <s v="MCA_RS10155"/>
    <n v="2343"/>
    <n v="780"/>
    <m/>
  </r>
  <r>
    <x v="0"/>
    <x v="0"/>
    <x v="0"/>
    <s v="Primary Assembly"/>
    <s v="chromosome"/>
    <m/>
    <s v="NC_002977.6"/>
    <n v="2234643"/>
    <n v="2235686"/>
    <s v="+"/>
    <m/>
    <m/>
    <m/>
    <x v="0"/>
    <m/>
    <m/>
    <s v="MCA_RS10160"/>
    <n v="1044"/>
    <m/>
    <s v="old_locus_tag=MCA2075"/>
  </r>
  <r>
    <x v="1"/>
    <x v="1"/>
    <x v="0"/>
    <s v="Primary Assembly"/>
    <s v="chromosome"/>
    <m/>
    <s v="NC_002977.6"/>
    <n v="2234643"/>
    <n v="2235686"/>
    <s v="+"/>
    <s v="WP_010961318.1"/>
    <s v="WP_010961318.1"/>
    <m/>
    <x v="1311"/>
    <m/>
    <m/>
    <s v="MCA_RS10160"/>
    <n v="1044"/>
    <n v="347"/>
    <m/>
  </r>
  <r>
    <x v="0"/>
    <x v="0"/>
    <x v="0"/>
    <s v="Primary Assembly"/>
    <s v="chromosome"/>
    <m/>
    <s v="NC_002977.6"/>
    <n v="2235746"/>
    <n v="2236600"/>
    <s v="-"/>
    <m/>
    <m/>
    <m/>
    <x v="0"/>
    <m/>
    <m/>
    <s v="MCA_RS10165"/>
    <n v="855"/>
    <m/>
    <s v="old_locus_tag=MCA2076"/>
  </r>
  <r>
    <x v="1"/>
    <x v="1"/>
    <x v="0"/>
    <s v="Primary Assembly"/>
    <s v="chromosome"/>
    <m/>
    <s v="NC_002977.6"/>
    <n v="2235746"/>
    <n v="2236600"/>
    <s v="-"/>
    <s v="WP_010961319.1"/>
    <s v="WP_010961319.1"/>
    <m/>
    <x v="1312"/>
    <m/>
    <m/>
    <s v="MCA_RS10165"/>
    <n v="855"/>
    <n v="284"/>
    <m/>
  </r>
  <r>
    <x v="0"/>
    <x v="0"/>
    <x v="0"/>
    <s v="Primary Assembly"/>
    <s v="chromosome"/>
    <m/>
    <s v="NC_002977.6"/>
    <n v="2236751"/>
    <n v="2237380"/>
    <s v="+"/>
    <m/>
    <m/>
    <m/>
    <x v="0"/>
    <m/>
    <m/>
    <s v="MCA_RS10170"/>
    <n v="630"/>
    <m/>
    <s v="old_locus_tag=MCA2077"/>
  </r>
  <r>
    <x v="1"/>
    <x v="1"/>
    <x v="0"/>
    <s v="Primary Assembly"/>
    <s v="chromosome"/>
    <m/>
    <s v="NC_002977.6"/>
    <n v="2236751"/>
    <n v="2237380"/>
    <s v="+"/>
    <s v="WP_010961320.1"/>
    <s v="WP_010961320.1"/>
    <m/>
    <x v="866"/>
    <m/>
    <m/>
    <s v="MCA_RS10170"/>
    <n v="630"/>
    <n v="209"/>
    <m/>
  </r>
  <r>
    <x v="0"/>
    <x v="0"/>
    <x v="0"/>
    <s v="Primary Assembly"/>
    <s v="chromosome"/>
    <m/>
    <s v="NC_002977.6"/>
    <n v="2237391"/>
    <n v="2237723"/>
    <s v="-"/>
    <m/>
    <m/>
    <m/>
    <x v="0"/>
    <m/>
    <m/>
    <s v="MCA_RS10175"/>
    <n v="333"/>
    <m/>
    <s v="old_locus_tag=MCA2078"/>
  </r>
  <r>
    <x v="1"/>
    <x v="1"/>
    <x v="0"/>
    <s v="Primary Assembly"/>
    <s v="chromosome"/>
    <m/>
    <s v="NC_002977.6"/>
    <n v="2237391"/>
    <n v="2237723"/>
    <s v="-"/>
    <s v="WP_010961321.1"/>
    <s v="WP_010961321.1"/>
    <m/>
    <x v="199"/>
    <m/>
    <m/>
    <s v="MCA_RS10175"/>
    <n v="333"/>
    <n v="110"/>
    <m/>
  </r>
  <r>
    <x v="0"/>
    <x v="0"/>
    <x v="0"/>
    <s v="Primary Assembly"/>
    <s v="chromosome"/>
    <m/>
    <s v="NC_002977.6"/>
    <n v="2237952"/>
    <n v="2239127"/>
    <s v="+"/>
    <m/>
    <m/>
    <m/>
    <x v="0"/>
    <m/>
    <m/>
    <s v="MCA_RS10180"/>
    <n v="1176"/>
    <m/>
    <s v="old_locus_tag=MCA2079"/>
  </r>
  <r>
    <x v="1"/>
    <x v="1"/>
    <x v="0"/>
    <s v="Primary Assembly"/>
    <s v="chromosome"/>
    <m/>
    <s v="NC_002977.6"/>
    <n v="2237952"/>
    <n v="2239127"/>
    <s v="+"/>
    <s v="WP_010961322.1"/>
    <s v="WP_010961322.1"/>
    <m/>
    <x v="559"/>
    <m/>
    <m/>
    <s v="MCA_RS10180"/>
    <n v="1176"/>
    <n v="391"/>
    <m/>
  </r>
  <r>
    <x v="0"/>
    <x v="0"/>
    <x v="0"/>
    <s v="Primary Assembly"/>
    <s v="chromosome"/>
    <m/>
    <s v="NC_002977.6"/>
    <n v="2239152"/>
    <n v="2240048"/>
    <s v="+"/>
    <m/>
    <m/>
    <m/>
    <x v="0"/>
    <m/>
    <m/>
    <s v="MCA_RS10185"/>
    <n v="897"/>
    <m/>
    <s v="old_locus_tag=MCA2080"/>
  </r>
  <r>
    <x v="1"/>
    <x v="1"/>
    <x v="0"/>
    <s v="Primary Assembly"/>
    <s v="chromosome"/>
    <m/>
    <s v="NC_002977.6"/>
    <n v="2239152"/>
    <n v="2240048"/>
    <s v="+"/>
    <s v="WP_010961323.1"/>
    <s v="WP_010961323.1"/>
    <m/>
    <x v="1313"/>
    <m/>
    <m/>
    <s v="MCA_RS10185"/>
    <n v="897"/>
    <n v="298"/>
    <m/>
  </r>
  <r>
    <x v="0"/>
    <x v="0"/>
    <x v="0"/>
    <s v="Primary Assembly"/>
    <s v="chromosome"/>
    <m/>
    <s v="NC_002977.6"/>
    <n v="2240167"/>
    <n v="2240730"/>
    <s v="+"/>
    <m/>
    <m/>
    <m/>
    <x v="0"/>
    <m/>
    <m/>
    <s v="MCA_RS10190"/>
    <n v="564"/>
    <m/>
    <s v="old_locus_tag=MCA2081"/>
  </r>
  <r>
    <x v="1"/>
    <x v="1"/>
    <x v="0"/>
    <s v="Primary Assembly"/>
    <s v="chromosome"/>
    <m/>
    <s v="NC_002977.6"/>
    <n v="2240167"/>
    <n v="2240730"/>
    <s v="+"/>
    <s v="WP_010961324.1"/>
    <s v="WP_010961324.1"/>
    <m/>
    <x v="1314"/>
    <m/>
    <m/>
    <s v="MCA_RS10190"/>
    <n v="564"/>
    <n v="187"/>
    <m/>
  </r>
  <r>
    <x v="0"/>
    <x v="0"/>
    <x v="0"/>
    <s v="Primary Assembly"/>
    <s v="chromosome"/>
    <m/>
    <s v="NC_002977.6"/>
    <n v="2240777"/>
    <n v="2242465"/>
    <s v="+"/>
    <m/>
    <m/>
    <m/>
    <x v="0"/>
    <m/>
    <m/>
    <s v="MCA_RS10195"/>
    <n v="1689"/>
    <m/>
    <s v="old_locus_tag=MCA2082"/>
  </r>
  <r>
    <x v="1"/>
    <x v="1"/>
    <x v="0"/>
    <s v="Primary Assembly"/>
    <s v="chromosome"/>
    <m/>
    <s v="NC_002977.6"/>
    <n v="2240777"/>
    <n v="2242465"/>
    <s v="+"/>
    <s v="WP_010961325.1"/>
    <s v="WP_010961325.1"/>
    <m/>
    <x v="1315"/>
    <m/>
    <m/>
    <s v="MCA_RS10195"/>
    <n v="1689"/>
    <n v="562"/>
    <m/>
  </r>
  <r>
    <x v="0"/>
    <x v="0"/>
    <x v="0"/>
    <s v="Primary Assembly"/>
    <s v="chromosome"/>
    <m/>
    <s v="NC_002977.6"/>
    <n v="2242484"/>
    <n v="2243650"/>
    <s v="+"/>
    <m/>
    <m/>
    <m/>
    <x v="0"/>
    <m/>
    <m/>
    <s v="MCA_RS10200"/>
    <n v="1167"/>
    <m/>
    <s v="old_locus_tag=MCA2083"/>
  </r>
  <r>
    <x v="1"/>
    <x v="1"/>
    <x v="0"/>
    <s v="Primary Assembly"/>
    <s v="chromosome"/>
    <m/>
    <s v="NC_002977.6"/>
    <n v="2242484"/>
    <n v="2243650"/>
    <s v="+"/>
    <s v="WP_010961326.1"/>
    <s v="WP_010961326.1"/>
    <m/>
    <x v="1316"/>
    <m/>
    <m/>
    <s v="MCA_RS10200"/>
    <n v="1167"/>
    <n v="388"/>
    <m/>
  </r>
  <r>
    <x v="0"/>
    <x v="0"/>
    <x v="0"/>
    <s v="Primary Assembly"/>
    <s v="chromosome"/>
    <m/>
    <s v="NC_002977.6"/>
    <n v="2243667"/>
    <n v="2245013"/>
    <s v="+"/>
    <m/>
    <m/>
    <m/>
    <x v="0"/>
    <m/>
    <m/>
    <s v="MCA_RS10205"/>
    <n v="1347"/>
    <m/>
    <s v="old_locus_tag=MCA2084"/>
  </r>
  <r>
    <x v="1"/>
    <x v="1"/>
    <x v="0"/>
    <s v="Primary Assembly"/>
    <s v="chromosome"/>
    <m/>
    <s v="NC_002977.6"/>
    <n v="2243667"/>
    <n v="2245013"/>
    <s v="+"/>
    <s v="WP_010961327.1"/>
    <s v="WP_010961327.1"/>
    <m/>
    <x v="1317"/>
    <m/>
    <m/>
    <s v="MCA_RS10205"/>
    <n v="1347"/>
    <n v="448"/>
    <m/>
  </r>
  <r>
    <x v="0"/>
    <x v="0"/>
    <x v="0"/>
    <s v="Primary Assembly"/>
    <s v="chromosome"/>
    <m/>
    <s v="NC_002977.6"/>
    <n v="2245019"/>
    <n v="2245798"/>
    <s v="+"/>
    <m/>
    <m/>
    <m/>
    <x v="0"/>
    <m/>
    <m/>
    <s v="MCA_RS10210"/>
    <n v="780"/>
    <m/>
    <s v="old_locus_tag=MCA2085"/>
  </r>
  <r>
    <x v="1"/>
    <x v="1"/>
    <x v="0"/>
    <s v="Primary Assembly"/>
    <s v="chromosome"/>
    <m/>
    <s v="NC_002977.6"/>
    <n v="2245019"/>
    <n v="2245798"/>
    <s v="+"/>
    <s v="WP_010961328.1"/>
    <s v="WP_010961328.1"/>
    <m/>
    <x v="1318"/>
    <m/>
    <m/>
    <s v="MCA_RS10210"/>
    <n v="780"/>
    <n v="259"/>
    <m/>
  </r>
  <r>
    <x v="0"/>
    <x v="0"/>
    <x v="0"/>
    <s v="Primary Assembly"/>
    <s v="chromosome"/>
    <m/>
    <s v="NC_002977.6"/>
    <n v="2245711"/>
    <n v="2246286"/>
    <s v="-"/>
    <m/>
    <m/>
    <m/>
    <x v="0"/>
    <m/>
    <m/>
    <s v="MCA_RS15740"/>
    <n v="576"/>
    <m/>
    <s v="old_locus_tag=MCA2086"/>
  </r>
  <r>
    <x v="1"/>
    <x v="1"/>
    <x v="0"/>
    <s v="Primary Assembly"/>
    <s v="chromosome"/>
    <m/>
    <s v="NC_002977.6"/>
    <n v="2245711"/>
    <n v="2246286"/>
    <s v="-"/>
    <s v="WP_010961329.1"/>
    <s v="WP_010961329.1"/>
    <m/>
    <x v="1319"/>
    <m/>
    <m/>
    <s v="MCA_RS15740"/>
    <n v="576"/>
    <n v="191"/>
    <m/>
  </r>
  <r>
    <x v="0"/>
    <x v="0"/>
    <x v="0"/>
    <s v="Primary Assembly"/>
    <s v="chromosome"/>
    <m/>
    <s v="NC_002977.6"/>
    <n v="2246474"/>
    <n v="2247136"/>
    <s v="+"/>
    <m/>
    <m/>
    <m/>
    <x v="0"/>
    <m/>
    <m/>
    <s v="MCA_RS10220"/>
    <n v="663"/>
    <m/>
    <s v="old_locus_tag=MCA2087"/>
  </r>
  <r>
    <x v="1"/>
    <x v="1"/>
    <x v="0"/>
    <s v="Primary Assembly"/>
    <s v="chromosome"/>
    <m/>
    <s v="NC_002977.6"/>
    <n v="2246474"/>
    <n v="2247136"/>
    <s v="+"/>
    <s v="WP_010961330.1"/>
    <s v="WP_010961330.1"/>
    <m/>
    <x v="1320"/>
    <m/>
    <m/>
    <s v="MCA_RS10220"/>
    <n v="663"/>
    <n v="220"/>
    <m/>
  </r>
  <r>
    <x v="0"/>
    <x v="0"/>
    <x v="0"/>
    <s v="Primary Assembly"/>
    <s v="chromosome"/>
    <m/>
    <s v="NC_002977.6"/>
    <n v="2247145"/>
    <n v="2247375"/>
    <s v="-"/>
    <m/>
    <m/>
    <m/>
    <x v="0"/>
    <m/>
    <m/>
    <s v="MCA_RS10225"/>
    <n v="231"/>
    <m/>
    <s v="old_locus_tag=MCA2088"/>
  </r>
  <r>
    <x v="1"/>
    <x v="1"/>
    <x v="0"/>
    <s v="Primary Assembly"/>
    <s v="chromosome"/>
    <m/>
    <s v="NC_002977.6"/>
    <n v="2247145"/>
    <n v="2247375"/>
    <s v="-"/>
    <s v="WP_010961331.1"/>
    <s v="WP_010961331.1"/>
    <m/>
    <x v="1321"/>
    <m/>
    <m/>
    <s v="MCA_RS10225"/>
    <n v="231"/>
    <n v="76"/>
    <m/>
  </r>
  <r>
    <x v="0"/>
    <x v="0"/>
    <x v="0"/>
    <s v="Primary Assembly"/>
    <s v="chromosome"/>
    <m/>
    <s v="NC_002977.6"/>
    <n v="2247424"/>
    <n v="2248848"/>
    <s v="+"/>
    <m/>
    <m/>
    <m/>
    <x v="0"/>
    <m/>
    <m/>
    <s v="MCA_RS10230"/>
    <n v="1425"/>
    <m/>
    <s v="old_locus_tag=MCA2089"/>
  </r>
  <r>
    <x v="1"/>
    <x v="1"/>
    <x v="0"/>
    <s v="Primary Assembly"/>
    <s v="chromosome"/>
    <m/>
    <s v="NC_002977.6"/>
    <n v="2247424"/>
    <n v="2248848"/>
    <s v="+"/>
    <s v="WP_010961332.1"/>
    <s v="WP_010961332.1"/>
    <m/>
    <x v="1322"/>
    <m/>
    <m/>
    <s v="MCA_RS10230"/>
    <n v="1425"/>
    <n v="474"/>
    <m/>
  </r>
  <r>
    <x v="0"/>
    <x v="0"/>
    <x v="0"/>
    <s v="Primary Assembly"/>
    <s v="chromosome"/>
    <m/>
    <s v="NC_002977.6"/>
    <n v="2248861"/>
    <n v="2249076"/>
    <s v="-"/>
    <m/>
    <m/>
    <m/>
    <x v="0"/>
    <m/>
    <m/>
    <s v="MCA_RS10235"/>
    <n v="216"/>
    <m/>
    <s v="old_locus_tag=MCA2090"/>
  </r>
  <r>
    <x v="1"/>
    <x v="1"/>
    <x v="0"/>
    <s v="Primary Assembly"/>
    <s v="chromosome"/>
    <m/>
    <s v="NC_002977.6"/>
    <n v="2248861"/>
    <n v="2249076"/>
    <s v="-"/>
    <s v="WP_017366376.1"/>
    <s v="WP_017366376.1"/>
    <m/>
    <x v="1323"/>
    <m/>
    <m/>
    <s v="MCA_RS10235"/>
    <n v="216"/>
    <n v="71"/>
    <m/>
  </r>
  <r>
    <x v="0"/>
    <x v="0"/>
    <x v="0"/>
    <s v="Primary Assembly"/>
    <s v="chromosome"/>
    <m/>
    <s v="NC_002977.6"/>
    <n v="2249090"/>
    <n v="2249857"/>
    <s v="-"/>
    <m/>
    <m/>
    <m/>
    <x v="0"/>
    <m/>
    <m/>
    <s v="MCA_RS10240"/>
    <n v="768"/>
    <m/>
    <s v="old_locus_tag=MCA2091"/>
  </r>
  <r>
    <x v="1"/>
    <x v="1"/>
    <x v="0"/>
    <s v="Primary Assembly"/>
    <s v="chromosome"/>
    <m/>
    <s v="NC_002977.6"/>
    <n v="2249090"/>
    <n v="2249857"/>
    <s v="-"/>
    <s v="WP_010961334.1"/>
    <s v="WP_010961334.1"/>
    <m/>
    <x v="1324"/>
    <m/>
    <m/>
    <s v="MCA_RS10240"/>
    <n v="768"/>
    <n v="255"/>
    <m/>
  </r>
  <r>
    <x v="0"/>
    <x v="0"/>
    <x v="0"/>
    <s v="Primary Assembly"/>
    <s v="chromosome"/>
    <m/>
    <s v="NC_002977.6"/>
    <n v="2249959"/>
    <n v="2250555"/>
    <s v="-"/>
    <m/>
    <m/>
    <m/>
    <x v="0"/>
    <m/>
    <m/>
    <s v="MCA_RS10245"/>
    <n v="597"/>
    <m/>
    <s v="old_locus_tag=MCA2093"/>
  </r>
  <r>
    <x v="1"/>
    <x v="1"/>
    <x v="0"/>
    <s v="Primary Assembly"/>
    <s v="chromosome"/>
    <m/>
    <s v="NC_002977.6"/>
    <n v="2249959"/>
    <n v="2250555"/>
    <s v="-"/>
    <s v="WP_010961336.1"/>
    <s v="WP_010961336.1"/>
    <m/>
    <x v="1325"/>
    <m/>
    <m/>
    <s v="MCA_RS10245"/>
    <n v="597"/>
    <n v="198"/>
    <m/>
  </r>
  <r>
    <x v="0"/>
    <x v="0"/>
    <x v="0"/>
    <s v="Primary Assembly"/>
    <s v="chromosome"/>
    <m/>
    <s v="NC_002977.6"/>
    <n v="2250563"/>
    <n v="2251432"/>
    <s v="-"/>
    <m/>
    <m/>
    <m/>
    <x v="0"/>
    <m/>
    <m/>
    <s v="MCA_RS10250"/>
    <n v="870"/>
    <m/>
    <s v="old_locus_tag=MCA2094"/>
  </r>
  <r>
    <x v="1"/>
    <x v="1"/>
    <x v="0"/>
    <s v="Primary Assembly"/>
    <s v="chromosome"/>
    <m/>
    <s v="NC_002977.6"/>
    <n v="2250563"/>
    <n v="2251432"/>
    <s v="-"/>
    <s v="WP_010961337.1"/>
    <s v="WP_010961337.1"/>
    <m/>
    <x v="1326"/>
    <m/>
    <m/>
    <s v="MCA_RS10250"/>
    <n v="870"/>
    <n v="289"/>
    <m/>
  </r>
  <r>
    <x v="0"/>
    <x v="0"/>
    <x v="0"/>
    <s v="Primary Assembly"/>
    <s v="chromosome"/>
    <m/>
    <s v="NC_002977.6"/>
    <n v="2251456"/>
    <n v="2252670"/>
    <s v="-"/>
    <m/>
    <m/>
    <m/>
    <x v="0"/>
    <m/>
    <m/>
    <s v="MCA_RS10255"/>
    <n v="1215"/>
    <m/>
    <s v="old_locus_tag=MCA2095"/>
  </r>
  <r>
    <x v="1"/>
    <x v="1"/>
    <x v="0"/>
    <s v="Primary Assembly"/>
    <s v="chromosome"/>
    <m/>
    <s v="NC_002977.6"/>
    <n v="2251456"/>
    <n v="2252670"/>
    <s v="-"/>
    <s v="WP_010961338.1"/>
    <s v="WP_010961338.1"/>
    <m/>
    <x v="1327"/>
    <m/>
    <m/>
    <s v="MCA_RS10255"/>
    <n v="1215"/>
    <n v="404"/>
    <m/>
  </r>
  <r>
    <x v="0"/>
    <x v="0"/>
    <x v="0"/>
    <s v="Primary Assembly"/>
    <s v="chromosome"/>
    <m/>
    <s v="NC_002977.6"/>
    <n v="2252675"/>
    <n v="2254390"/>
    <s v="-"/>
    <m/>
    <m/>
    <m/>
    <x v="0"/>
    <m/>
    <m/>
    <s v="MCA_RS10260"/>
    <n v="1716"/>
    <m/>
    <s v="old_locus_tag=MCA2096"/>
  </r>
  <r>
    <x v="1"/>
    <x v="1"/>
    <x v="0"/>
    <s v="Primary Assembly"/>
    <s v="chromosome"/>
    <m/>
    <s v="NC_002977.6"/>
    <n v="2252675"/>
    <n v="2254390"/>
    <s v="-"/>
    <s v="WP_010961339.1"/>
    <s v="WP_010961339.1"/>
    <m/>
    <x v="1328"/>
    <m/>
    <m/>
    <s v="MCA_RS10260"/>
    <n v="1716"/>
    <n v="571"/>
    <m/>
  </r>
  <r>
    <x v="0"/>
    <x v="0"/>
    <x v="0"/>
    <s v="Primary Assembly"/>
    <s v="chromosome"/>
    <m/>
    <s v="NC_002977.6"/>
    <n v="2254440"/>
    <n v="2257205"/>
    <s v="-"/>
    <m/>
    <m/>
    <m/>
    <x v="0"/>
    <m/>
    <m/>
    <s v="MCA_RS10265"/>
    <n v="2766"/>
    <m/>
    <s v="old_locus_tag=MCA2097"/>
  </r>
  <r>
    <x v="1"/>
    <x v="1"/>
    <x v="0"/>
    <s v="Primary Assembly"/>
    <s v="chromosome"/>
    <m/>
    <s v="NC_002977.6"/>
    <n v="2254440"/>
    <n v="2257205"/>
    <s v="-"/>
    <s v="WP_010961340.1"/>
    <s v="WP_010961340.1"/>
    <m/>
    <x v="1329"/>
    <m/>
    <m/>
    <s v="MCA_RS10265"/>
    <n v="2766"/>
    <n v="921"/>
    <m/>
  </r>
  <r>
    <x v="0"/>
    <x v="0"/>
    <x v="0"/>
    <s v="Primary Assembly"/>
    <s v="chromosome"/>
    <m/>
    <s v="NC_002977.6"/>
    <n v="2257273"/>
    <n v="2257731"/>
    <s v="-"/>
    <m/>
    <m/>
    <m/>
    <x v="0"/>
    <m/>
    <m/>
    <s v="MCA_RS10270"/>
    <n v="459"/>
    <m/>
    <s v="old_locus_tag=MCA2098"/>
  </r>
  <r>
    <x v="1"/>
    <x v="1"/>
    <x v="0"/>
    <s v="Primary Assembly"/>
    <s v="chromosome"/>
    <m/>
    <s v="NC_002977.6"/>
    <n v="2257273"/>
    <n v="2257731"/>
    <s v="-"/>
    <s v="WP_010961341.1"/>
    <s v="WP_010961341.1"/>
    <m/>
    <x v="1330"/>
    <m/>
    <m/>
    <s v="MCA_RS10270"/>
    <n v="459"/>
    <n v="152"/>
    <m/>
  </r>
  <r>
    <x v="0"/>
    <x v="0"/>
    <x v="0"/>
    <s v="Primary Assembly"/>
    <s v="chromosome"/>
    <m/>
    <s v="NC_002977.6"/>
    <n v="2257728"/>
    <n v="2259221"/>
    <s v="-"/>
    <m/>
    <m/>
    <m/>
    <x v="0"/>
    <m/>
    <m/>
    <s v="MCA_RS10275"/>
    <n v="1494"/>
    <m/>
    <s v="old_locus_tag=MCA2099"/>
  </r>
  <r>
    <x v="1"/>
    <x v="1"/>
    <x v="0"/>
    <s v="Primary Assembly"/>
    <s v="chromosome"/>
    <m/>
    <s v="NC_002977.6"/>
    <n v="2257728"/>
    <n v="2259221"/>
    <s v="-"/>
    <s v="WP_010961342.1"/>
    <s v="WP_010961342.1"/>
    <m/>
    <x v="1331"/>
    <m/>
    <m/>
    <s v="MCA_RS10275"/>
    <n v="1494"/>
    <n v="497"/>
    <m/>
  </r>
  <r>
    <x v="0"/>
    <x v="0"/>
    <x v="0"/>
    <s v="Primary Assembly"/>
    <s v="chromosome"/>
    <m/>
    <s v="NC_002977.6"/>
    <n v="2259304"/>
    <n v="2260440"/>
    <s v="+"/>
    <m/>
    <m/>
    <m/>
    <x v="0"/>
    <m/>
    <m/>
    <s v="MCA_RS10280"/>
    <n v="1137"/>
    <m/>
    <s v="old_locus_tag=MCA2100"/>
  </r>
  <r>
    <x v="1"/>
    <x v="1"/>
    <x v="0"/>
    <s v="Primary Assembly"/>
    <s v="chromosome"/>
    <m/>
    <s v="NC_002977.6"/>
    <n v="2259304"/>
    <n v="2260440"/>
    <s v="+"/>
    <s v="WP_041361205.1"/>
    <s v="WP_041361205.1"/>
    <m/>
    <x v="1332"/>
    <m/>
    <m/>
    <s v="MCA_RS10280"/>
    <n v="1137"/>
    <n v="378"/>
    <m/>
  </r>
  <r>
    <x v="0"/>
    <x v="0"/>
    <x v="0"/>
    <s v="Primary Assembly"/>
    <s v="chromosome"/>
    <m/>
    <s v="NC_002977.6"/>
    <n v="2260437"/>
    <n v="2261507"/>
    <s v="+"/>
    <m/>
    <m/>
    <m/>
    <x v="0"/>
    <m/>
    <m/>
    <s v="MCA_RS10285"/>
    <n v="1071"/>
    <m/>
    <s v="old_locus_tag=MCA2101"/>
  </r>
  <r>
    <x v="1"/>
    <x v="1"/>
    <x v="0"/>
    <s v="Primary Assembly"/>
    <s v="chromosome"/>
    <m/>
    <s v="NC_002977.6"/>
    <n v="2260437"/>
    <n v="2261507"/>
    <s v="+"/>
    <s v="WP_010961344.1"/>
    <s v="WP_010961344.1"/>
    <m/>
    <x v="1333"/>
    <m/>
    <m/>
    <s v="MCA_RS10285"/>
    <n v="1071"/>
    <n v="356"/>
    <m/>
  </r>
  <r>
    <x v="0"/>
    <x v="0"/>
    <x v="0"/>
    <s v="Primary Assembly"/>
    <s v="chromosome"/>
    <m/>
    <s v="NC_002977.6"/>
    <n v="2261513"/>
    <n v="2261956"/>
    <s v="-"/>
    <m/>
    <m/>
    <m/>
    <x v="0"/>
    <m/>
    <m/>
    <s v="MCA_RS10290"/>
    <n v="444"/>
    <m/>
    <s v="old_locus_tag=MCA2102"/>
  </r>
  <r>
    <x v="1"/>
    <x v="1"/>
    <x v="0"/>
    <s v="Primary Assembly"/>
    <s v="chromosome"/>
    <m/>
    <s v="NC_002977.6"/>
    <n v="2261513"/>
    <n v="2261956"/>
    <s v="-"/>
    <s v="WP_010961345.1"/>
    <s v="WP_010961345.1"/>
    <m/>
    <x v="1334"/>
    <m/>
    <m/>
    <s v="MCA_RS10290"/>
    <n v="444"/>
    <n v="147"/>
    <m/>
  </r>
  <r>
    <x v="0"/>
    <x v="0"/>
    <x v="0"/>
    <s v="Primary Assembly"/>
    <s v="chromosome"/>
    <m/>
    <s v="NC_002977.6"/>
    <n v="2261976"/>
    <n v="2262164"/>
    <s v="-"/>
    <m/>
    <m/>
    <m/>
    <x v="0"/>
    <m/>
    <m/>
    <s v="MCA_RS10295"/>
    <n v="189"/>
    <m/>
    <m/>
  </r>
  <r>
    <x v="1"/>
    <x v="1"/>
    <x v="0"/>
    <s v="Primary Assembly"/>
    <s v="chromosome"/>
    <m/>
    <s v="NC_002977.6"/>
    <n v="2261976"/>
    <n v="2262164"/>
    <s v="-"/>
    <s v="WP_017366385.1"/>
    <s v="WP_017366385.1"/>
    <m/>
    <x v="35"/>
    <m/>
    <m/>
    <s v="MCA_RS10295"/>
    <n v="189"/>
    <n v="62"/>
    <m/>
  </r>
  <r>
    <x v="0"/>
    <x v="0"/>
    <x v="0"/>
    <s v="Primary Assembly"/>
    <s v="chromosome"/>
    <m/>
    <s v="NC_002977.6"/>
    <n v="2263027"/>
    <n v="2267397"/>
    <s v="+"/>
    <m/>
    <m/>
    <m/>
    <x v="0"/>
    <m/>
    <m/>
    <s v="MCA_RS10300"/>
    <n v="4371"/>
    <m/>
    <s v="old_locus_tag=MCA2107"/>
  </r>
  <r>
    <x v="1"/>
    <x v="1"/>
    <x v="0"/>
    <s v="Primary Assembly"/>
    <s v="chromosome"/>
    <m/>
    <s v="NC_002977.6"/>
    <n v="2263027"/>
    <n v="2267397"/>
    <s v="+"/>
    <s v="WP_010961347.1"/>
    <s v="WP_010961347.1"/>
    <m/>
    <x v="1335"/>
    <m/>
    <m/>
    <s v="MCA_RS10300"/>
    <n v="4371"/>
    <n v="1456"/>
    <m/>
  </r>
  <r>
    <x v="0"/>
    <x v="0"/>
    <x v="0"/>
    <s v="Primary Assembly"/>
    <s v="chromosome"/>
    <m/>
    <s v="NC_002977.6"/>
    <n v="2267468"/>
    <n v="2268217"/>
    <s v="+"/>
    <m/>
    <m/>
    <m/>
    <x v="0"/>
    <m/>
    <m/>
    <s v="MCA_RS10305"/>
    <n v="750"/>
    <m/>
    <s v="old_locus_tag=MCA2108"/>
  </r>
  <r>
    <x v="1"/>
    <x v="1"/>
    <x v="0"/>
    <s v="Primary Assembly"/>
    <s v="chromosome"/>
    <m/>
    <s v="NC_002977.6"/>
    <n v="2267468"/>
    <n v="2268217"/>
    <s v="+"/>
    <s v="WP_050738202.1"/>
    <s v="WP_050738202.1"/>
    <m/>
    <x v="35"/>
    <m/>
    <m/>
    <s v="MCA_RS10305"/>
    <n v="750"/>
    <n v="249"/>
    <m/>
  </r>
  <r>
    <x v="0"/>
    <x v="0"/>
    <x v="0"/>
    <s v="Primary Assembly"/>
    <s v="chromosome"/>
    <m/>
    <s v="NC_002977.6"/>
    <n v="2268723"/>
    <n v="2268917"/>
    <s v="-"/>
    <m/>
    <m/>
    <m/>
    <x v="0"/>
    <m/>
    <m/>
    <s v="MCA_RS10310"/>
    <n v="195"/>
    <m/>
    <m/>
  </r>
  <r>
    <x v="1"/>
    <x v="1"/>
    <x v="0"/>
    <s v="Primary Assembly"/>
    <s v="chromosome"/>
    <m/>
    <s v="NC_002977.6"/>
    <n v="2268723"/>
    <n v="2268917"/>
    <s v="-"/>
    <s v="WP_041361209.1"/>
    <s v="WP_041361209.1"/>
    <m/>
    <x v="35"/>
    <m/>
    <m/>
    <s v="MCA_RS10310"/>
    <n v="195"/>
    <n v="64"/>
    <m/>
  </r>
  <r>
    <x v="0"/>
    <x v="0"/>
    <x v="0"/>
    <s v="Primary Assembly"/>
    <s v="chromosome"/>
    <m/>
    <s v="NC_002977.6"/>
    <n v="2269135"/>
    <n v="2270448"/>
    <s v="+"/>
    <m/>
    <m/>
    <m/>
    <x v="0"/>
    <m/>
    <m/>
    <s v="MCA_RS10315"/>
    <n v="1314"/>
    <m/>
    <s v="old_locus_tag=MCA2110"/>
  </r>
  <r>
    <x v="1"/>
    <x v="1"/>
    <x v="0"/>
    <s v="Primary Assembly"/>
    <s v="chromosome"/>
    <m/>
    <s v="NC_002977.6"/>
    <n v="2269135"/>
    <n v="2270448"/>
    <s v="+"/>
    <s v="WP_010961349.1"/>
    <s v="WP_010961349.1"/>
    <m/>
    <x v="214"/>
    <m/>
    <m/>
    <s v="MCA_RS10315"/>
    <n v="1314"/>
    <n v="437"/>
    <m/>
  </r>
  <r>
    <x v="0"/>
    <x v="0"/>
    <x v="0"/>
    <s v="Primary Assembly"/>
    <s v="chromosome"/>
    <m/>
    <s v="NC_002977.6"/>
    <n v="2270530"/>
    <n v="2270919"/>
    <s v="-"/>
    <m/>
    <m/>
    <m/>
    <x v="0"/>
    <m/>
    <m/>
    <s v="MCA_RS10320"/>
    <n v="390"/>
    <m/>
    <s v="old_locus_tag=MCA2111"/>
  </r>
  <r>
    <x v="1"/>
    <x v="1"/>
    <x v="0"/>
    <s v="Primary Assembly"/>
    <s v="chromosome"/>
    <m/>
    <s v="NC_002977.6"/>
    <n v="2270530"/>
    <n v="2270919"/>
    <s v="-"/>
    <s v="WP_010961350.1"/>
    <s v="WP_010961350.1"/>
    <m/>
    <x v="35"/>
    <m/>
    <m/>
    <s v="MCA_RS10320"/>
    <n v="390"/>
    <n v="129"/>
    <m/>
  </r>
  <r>
    <x v="0"/>
    <x v="0"/>
    <x v="0"/>
    <s v="Primary Assembly"/>
    <s v="chromosome"/>
    <m/>
    <s v="NC_002977.6"/>
    <n v="2270960"/>
    <n v="2272303"/>
    <s v="-"/>
    <m/>
    <m/>
    <m/>
    <x v="0"/>
    <m/>
    <m/>
    <s v="MCA_RS10325"/>
    <n v="1344"/>
    <m/>
    <s v="old_locus_tag=MCA2112"/>
  </r>
  <r>
    <x v="1"/>
    <x v="1"/>
    <x v="0"/>
    <s v="Primary Assembly"/>
    <s v="chromosome"/>
    <m/>
    <s v="NC_002977.6"/>
    <n v="2270960"/>
    <n v="2272303"/>
    <s v="-"/>
    <s v="WP_017366392.1"/>
    <s v="WP_017366392.1"/>
    <m/>
    <x v="356"/>
    <m/>
    <m/>
    <s v="MCA_RS10325"/>
    <n v="1344"/>
    <n v="447"/>
    <m/>
  </r>
  <r>
    <x v="0"/>
    <x v="0"/>
    <x v="0"/>
    <s v="Primary Assembly"/>
    <s v="chromosome"/>
    <m/>
    <s v="NC_002977.6"/>
    <n v="2272710"/>
    <n v="2273135"/>
    <s v="+"/>
    <m/>
    <m/>
    <m/>
    <x v="0"/>
    <m/>
    <m/>
    <s v="MCA_RS10330"/>
    <n v="426"/>
    <m/>
    <s v="old_locus_tag=MCA2113"/>
  </r>
  <r>
    <x v="1"/>
    <x v="1"/>
    <x v="0"/>
    <s v="Primary Assembly"/>
    <s v="chromosome"/>
    <m/>
    <s v="NC_002977.6"/>
    <n v="2272710"/>
    <n v="2273135"/>
    <s v="+"/>
    <s v="WP_010961352.1"/>
    <s v="WP_010961352.1"/>
    <m/>
    <x v="35"/>
    <m/>
    <m/>
    <s v="MCA_RS10330"/>
    <n v="426"/>
    <n v="141"/>
    <m/>
  </r>
  <r>
    <x v="0"/>
    <x v="0"/>
    <x v="0"/>
    <s v="Primary Assembly"/>
    <s v="chromosome"/>
    <m/>
    <s v="NC_002977.6"/>
    <n v="2273116"/>
    <n v="2274237"/>
    <s v="-"/>
    <m/>
    <m/>
    <m/>
    <x v="0"/>
    <m/>
    <m/>
    <s v="MCA_RS10335"/>
    <n v="1122"/>
    <m/>
    <s v="old_locus_tag=MCA2114"/>
  </r>
  <r>
    <x v="1"/>
    <x v="1"/>
    <x v="0"/>
    <s v="Primary Assembly"/>
    <s v="chromosome"/>
    <m/>
    <s v="NC_002977.6"/>
    <n v="2273116"/>
    <n v="2274237"/>
    <s v="-"/>
    <s v="WP_010961353.1"/>
    <s v="WP_010961353.1"/>
    <m/>
    <x v="1336"/>
    <m/>
    <m/>
    <s v="MCA_RS10335"/>
    <n v="1122"/>
    <n v="373"/>
    <m/>
  </r>
  <r>
    <x v="0"/>
    <x v="0"/>
    <x v="0"/>
    <s v="Primary Assembly"/>
    <s v="chromosome"/>
    <m/>
    <s v="NC_002977.6"/>
    <n v="2274310"/>
    <n v="2275515"/>
    <s v="+"/>
    <m/>
    <m/>
    <m/>
    <x v="0"/>
    <m/>
    <m/>
    <s v="MCA_RS10340"/>
    <n v="1206"/>
    <m/>
    <s v="old_locus_tag=MCA2115"/>
  </r>
  <r>
    <x v="1"/>
    <x v="1"/>
    <x v="0"/>
    <s v="Primary Assembly"/>
    <s v="chromosome"/>
    <m/>
    <s v="NC_002977.6"/>
    <n v="2274310"/>
    <n v="2275515"/>
    <s v="+"/>
    <s v="WP_010961354.1"/>
    <s v="WP_010961354.1"/>
    <m/>
    <x v="1337"/>
    <m/>
    <m/>
    <s v="MCA_RS10340"/>
    <n v="1206"/>
    <n v="401"/>
    <m/>
  </r>
  <r>
    <x v="0"/>
    <x v="0"/>
    <x v="0"/>
    <s v="Primary Assembly"/>
    <s v="chromosome"/>
    <m/>
    <s v="NC_002977.6"/>
    <n v="2275520"/>
    <n v="2276287"/>
    <s v="-"/>
    <m/>
    <m/>
    <m/>
    <x v="0"/>
    <m/>
    <m/>
    <s v="MCA_RS10345"/>
    <n v="768"/>
    <m/>
    <s v="old_locus_tag=MCA2116"/>
  </r>
  <r>
    <x v="1"/>
    <x v="1"/>
    <x v="0"/>
    <s v="Primary Assembly"/>
    <s v="chromosome"/>
    <m/>
    <s v="NC_002977.6"/>
    <n v="2275520"/>
    <n v="2276287"/>
    <s v="-"/>
    <s v="WP_010961355.1"/>
    <s v="WP_010961355.1"/>
    <m/>
    <x v="35"/>
    <m/>
    <m/>
    <s v="MCA_RS10345"/>
    <n v="768"/>
    <n v="255"/>
    <m/>
  </r>
  <r>
    <x v="0"/>
    <x v="0"/>
    <x v="0"/>
    <s v="Primary Assembly"/>
    <s v="chromosome"/>
    <m/>
    <s v="NC_002977.6"/>
    <n v="2276280"/>
    <n v="2277041"/>
    <s v="-"/>
    <m/>
    <m/>
    <m/>
    <x v="0"/>
    <m/>
    <m/>
    <s v="MCA_RS10350"/>
    <n v="762"/>
    <m/>
    <s v="old_locus_tag=MCA2117"/>
  </r>
  <r>
    <x v="1"/>
    <x v="1"/>
    <x v="0"/>
    <s v="Primary Assembly"/>
    <s v="chromosome"/>
    <m/>
    <s v="NC_002977.6"/>
    <n v="2276280"/>
    <n v="2277041"/>
    <s v="-"/>
    <s v="WP_041361212.1"/>
    <s v="WP_041361212.1"/>
    <m/>
    <x v="1338"/>
    <m/>
    <m/>
    <s v="MCA_RS10350"/>
    <n v="762"/>
    <n v="253"/>
    <m/>
  </r>
  <r>
    <x v="0"/>
    <x v="0"/>
    <x v="0"/>
    <s v="Primary Assembly"/>
    <s v="chromosome"/>
    <m/>
    <s v="NC_002977.6"/>
    <n v="2277230"/>
    <n v="2278453"/>
    <s v="+"/>
    <m/>
    <m/>
    <m/>
    <x v="0"/>
    <m/>
    <m/>
    <s v="MCA_RS10355"/>
    <n v="1224"/>
    <m/>
    <s v="old_locus_tag=MCA2118"/>
  </r>
  <r>
    <x v="1"/>
    <x v="1"/>
    <x v="0"/>
    <s v="Primary Assembly"/>
    <s v="chromosome"/>
    <m/>
    <s v="NC_002977.6"/>
    <n v="2277230"/>
    <n v="2278453"/>
    <s v="+"/>
    <s v="WP_010961357.1"/>
    <s v="WP_010961357.1"/>
    <m/>
    <x v="1339"/>
    <m/>
    <m/>
    <s v="MCA_RS10355"/>
    <n v="1224"/>
    <n v="407"/>
    <m/>
  </r>
  <r>
    <x v="0"/>
    <x v="0"/>
    <x v="0"/>
    <s v="Primary Assembly"/>
    <s v="chromosome"/>
    <m/>
    <s v="NC_002977.6"/>
    <n v="2278544"/>
    <n v="2280004"/>
    <s v="+"/>
    <m/>
    <m/>
    <m/>
    <x v="0"/>
    <m/>
    <m/>
    <s v="MCA_RS10360"/>
    <n v="1461"/>
    <m/>
    <s v="old_locus_tag=MCA2119"/>
  </r>
  <r>
    <x v="1"/>
    <x v="1"/>
    <x v="0"/>
    <s v="Primary Assembly"/>
    <s v="chromosome"/>
    <m/>
    <s v="NC_002977.6"/>
    <n v="2278544"/>
    <n v="2280004"/>
    <s v="+"/>
    <s v="WP_010961358.1"/>
    <s v="WP_010961358.1"/>
    <m/>
    <x v="35"/>
    <m/>
    <m/>
    <s v="MCA_RS10360"/>
    <n v="1461"/>
    <n v="486"/>
    <m/>
  </r>
  <r>
    <x v="0"/>
    <x v="0"/>
    <x v="0"/>
    <s v="Primary Assembly"/>
    <s v="chromosome"/>
    <m/>
    <s v="NC_002977.6"/>
    <n v="2280150"/>
    <n v="2280887"/>
    <s v="+"/>
    <m/>
    <m/>
    <m/>
    <x v="0"/>
    <m/>
    <m/>
    <s v="MCA_RS10365"/>
    <n v="738"/>
    <m/>
    <s v="old_locus_tag=MCA2120"/>
  </r>
  <r>
    <x v="1"/>
    <x v="1"/>
    <x v="0"/>
    <s v="Primary Assembly"/>
    <s v="chromosome"/>
    <m/>
    <s v="NC_002977.6"/>
    <n v="2280150"/>
    <n v="2280887"/>
    <s v="+"/>
    <s v="WP_010961359.1"/>
    <s v="WP_010961359.1"/>
    <m/>
    <x v="1340"/>
    <m/>
    <m/>
    <s v="MCA_RS10365"/>
    <n v="738"/>
    <n v="245"/>
    <m/>
  </r>
  <r>
    <x v="0"/>
    <x v="0"/>
    <x v="0"/>
    <s v="Primary Assembly"/>
    <s v="chromosome"/>
    <m/>
    <s v="NC_002977.6"/>
    <n v="2280877"/>
    <n v="2281641"/>
    <s v="-"/>
    <m/>
    <m/>
    <m/>
    <x v="0"/>
    <m/>
    <m/>
    <s v="MCA_RS10370"/>
    <n v="765"/>
    <m/>
    <s v="old_locus_tag=MCA2121"/>
  </r>
  <r>
    <x v="1"/>
    <x v="1"/>
    <x v="0"/>
    <s v="Primary Assembly"/>
    <s v="chromosome"/>
    <m/>
    <s v="NC_002977.6"/>
    <n v="2280877"/>
    <n v="2281641"/>
    <s v="-"/>
    <s v="WP_010961360.1"/>
    <s v="WP_010961360.1"/>
    <m/>
    <x v="118"/>
    <m/>
    <m/>
    <s v="MCA_RS10370"/>
    <n v="765"/>
    <n v="254"/>
    <m/>
  </r>
  <r>
    <x v="0"/>
    <x v="0"/>
    <x v="0"/>
    <s v="Primary Assembly"/>
    <s v="chromosome"/>
    <m/>
    <s v="NC_002977.6"/>
    <n v="2281649"/>
    <n v="2282575"/>
    <s v="-"/>
    <m/>
    <m/>
    <m/>
    <x v="0"/>
    <m/>
    <m/>
    <s v="MCA_RS10375"/>
    <n v="927"/>
    <m/>
    <s v="old_locus_tag=MCA2122"/>
  </r>
  <r>
    <x v="1"/>
    <x v="1"/>
    <x v="0"/>
    <s v="Primary Assembly"/>
    <s v="chromosome"/>
    <m/>
    <s v="NC_002977.6"/>
    <n v="2281649"/>
    <n v="2282575"/>
    <s v="-"/>
    <s v="WP_010961361.1"/>
    <s v="WP_010961361.1"/>
    <m/>
    <x v="83"/>
    <m/>
    <m/>
    <s v="MCA_RS10375"/>
    <n v="927"/>
    <n v="308"/>
    <m/>
  </r>
  <r>
    <x v="0"/>
    <x v="0"/>
    <x v="0"/>
    <s v="Primary Assembly"/>
    <s v="chromosome"/>
    <m/>
    <s v="NC_002977.6"/>
    <n v="2282760"/>
    <n v="2284193"/>
    <s v="+"/>
    <m/>
    <m/>
    <m/>
    <x v="0"/>
    <m/>
    <m/>
    <s v="MCA_RS10380"/>
    <n v="1434"/>
    <m/>
    <s v="old_locus_tag=MCA2123"/>
  </r>
  <r>
    <x v="1"/>
    <x v="1"/>
    <x v="0"/>
    <s v="Primary Assembly"/>
    <s v="chromosome"/>
    <m/>
    <s v="NC_002977.6"/>
    <n v="2282760"/>
    <n v="2284193"/>
    <s v="+"/>
    <s v="WP_010961362.1"/>
    <s v="WP_010961362.1"/>
    <m/>
    <x v="1341"/>
    <m/>
    <m/>
    <s v="MCA_RS10380"/>
    <n v="1434"/>
    <n v="477"/>
    <m/>
  </r>
  <r>
    <x v="0"/>
    <x v="0"/>
    <x v="0"/>
    <s v="Primary Assembly"/>
    <s v="chromosome"/>
    <m/>
    <s v="NC_002977.6"/>
    <n v="2284446"/>
    <n v="2285621"/>
    <s v="-"/>
    <m/>
    <m/>
    <m/>
    <x v="0"/>
    <m/>
    <m/>
    <s v="MCA_RS10385"/>
    <n v="1176"/>
    <m/>
    <s v="old_locus_tag=MCA2124"/>
  </r>
  <r>
    <x v="1"/>
    <x v="1"/>
    <x v="0"/>
    <s v="Primary Assembly"/>
    <s v="chromosome"/>
    <m/>
    <s v="NC_002977.6"/>
    <n v="2284446"/>
    <n v="2285621"/>
    <s v="-"/>
    <s v="WP_010961363.1"/>
    <s v="WP_010961363.1"/>
    <m/>
    <x v="956"/>
    <m/>
    <m/>
    <s v="MCA_RS10385"/>
    <n v="1176"/>
    <n v="391"/>
    <m/>
  </r>
  <r>
    <x v="0"/>
    <x v="0"/>
    <x v="0"/>
    <s v="Primary Assembly"/>
    <s v="chromosome"/>
    <m/>
    <s v="NC_002977.6"/>
    <n v="2285647"/>
    <n v="2286828"/>
    <s v="-"/>
    <m/>
    <m/>
    <m/>
    <x v="0"/>
    <m/>
    <m/>
    <s v="MCA_RS10390"/>
    <n v="1182"/>
    <m/>
    <s v="old_locus_tag=MCA2125"/>
  </r>
  <r>
    <x v="1"/>
    <x v="1"/>
    <x v="0"/>
    <s v="Primary Assembly"/>
    <s v="chromosome"/>
    <m/>
    <s v="NC_002977.6"/>
    <n v="2285647"/>
    <n v="2286828"/>
    <s v="-"/>
    <s v="WP_010961364.1"/>
    <s v="WP_010961364.1"/>
    <m/>
    <x v="170"/>
    <m/>
    <m/>
    <s v="MCA_RS10390"/>
    <n v="1182"/>
    <n v="393"/>
    <m/>
  </r>
  <r>
    <x v="0"/>
    <x v="0"/>
    <x v="0"/>
    <s v="Primary Assembly"/>
    <s v="chromosome"/>
    <m/>
    <s v="NC_002977.6"/>
    <n v="2287047"/>
    <n v="2288147"/>
    <s v="+"/>
    <m/>
    <m/>
    <m/>
    <x v="0"/>
    <m/>
    <m/>
    <s v="MCA_RS10395"/>
    <n v="1101"/>
    <m/>
    <s v="old_locus_tag=MCA2126"/>
  </r>
  <r>
    <x v="1"/>
    <x v="1"/>
    <x v="0"/>
    <s v="Primary Assembly"/>
    <s v="chromosome"/>
    <m/>
    <s v="NC_002977.6"/>
    <n v="2287047"/>
    <n v="2288147"/>
    <s v="+"/>
    <s v="WP_010961365.1"/>
    <s v="WP_010961365.1"/>
    <m/>
    <x v="131"/>
    <m/>
    <m/>
    <s v="MCA_RS10395"/>
    <n v="1101"/>
    <n v="366"/>
    <m/>
  </r>
  <r>
    <x v="0"/>
    <x v="0"/>
    <x v="0"/>
    <s v="Primary Assembly"/>
    <s v="chromosome"/>
    <m/>
    <s v="NC_002977.6"/>
    <n v="2288140"/>
    <n v="2289957"/>
    <s v="-"/>
    <m/>
    <m/>
    <m/>
    <x v="0"/>
    <m/>
    <m/>
    <s v="MCA_RS10400"/>
    <n v="1818"/>
    <m/>
    <s v="old_locus_tag=MCA2127"/>
  </r>
  <r>
    <x v="1"/>
    <x v="1"/>
    <x v="0"/>
    <s v="Primary Assembly"/>
    <s v="chromosome"/>
    <m/>
    <s v="NC_002977.6"/>
    <n v="2288140"/>
    <n v="2289957"/>
    <s v="-"/>
    <s v="WP_010961366.1"/>
    <s v="WP_010961366.1"/>
    <m/>
    <x v="347"/>
    <m/>
    <m/>
    <s v="MCA_RS10400"/>
    <n v="1818"/>
    <n v="605"/>
    <m/>
  </r>
  <r>
    <x v="0"/>
    <x v="0"/>
    <x v="0"/>
    <s v="Primary Assembly"/>
    <s v="chromosome"/>
    <m/>
    <s v="NC_002977.6"/>
    <n v="2290054"/>
    <n v="2290980"/>
    <s v="-"/>
    <m/>
    <m/>
    <m/>
    <x v="0"/>
    <m/>
    <m/>
    <s v="MCA_RS10405"/>
    <n v="927"/>
    <m/>
    <s v="old_locus_tag=MCA2128"/>
  </r>
  <r>
    <x v="1"/>
    <x v="1"/>
    <x v="0"/>
    <s v="Primary Assembly"/>
    <s v="chromosome"/>
    <m/>
    <s v="NC_002977.6"/>
    <n v="2290054"/>
    <n v="2290980"/>
    <s v="-"/>
    <s v="WP_017366403.1"/>
    <s v="WP_017366403.1"/>
    <m/>
    <x v="1342"/>
    <m/>
    <m/>
    <s v="MCA_RS10405"/>
    <n v="927"/>
    <n v="308"/>
    <m/>
  </r>
  <r>
    <x v="0"/>
    <x v="0"/>
    <x v="0"/>
    <s v="Primary Assembly"/>
    <s v="chromosome"/>
    <m/>
    <s v="NC_002977.6"/>
    <n v="2290985"/>
    <n v="2292709"/>
    <s v="-"/>
    <m/>
    <m/>
    <m/>
    <x v="0"/>
    <m/>
    <m/>
    <s v="MCA_RS10410"/>
    <n v="1725"/>
    <m/>
    <s v="old_locus_tag=MCA2129"/>
  </r>
  <r>
    <x v="1"/>
    <x v="1"/>
    <x v="0"/>
    <s v="Primary Assembly"/>
    <s v="chromosome"/>
    <m/>
    <s v="NC_002977.6"/>
    <n v="2290985"/>
    <n v="2292709"/>
    <s v="-"/>
    <s v="WP_010961368.1"/>
    <s v="WP_010961368.1"/>
    <m/>
    <x v="1342"/>
    <m/>
    <m/>
    <s v="MCA_RS10410"/>
    <n v="1725"/>
    <n v="574"/>
    <m/>
  </r>
  <r>
    <x v="0"/>
    <x v="0"/>
    <x v="0"/>
    <s v="Primary Assembly"/>
    <s v="chromosome"/>
    <m/>
    <s v="NC_002977.6"/>
    <n v="2292803"/>
    <n v="2293393"/>
    <s v="-"/>
    <m/>
    <m/>
    <m/>
    <x v="0"/>
    <m/>
    <m/>
    <s v="MCA_RS10415"/>
    <n v="591"/>
    <m/>
    <s v="old_locus_tag=MCA2130"/>
  </r>
  <r>
    <x v="1"/>
    <x v="1"/>
    <x v="0"/>
    <s v="Primary Assembly"/>
    <s v="chromosome"/>
    <m/>
    <s v="NC_002977.6"/>
    <n v="2292803"/>
    <n v="2293393"/>
    <s v="-"/>
    <s v="WP_010961369.1"/>
    <s v="WP_010961369.1"/>
    <m/>
    <x v="35"/>
    <m/>
    <m/>
    <s v="MCA_RS10415"/>
    <n v="591"/>
    <n v="196"/>
    <m/>
  </r>
  <r>
    <x v="0"/>
    <x v="0"/>
    <x v="0"/>
    <s v="Primary Assembly"/>
    <s v="chromosome"/>
    <m/>
    <s v="NC_002977.6"/>
    <n v="2293572"/>
    <n v="2296646"/>
    <s v="-"/>
    <m/>
    <m/>
    <m/>
    <x v="0"/>
    <m/>
    <m/>
    <s v="MCA_RS10420"/>
    <n v="3075"/>
    <m/>
    <s v="old_locus_tag=MCA2131"/>
  </r>
  <r>
    <x v="1"/>
    <x v="1"/>
    <x v="0"/>
    <s v="Primary Assembly"/>
    <s v="chromosome"/>
    <m/>
    <s v="NC_002977.6"/>
    <n v="2293572"/>
    <n v="2296646"/>
    <s v="-"/>
    <s v="WP_010961370.1"/>
    <s v="WP_010961370.1"/>
    <m/>
    <x v="74"/>
    <m/>
    <m/>
    <s v="MCA_RS10420"/>
    <n v="3075"/>
    <n v="1024"/>
    <m/>
  </r>
  <r>
    <x v="0"/>
    <x v="0"/>
    <x v="0"/>
    <s v="Primary Assembly"/>
    <s v="chromosome"/>
    <m/>
    <s v="NC_002977.6"/>
    <n v="2296643"/>
    <n v="2297725"/>
    <s v="-"/>
    <m/>
    <m/>
    <m/>
    <x v="0"/>
    <m/>
    <m/>
    <s v="MCA_RS10425"/>
    <n v="1083"/>
    <m/>
    <s v="old_locus_tag=MCA2132"/>
  </r>
  <r>
    <x v="1"/>
    <x v="1"/>
    <x v="0"/>
    <s v="Primary Assembly"/>
    <s v="chromosome"/>
    <m/>
    <s v="NC_002977.6"/>
    <n v="2296643"/>
    <n v="2297725"/>
    <s v="-"/>
    <s v="WP_010961371.1"/>
    <s v="WP_010961371.1"/>
    <m/>
    <x v="1343"/>
    <m/>
    <m/>
    <s v="MCA_RS10425"/>
    <n v="1083"/>
    <n v="360"/>
    <m/>
  </r>
  <r>
    <x v="0"/>
    <x v="0"/>
    <x v="0"/>
    <s v="Primary Assembly"/>
    <s v="chromosome"/>
    <m/>
    <s v="NC_002977.6"/>
    <n v="2297773"/>
    <n v="2298036"/>
    <s v="-"/>
    <m/>
    <m/>
    <m/>
    <x v="0"/>
    <m/>
    <m/>
    <s v="MCA_RS10430"/>
    <n v="264"/>
    <m/>
    <s v="old_locus_tag=MCA2133"/>
  </r>
  <r>
    <x v="1"/>
    <x v="1"/>
    <x v="0"/>
    <s v="Primary Assembly"/>
    <s v="chromosome"/>
    <m/>
    <s v="NC_002977.6"/>
    <n v="2297773"/>
    <n v="2298036"/>
    <s v="-"/>
    <s v="WP_010961372.1"/>
    <s v="WP_010961372.1"/>
    <m/>
    <x v="1344"/>
    <m/>
    <m/>
    <s v="MCA_RS10430"/>
    <n v="264"/>
    <n v="87"/>
    <m/>
  </r>
  <r>
    <x v="0"/>
    <x v="0"/>
    <x v="0"/>
    <s v="Primary Assembly"/>
    <s v="chromosome"/>
    <m/>
    <s v="NC_002977.6"/>
    <n v="2298188"/>
    <n v="2298406"/>
    <s v="+"/>
    <m/>
    <m/>
    <m/>
    <x v="0"/>
    <m/>
    <m/>
    <s v="MCA_RS10435"/>
    <n v="219"/>
    <m/>
    <m/>
  </r>
  <r>
    <x v="1"/>
    <x v="1"/>
    <x v="0"/>
    <s v="Primary Assembly"/>
    <s v="chromosome"/>
    <m/>
    <s v="NC_002977.6"/>
    <n v="2298188"/>
    <n v="2298406"/>
    <s v="+"/>
    <s v="WP_026046091.1"/>
    <s v="WP_026046091.1"/>
    <m/>
    <x v="699"/>
    <m/>
    <m/>
    <s v="MCA_RS10435"/>
    <n v="219"/>
    <n v="72"/>
    <m/>
  </r>
  <r>
    <x v="0"/>
    <x v="0"/>
    <x v="0"/>
    <s v="Primary Assembly"/>
    <s v="chromosome"/>
    <m/>
    <s v="NC_002977.6"/>
    <n v="2298409"/>
    <n v="2298828"/>
    <s v="+"/>
    <m/>
    <m/>
    <m/>
    <x v="0"/>
    <m/>
    <m/>
    <s v="MCA_RS10440"/>
    <n v="420"/>
    <m/>
    <s v="old_locus_tag=MCA2134"/>
  </r>
  <r>
    <x v="1"/>
    <x v="1"/>
    <x v="0"/>
    <s v="Primary Assembly"/>
    <s v="chromosome"/>
    <m/>
    <s v="NC_002977.6"/>
    <n v="2298409"/>
    <n v="2298828"/>
    <s v="+"/>
    <s v="WP_010961373.1"/>
    <s v="WP_010961373.1"/>
    <m/>
    <x v="1345"/>
    <m/>
    <m/>
    <s v="MCA_RS10440"/>
    <n v="420"/>
    <n v="139"/>
    <m/>
  </r>
  <r>
    <x v="0"/>
    <x v="0"/>
    <x v="0"/>
    <s v="Primary Assembly"/>
    <s v="chromosome"/>
    <m/>
    <s v="NC_002977.6"/>
    <n v="2299172"/>
    <n v="2300614"/>
    <s v="-"/>
    <m/>
    <m/>
    <m/>
    <x v="0"/>
    <m/>
    <m/>
    <s v="MCA_RS10445"/>
    <n v="1443"/>
    <m/>
    <s v="old_locus_tag=MCA2136"/>
  </r>
  <r>
    <x v="1"/>
    <x v="1"/>
    <x v="0"/>
    <s v="Primary Assembly"/>
    <s v="chromosome"/>
    <m/>
    <s v="NC_002977.6"/>
    <n v="2299172"/>
    <n v="2300614"/>
    <s v="-"/>
    <s v="WP_010961375.1"/>
    <s v="WP_010961375.1"/>
    <m/>
    <x v="204"/>
    <m/>
    <m/>
    <s v="MCA_RS10445"/>
    <n v="1443"/>
    <n v="480"/>
    <m/>
  </r>
  <r>
    <x v="0"/>
    <x v="0"/>
    <x v="0"/>
    <s v="Primary Assembly"/>
    <s v="chromosome"/>
    <m/>
    <s v="NC_002977.6"/>
    <n v="2300645"/>
    <n v="2300983"/>
    <s v="-"/>
    <m/>
    <m/>
    <m/>
    <x v="0"/>
    <m/>
    <m/>
    <s v="MCA_RS10450"/>
    <n v="339"/>
    <m/>
    <s v="old_locus_tag=MCA2137"/>
  </r>
  <r>
    <x v="1"/>
    <x v="1"/>
    <x v="0"/>
    <s v="Primary Assembly"/>
    <s v="chromosome"/>
    <m/>
    <s v="NC_002977.6"/>
    <n v="2300645"/>
    <n v="2300983"/>
    <s v="-"/>
    <s v="WP_010961376.1"/>
    <s v="WP_010961376.1"/>
    <m/>
    <x v="1294"/>
    <m/>
    <m/>
    <s v="MCA_RS10450"/>
    <n v="339"/>
    <n v="112"/>
    <m/>
  </r>
  <r>
    <x v="0"/>
    <x v="0"/>
    <x v="0"/>
    <s v="Primary Assembly"/>
    <s v="chromosome"/>
    <m/>
    <s v="NC_002977.6"/>
    <n v="2301244"/>
    <n v="2301495"/>
    <s v="+"/>
    <m/>
    <m/>
    <m/>
    <x v="0"/>
    <m/>
    <m/>
    <s v="MCA_RS10455"/>
    <n v="252"/>
    <m/>
    <s v="old_locus_tag=MCA2138"/>
  </r>
  <r>
    <x v="1"/>
    <x v="1"/>
    <x v="0"/>
    <s v="Primary Assembly"/>
    <s v="chromosome"/>
    <m/>
    <s v="NC_002977.6"/>
    <n v="2301244"/>
    <n v="2301495"/>
    <s v="+"/>
    <s v="WP_010961377.1"/>
    <s v="WP_010961377.1"/>
    <m/>
    <x v="35"/>
    <m/>
    <m/>
    <s v="MCA_RS10455"/>
    <n v="252"/>
    <n v="83"/>
    <m/>
  </r>
  <r>
    <x v="0"/>
    <x v="0"/>
    <x v="0"/>
    <s v="Primary Assembly"/>
    <s v="chromosome"/>
    <m/>
    <s v="NC_002977.6"/>
    <n v="2301504"/>
    <n v="2303021"/>
    <s v="+"/>
    <m/>
    <m/>
    <m/>
    <x v="0"/>
    <m/>
    <m/>
    <s v="MCA_RS10460"/>
    <n v="1518"/>
    <m/>
    <s v="old_locus_tag=MCA2139"/>
  </r>
  <r>
    <x v="1"/>
    <x v="1"/>
    <x v="0"/>
    <s v="Primary Assembly"/>
    <s v="chromosome"/>
    <m/>
    <s v="NC_002977.6"/>
    <n v="2301504"/>
    <n v="2303021"/>
    <s v="+"/>
    <s v="WP_041361217.1"/>
    <s v="WP_041361217.1"/>
    <m/>
    <x v="586"/>
    <m/>
    <m/>
    <s v="MCA_RS10460"/>
    <n v="1518"/>
    <n v="505"/>
    <m/>
  </r>
  <r>
    <x v="0"/>
    <x v="0"/>
    <x v="0"/>
    <s v="Primary Assembly"/>
    <s v="chromosome"/>
    <m/>
    <s v="NC_002977.6"/>
    <n v="2303018"/>
    <n v="2305021"/>
    <s v="+"/>
    <m/>
    <m/>
    <m/>
    <x v="0"/>
    <m/>
    <m/>
    <s v="MCA_RS10465"/>
    <n v="2004"/>
    <m/>
    <s v="old_locus_tag=MCA2140"/>
  </r>
  <r>
    <x v="1"/>
    <x v="1"/>
    <x v="0"/>
    <s v="Primary Assembly"/>
    <s v="chromosome"/>
    <m/>
    <s v="NC_002977.6"/>
    <n v="2303018"/>
    <n v="2305021"/>
    <s v="+"/>
    <s v="WP_010961379.1"/>
    <s v="WP_010961379.1"/>
    <m/>
    <x v="1346"/>
    <m/>
    <m/>
    <s v="MCA_RS10465"/>
    <n v="2004"/>
    <n v="667"/>
    <m/>
  </r>
  <r>
    <x v="0"/>
    <x v="4"/>
    <x v="0"/>
    <s v="Primary Assembly"/>
    <s v="chromosome"/>
    <m/>
    <s v="NC_002977.6"/>
    <n v="2305048"/>
    <n v="2305124"/>
    <s v="+"/>
    <m/>
    <m/>
    <m/>
    <x v="0"/>
    <m/>
    <m/>
    <s v="MCA_RS10470"/>
    <n v="77"/>
    <m/>
    <s v="old_locus_tag=MCA_tRNA-Arg-3"/>
  </r>
  <r>
    <x v="2"/>
    <x v="5"/>
    <x v="0"/>
    <s v="Primary Assembly"/>
    <s v="chromosome"/>
    <m/>
    <s v="NC_002977.6"/>
    <n v="2305048"/>
    <n v="2305124"/>
    <s v="+"/>
    <m/>
    <m/>
    <m/>
    <x v="155"/>
    <m/>
    <m/>
    <s v="MCA_RS10470"/>
    <n v="77"/>
    <m/>
    <s v="anticodon=CCG"/>
  </r>
  <r>
    <x v="0"/>
    <x v="4"/>
    <x v="0"/>
    <s v="Primary Assembly"/>
    <s v="chromosome"/>
    <m/>
    <s v="NC_002977.6"/>
    <n v="2305182"/>
    <n v="2305258"/>
    <s v="+"/>
    <m/>
    <m/>
    <m/>
    <x v="0"/>
    <m/>
    <m/>
    <s v="MCA_RS10475"/>
    <n v="77"/>
    <m/>
    <s v="old_locus_tag=MCA_tRNA-Pro-2"/>
  </r>
  <r>
    <x v="2"/>
    <x v="5"/>
    <x v="0"/>
    <s v="Primary Assembly"/>
    <s v="chromosome"/>
    <m/>
    <s v="NC_002977.6"/>
    <n v="2305182"/>
    <n v="2305258"/>
    <s v="+"/>
    <m/>
    <m/>
    <m/>
    <x v="364"/>
    <m/>
    <m/>
    <s v="MCA_RS10475"/>
    <n v="77"/>
    <m/>
    <s v="anticodon=GGG"/>
  </r>
  <r>
    <x v="0"/>
    <x v="2"/>
    <x v="0"/>
    <s v="Primary Assembly"/>
    <s v="chromosome"/>
    <m/>
    <s v="NC_002977.6"/>
    <n v="2305462"/>
    <n v="2305746"/>
    <s v="+"/>
    <m/>
    <m/>
    <m/>
    <x v="0"/>
    <m/>
    <m/>
    <s v="MCA_RS15745"/>
    <n v="285"/>
    <m/>
    <s v="partial;pseudo"/>
  </r>
  <r>
    <x v="1"/>
    <x v="3"/>
    <x v="0"/>
    <s v="Primary Assembly"/>
    <s v="chromosome"/>
    <m/>
    <s v="NC_002977.6"/>
    <n v="2305462"/>
    <n v="2305746"/>
    <s v="+"/>
    <m/>
    <m/>
    <m/>
    <x v="212"/>
    <m/>
    <m/>
    <s v="MCA_RS15745"/>
    <n v="285"/>
    <m/>
    <s v="partial;pseudo"/>
  </r>
  <r>
    <x v="0"/>
    <x v="0"/>
    <x v="0"/>
    <s v="Primary Assembly"/>
    <s v="chromosome"/>
    <m/>
    <s v="NC_002977.6"/>
    <n v="2306060"/>
    <n v="2306320"/>
    <s v="-"/>
    <m/>
    <m/>
    <m/>
    <x v="0"/>
    <m/>
    <m/>
    <s v="MCA_RS10485"/>
    <n v="261"/>
    <m/>
    <m/>
  </r>
  <r>
    <x v="1"/>
    <x v="1"/>
    <x v="0"/>
    <s v="Primary Assembly"/>
    <s v="chromosome"/>
    <m/>
    <s v="NC_002977.6"/>
    <n v="2306060"/>
    <n v="2306320"/>
    <s v="-"/>
    <s v="WP_017366414.1"/>
    <s v="WP_017366414.1"/>
    <m/>
    <x v="35"/>
    <m/>
    <m/>
    <s v="MCA_RS10485"/>
    <n v="261"/>
    <n v="86"/>
    <m/>
  </r>
  <r>
    <x v="0"/>
    <x v="0"/>
    <x v="0"/>
    <s v="Primary Assembly"/>
    <s v="chromosome"/>
    <m/>
    <s v="NC_002977.6"/>
    <n v="2306347"/>
    <n v="2306865"/>
    <s v="-"/>
    <m/>
    <m/>
    <m/>
    <x v="0"/>
    <m/>
    <m/>
    <s v="MCA_RS10490"/>
    <n v="519"/>
    <m/>
    <s v="old_locus_tag=MCA2144"/>
  </r>
  <r>
    <x v="1"/>
    <x v="1"/>
    <x v="0"/>
    <s v="Primary Assembly"/>
    <s v="chromosome"/>
    <m/>
    <s v="NC_002977.6"/>
    <n v="2306347"/>
    <n v="2306865"/>
    <s v="-"/>
    <s v="WP_041361220.1"/>
    <s v="WP_041361220.1"/>
    <m/>
    <x v="143"/>
    <m/>
    <m/>
    <s v="MCA_RS10490"/>
    <n v="519"/>
    <n v="172"/>
    <m/>
  </r>
  <r>
    <x v="0"/>
    <x v="0"/>
    <x v="0"/>
    <s v="Primary Assembly"/>
    <s v="chromosome"/>
    <m/>
    <s v="NC_002977.6"/>
    <n v="2306846"/>
    <n v="2307610"/>
    <s v="-"/>
    <m/>
    <m/>
    <m/>
    <x v="0"/>
    <m/>
    <m/>
    <s v="MCA_RS10495"/>
    <n v="765"/>
    <m/>
    <s v="old_locus_tag=MCA2145"/>
  </r>
  <r>
    <x v="1"/>
    <x v="1"/>
    <x v="0"/>
    <s v="Primary Assembly"/>
    <s v="chromosome"/>
    <m/>
    <s v="NC_002977.6"/>
    <n v="2306846"/>
    <n v="2307610"/>
    <s v="-"/>
    <s v="WP_010961382.1"/>
    <s v="WP_010961382.1"/>
    <m/>
    <x v="1347"/>
    <m/>
    <m/>
    <s v="MCA_RS10495"/>
    <n v="765"/>
    <n v="254"/>
    <m/>
  </r>
  <r>
    <x v="0"/>
    <x v="0"/>
    <x v="0"/>
    <s v="Primary Assembly"/>
    <s v="chromosome"/>
    <m/>
    <s v="NC_002977.6"/>
    <n v="2307607"/>
    <n v="2309181"/>
    <s v="-"/>
    <m/>
    <m/>
    <m/>
    <x v="0"/>
    <m/>
    <m/>
    <s v="MCA_RS10500"/>
    <n v="1575"/>
    <m/>
    <s v="old_locus_tag=MCA2146"/>
  </r>
  <r>
    <x v="1"/>
    <x v="1"/>
    <x v="0"/>
    <s v="Primary Assembly"/>
    <s v="chromosome"/>
    <m/>
    <s v="NC_002977.6"/>
    <n v="2307607"/>
    <n v="2309181"/>
    <s v="-"/>
    <s v="WP_050738204.1"/>
    <s v="WP_050738204.1"/>
    <m/>
    <x v="35"/>
    <m/>
    <m/>
    <s v="MCA_RS10500"/>
    <n v="1575"/>
    <n v="524"/>
    <m/>
  </r>
  <r>
    <x v="0"/>
    <x v="0"/>
    <x v="0"/>
    <s v="Primary Assembly"/>
    <s v="chromosome"/>
    <m/>
    <s v="NC_002977.6"/>
    <n v="2309164"/>
    <n v="2310600"/>
    <s v="+"/>
    <m/>
    <m/>
    <m/>
    <x v="0"/>
    <m/>
    <m/>
    <s v="MCA_RS10505"/>
    <n v="1437"/>
    <m/>
    <s v="old_locus_tag=MCA2147"/>
  </r>
  <r>
    <x v="1"/>
    <x v="1"/>
    <x v="0"/>
    <s v="Primary Assembly"/>
    <s v="chromosome"/>
    <m/>
    <s v="NC_002977.6"/>
    <n v="2309164"/>
    <n v="2310600"/>
    <s v="+"/>
    <s v="WP_010961384.1"/>
    <s v="WP_010961384.1"/>
    <m/>
    <x v="241"/>
    <m/>
    <m/>
    <s v="MCA_RS10505"/>
    <n v="1437"/>
    <n v="478"/>
    <m/>
  </r>
  <r>
    <x v="0"/>
    <x v="0"/>
    <x v="0"/>
    <s v="Primary Assembly"/>
    <s v="chromosome"/>
    <m/>
    <s v="NC_002977.6"/>
    <n v="2310608"/>
    <n v="2312338"/>
    <s v="-"/>
    <m/>
    <m/>
    <m/>
    <x v="0"/>
    <m/>
    <m/>
    <s v="MCA_RS10510"/>
    <n v="1731"/>
    <m/>
    <s v="old_locus_tag=MCA2148"/>
  </r>
  <r>
    <x v="1"/>
    <x v="1"/>
    <x v="0"/>
    <s v="Primary Assembly"/>
    <s v="chromosome"/>
    <m/>
    <s v="NC_002977.6"/>
    <n v="2310608"/>
    <n v="2312338"/>
    <s v="-"/>
    <s v="WP_010961385.1"/>
    <s v="WP_010961385.1"/>
    <m/>
    <x v="1348"/>
    <m/>
    <m/>
    <s v="MCA_RS10510"/>
    <n v="1731"/>
    <n v="576"/>
    <m/>
  </r>
  <r>
    <x v="0"/>
    <x v="0"/>
    <x v="0"/>
    <s v="Primary Assembly"/>
    <s v="chromosome"/>
    <m/>
    <s v="NC_002977.6"/>
    <n v="2312401"/>
    <n v="2313957"/>
    <s v="-"/>
    <m/>
    <m/>
    <m/>
    <x v="0"/>
    <m/>
    <m/>
    <s v="MCA_RS10515"/>
    <n v="1557"/>
    <m/>
    <s v="old_locus_tag=MCA2149"/>
  </r>
  <r>
    <x v="1"/>
    <x v="1"/>
    <x v="0"/>
    <s v="Primary Assembly"/>
    <s v="chromosome"/>
    <m/>
    <s v="NC_002977.6"/>
    <n v="2312401"/>
    <n v="2313957"/>
    <s v="-"/>
    <s v="WP_010961386.1"/>
    <s v="WP_010961386.1"/>
    <m/>
    <x v="35"/>
    <m/>
    <m/>
    <s v="MCA_RS10515"/>
    <n v="1557"/>
    <n v="518"/>
    <m/>
  </r>
  <r>
    <x v="0"/>
    <x v="0"/>
    <x v="0"/>
    <s v="Primary Assembly"/>
    <s v="chromosome"/>
    <m/>
    <s v="NC_002977.6"/>
    <n v="2314077"/>
    <n v="2315351"/>
    <s v="-"/>
    <m/>
    <m/>
    <m/>
    <x v="0"/>
    <m/>
    <m/>
    <s v="MCA_RS10520"/>
    <n v="1275"/>
    <m/>
    <s v="old_locus_tag=MCA2150"/>
  </r>
  <r>
    <x v="1"/>
    <x v="1"/>
    <x v="0"/>
    <s v="Primary Assembly"/>
    <s v="chromosome"/>
    <m/>
    <s v="NC_002977.6"/>
    <n v="2314077"/>
    <n v="2315351"/>
    <s v="-"/>
    <s v="WP_010961387.1"/>
    <s v="WP_010961387.1"/>
    <m/>
    <x v="35"/>
    <m/>
    <m/>
    <s v="MCA_RS10520"/>
    <n v="1275"/>
    <n v="424"/>
    <m/>
  </r>
  <r>
    <x v="0"/>
    <x v="0"/>
    <x v="0"/>
    <s v="Primary Assembly"/>
    <s v="chromosome"/>
    <m/>
    <s v="NC_002977.6"/>
    <n v="2315597"/>
    <n v="2316274"/>
    <s v="-"/>
    <m/>
    <m/>
    <m/>
    <x v="0"/>
    <m/>
    <m/>
    <s v="MCA_RS10525"/>
    <n v="678"/>
    <m/>
    <s v="old_locus_tag=MCA2151"/>
  </r>
  <r>
    <x v="1"/>
    <x v="1"/>
    <x v="0"/>
    <s v="Primary Assembly"/>
    <s v="chromosome"/>
    <m/>
    <s v="NC_002977.6"/>
    <n v="2315597"/>
    <n v="2316274"/>
    <s v="-"/>
    <s v="WP_010961388.1"/>
    <s v="WP_010961388.1"/>
    <m/>
    <x v="1349"/>
    <m/>
    <m/>
    <s v="MCA_RS10525"/>
    <n v="678"/>
    <n v="225"/>
    <m/>
  </r>
  <r>
    <x v="0"/>
    <x v="0"/>
    <x v="0"/>
    <s v="Primary Assembly"/>
    <s v="chromosome"/>
    <m/>
    <s v="NC_002977.6"/>
    <n v="2316331"/>
    <n v="2319561"/>
    <s v="-"/>
    <m/>
    <m/>
    <m/>
    <x v="0"/>
    <m/>
    <m/>
    <s v="MCA_RS10530"/>
    <n v="3231"/>
    <m/>
    <s v="old_locus_tag=MCA2152"/>
  </r>
  <r>
    <x v="1"/>
    <x v="1"/>
    <x v="0"/>
    <s v="Primary Assembly"/>
    <s v="chromosome"/>
    <m/>
    <s v="NC_002977.6"/>
    <n v="2316331"/>
    <n v="2319561"/>
    <s v="-"/>
    <s v="WP_010961389.1"/>
    <s v="WP_010961389.1"/>
    <m/>
    <x v="74"/>
    <m/>
    <m/>
    <s v="MCA_RS10530"/>
    <n v="3231"/>
    <n v="1076"/>
    <m/>
  </r>
  <r>
    <x v="0"/>
    <x v="0"/>
    <x v="0"/>
    <s v="Primary Assembly"/>
    <s v="chromosome"/>
    <m/>
    <s v="NC_002977.6"/>
    <n v="2319580"/>
    <n v="2320659"/>
    <s v="-"/>
    <m/>
    <m/>
    <m/>
    <x v="0"/>
    <m/>
    <m/>
    <s v="MCA_RS10535"/>
    <n v="1080"/>
    <m/>
    <s v="old_locus_tag=MCA2153"/>
  </r>
  <r>
    <x v="1"/>
    <x v="1"/>
    <x v="0"/>
    <s v="Primary Assembly"/>
    <s v="chromosome"/>
    <m/>
    <s v="NC_002977.6"/>
    <n v="2319580"/>
    <n v="2320659"/>
    <s v="-"/>
    <s v="WP_010961390.1"/>
    <s v="WP_010961390.1"/>
    <m/>
    <x v="147"/>
    <m/>
    <m/>
    <s v="MCA_RS10535"/>
    <n v="1080"/>
    <n v="359"/>
    <m/>
  </r>
  <r>
    <x v="0"/>
    <x v="0"/>
    <x v="0"/>
    <s v="Primary Assembly"/>
    <s v="chromosome"/>
    <m/>
    <s v="NC_002977.6"/>
    <n v="2320683"/>
    <n v="2322044"/>
    <s v="-"/>
    <m/>
    <m/>
    <m/>
    <x v="0"/>
    <m/>
    <m/>
    <s v="MCA_RS10540"/>
    <n v="1362"/>
    <m/>
    <s v="old_locus_tag=MCA2154"/>
  </r>
  <r>
    <x v="1"/>
    <x v="1"/>
    <x v="0"/>
    <s v="Primary Assembly"/>
    <s v="chromosome"/>
    <m/>
    <s v="NC_002977.6"/>
    <n v="2320683"/>
    <n v="2322044"/>
    <s v="-"/>
    <s v="WP_010961391.1"/>
    <s v="WP_010961391.1"/>
    <m/>
    <x v="214"/>
    <m/>
    <m/>
    <s v="MCA_RS10540"/>
    <n v="1362"/>
    <n v="453"/>
    <m/>
  </r>
  <r>
    <x v="0"/>
    <x v="0"/>
    <x v="0"/>
    <s v="Primary Assembly"/>
    <s v="chromosome"/>
    <m/>
    <s v="NC_002977.6"/>
    <n v="2322290"/>
    <n v="2323564"/>
    <s v="+"/>
    <m/>
    <m/>
    <m/>
    <x v="0"/>
    <m/>
    <m/>
    <s v="MCA_RS10545"/>
    <n v="1275"/>
    <m/>
    <s v="old_locus_tag=MCA2155"/>
  </r>
  <r>
    <x v="1"/>
    <x v="1"/>
    <x v="0"/>
    <s v="Primary Assembly"/>
    <s v="chromosome"/>
    <m/>
    <s v="NC_002977.6"/>
    <n v="2322290"/>
    <n v="2323564"/>
    <s v="+"/>
    <s v="WP_010961392.1"/>
    <s v="WP_010961392.1"/>
    <m/>
    <x v="1350"/>
    <m/>
    <m/>
    <s v="MCA_RS10545"/>
    <n v="1275"/>
    <n v="424"/>
    <m/>
  </r>
  <r>
    <x v="0"/>
    <x v="0"/>
    <x v="0"/>
    <s v="Primary Assembly"/>
    <s v="chromosome"/>
    <m/>
    <s v="NC_002977.6"/>
    <n v="2323620"/>
    <n v="2324138"/>
    <s v="+"/>
    <m/>
    <m/>
    <m/>
    <x v="0"/>
    <m/>
    <m/>
    <s v="MCA_RS10550"/>
    <n v="519"/>
    <m/>
    <s v="old_locus_tag=MCA2156"/>
  </r>
  <r>
    <x v="1"/>
    <x v="1"/>
    <x v="0"/>
    <s v="Primary Assembly"/>
    <s v="chromosome"/>
    <m/>
    <s v="NC_002977.6"/>
    <n v="2323620"/>
    <n v="2324138"/>
    <s v="+"/>
    <s v="WP_010961393.1"/>
    <s v="WP_010961393.1"/>
    <m/>
    <x v="1351"/>
    <m/>
    <m/>
    <s v="MCA_RS10550"/>
    <n v="519"/>
    <n v="172"/>
    <m/>
  </r>
  <r>
    <x v="0"/>
    <x v="0"/>
    <x v="0"/>
    <s v="Primary Assembly"/>
    <s v="chromosome"/>
    <m/>
    <s v="NC_002977.6"/>
    <n v="2324309"/>
    <n v="2325601"/>
    <s v="+"/>
    <m/>
    <m/>
    <m/>
    <x v="0"/>
    <m/>
    <m/>
    <s v="MCA_RS10555"/>
    <n v="1293"/>
    <m/>
    <s v="old_locus_tag=MCA2157"/>
  </r>
  <r>
    <x v="1"/>
    <x v="1"/>
    <x v="0"/>
    <s v="Primary Assembly"/>
    <s v="chromosome"/>
    <m/>
    <s v="NC_002977.6"/>
    <n v="2324309"/>
    <n v="2325601"/>
    <s v="+"/>
    <s v="WP_010961394.1"/>
    <s v="WP_010961394.1"/>
    <m/>
    <x v="35"/>
    <m/>
    <m/>
    <s v="MCA_RS10555"/>
    <n v="1293"/>
    <n v="430"/>
    <m/>
  </r>
  <r>
    <x v="0"/>
    <x v="0"/>
    <x v="0"/>
    <s v="Primary Assembly"/>
    <s v="chromosome"/>
    <m/>
    <s v="NC_002977.6"/>
    <n v="2325627"/>
    <n v="2326511"/>
    <s v="-"/>
    <m/>
    <m/>
    <m/>
    <x v="0"/>
    <m/>
    <m/>
    <s v="MCA_RS10560"/>
    <n v="885"/>
    <m/>
    <s v="old_locus_tag=MCA2158"/>
  </r>
  <r>
    <x v="1"/>
    <x v="1"/>
    <x v="0"/>
    <s v="Primary Assembly"/>
    <s v="chromosome"/>
    <m/>
    <s v="NC_002977.6"/>
    <n v="2325627"/>
    <n v="2326511"/>
    <s v="-"/>
    <s v="WP_010961395.1"/>
    <s v="WP_010961395.1"/>
    <m/>
    <x v="277"/>
    <m/>
    <m/>
    <s v="MCA_RS10560"/>
    <n v="885"/>
    <n v="294"/>
    <m/>
  </r>
  <r>
    <x v="0"/>
    <x v="0"/>
    <x v="0"/>
    <s v="Primary Assembly"/>
    <s v="chromosome"/>
    <m/>
    <s v="NC_002977.6"/>
    <n v="2326999"/>
    <n v="2330088"/>
    <s v="+"/>
    <m/>
    <m/>
    <m/>
    <x v="0"/>
    <m/>
    <m/>
    <s v="MCA_RS10565"/>
    <n v="3090"/>
    <m/>
    <s v="old_locus_tag=MCA2160"/>
  </r>
  <r>
    <x v="1"/>
    <x v="1"/>
    <x v="0"/>
    <s v="Primary Assembly"/>
    <s v="chromosome"/>
    <m/>
    <s v="NC_002977.6"/>
    <n v="2326999"/>
    <n v="2330088"/>
    <s v="+"/>
    <s v="WP_041361223.1"/>
    <s v="WP_041361223.1"/>
    <m/>
    <x v="35"/>
    <m/>
    <m/>
    <s v="MCA_RS10565"/>
    <n v="3090"/>
    <n v="1029"/>
    <m/>
  </r>
  <r>
    <x v="0"/>
    <x v="0"/>
    <x v="0"/>
    <s v="Primary Assembly"/>
    <s v="chromosome"/>
    <m/>
    <s v="NC_002977.6"/>
    <n v="2330552"/>
    <n v="2333164"/>
    <s v="-"/>
    <m/>
    <m/>
    <m/>
    <x v="0"/>
    <m/>
    <m/>
    <s v="MCA_RS10570"/>
    <n v="2613"/>
    <m/>
    <s v="old_locus_tag=MCA2161"/>
  </r>
  <r>
    <x v="1"/>
    <x v="1"/>
    <x v="0"/>
    <s v="Primary Assembly"/>
    <s v="chromosome"/>
    <m/>
    <s v="NC_002977.6"/>
    <n v="2330552"/>
    <n v="2333164"/>
    <s v="-"/>
    <s v="WP_010961397.1"/>
    <s v="WP_010961397.1"/>
    <m/>
    <x v="35"/>
    <m/>
    <m/>
    <s v="MCA_RS10570"/>
    <n v="2613"/>
    <n v="870"/>
    <m/>
  </r>
  <r>
    <x v="0"/>
    <x v="0"/>
    <x v="0"/>
    <s v="Primary Assembly"/>
    <s v="chromosome"/>
    <m/>
    <s v="NC_002977.6"/>
    <n v="2333352"/>
    <n v="2333948"/>
    <s v="-"/>
    <m/>
    <m/>
    <m/>
    <x v="0"/>
    <m/>
    <m/>
    <s v="MCA_RS10575"/>
    <n v="597"/>
    <m/>
    <s v="old_locus_tag=MCA2162"/>
  </r>
  <r>
    <x v="1"/>
    <x v="1"/>
    <x v="0"/>
    <s v="Primary Assembly"/>
    <s v="chromosome"/>
    <m/>
    <s v="NC_002977.6"/>
    <n v="2333352"/>
    <n v="2333948"/>
    <s v="-"/>
    <s v="WP_010961398.1"/>
    <s v="WP_010961398.1"/>
    <m/>
    <x v="780"/>
    <m/>
    <m/>
    <s v="MCA_RS10575"/>
    <n v="597"/>
    <n v="198"/>
    <m/>
  </r>
  <r>
    <x v="0"/>
    <x v="0"/>
    <x v="0"/>
    <s v="Primary Assembly"/>
    <s v="chromosome"/>
    <m/>
    <s v="NC_002977.6"/>
    <n v="2334417"/>
    <n v="2334776"/>
    <s v="+"/>
    <m/>
    <m/>
    <m/>
    <x v="0"/>
    <m/>
    <m/>
    <s v="MCA_RS10580"/>
    <n v="360"/>
    <m/>
    <s v="old_locus_tag=MCA2163"/>
  </r>
  <r>
    <x v="1"/>
    <x v="1"/>
    <x v="0"/>
    <s v="Primary Assembly"/>
    <s v="chromosome"/>
    <m/>
    <s v="NC_002977.6"/>
    <n v="2334417"/>
    <n v="2334776"/>
    <s v="+"/>
    <s v="WP_017364203.1"/>
    <s v="WP_017364203.1"/>
    <m/>
    <x v="35"/>
    <m/>
    <m/>
    <s v="MCA_RS10580"/>
    <n v="360"/>
    <n v="119"/>
    <m/>
  </r>
  <r>
    <x v="0"/>
    <x v="0"/>
    <x v="0"/>
    <s v="Primary Assembly"/>
    <s v="chromosome"/>
    <m/>
    <s v="NC_002977.6"/>
    <n v="2334837"/>
    <n v="2337980"/>
    <s v="-"/>
    <m/>
    <m/>
    <m/>
    <x v="0"/>
    <s v="dnaE2"/>
    <m/>
    <s v="MCA_RS10585"/>
    <n v="3144"/>
    <m/>
    <s v="old_locus_tag=MCA2164"/>
  </r>
  <r>
    <x v="1"/>
    <x v="1"/>
    <x v="0"/>
    <s v="Primary Assembly"/>
    <s v="chromosome"/>
    <m/>
    <s v="NC_002977.6"/>
    <n v="2334837"/>
    <n v="2337980"/>
    <s v="-"/>
    <s v="WP_010961400.1"/>
    <s v="WP_010961400.1"/>
    <m/>
    <x v="1352"/>
    <s v="dnaE2"/>
    <m/>
    <s v="MCA_RS10585"/>
    <n v="3144"/>
    <n v="1047"/>
    <m/>
  </r>
  <r>
    <x v="0"/>
    <x v="0"/>
    <x v="0"/>
    <s v="Primary Assembly"/>
    <s v="chromosome"/>
    <m/>
    <s v="NC_002977.6"/>
    <n v="2337964"/>
    <n v="2339442"/>
    <s v="-"/>
    <m/>
    <m/>
    <m/>
    <x v="0"/>
    <m/>
    <m/>
    <s v="MCA_RS10590"/>
    <n v="1479"/>
    <m/>
    <s v="old_locus_tag=MCA2165"/>
  </r>
  <r>
    <x v="1"/>
    <x v="1"/>
    <x v="0"/>
    <s v="Primary Assembly"/>
    <s v="chromosome"/>
    <m/>
    <s v="NC_002977.6"/>
    <n v="2337964"/>
    <n v="2339442"/>
    <s v="-"/>
    <s v="WP_010961401.1"/>
    <s v="WP_010961401.1"/>
    <m/>
    <x v="1353"/>
    <m/>
    <m/>
    <s v="MCA_RS10590"/>
    <n v="1479"/>
    <n v="492"/>
    <m/>
  </r>
  <r>
    <x v="0"/>
    <x v="0"/>
    <x v="0"/>
    <s v="Primary Assembly"/>
    <s v="chromosome"/>
    <m/>
    <s v="NC_002977.6"/>
    <n v="2339450"/>
    <n v="2340073"/>
    <s v="-"/>
    <m/>
    <m/>
    <m/>
    <x v="0"/>
    <m/>
    <m/>
    <s v="MCA_RS10595"/>
    <n v="624"/>
    <m/>
    <s v="old_locus_tag=MCA2166"/>
  </r>
  <r>
    <x v="1"/>
    <x v="1"/>
    <x v="0"/>
    <s v="Primary Assembly"/>
    <s v="chromosome"/>
    <m/>
    <s v="NC_002977.6"/>
    <n v="2339450"/>
    <n v="2340073"/>
    <s v="-"/>
    <s v="WP_010961402.1"/>
    <s v="WP_010961402.1"/>
    <m/>
    <x v="1354"/>
    <m/>
    <m/>
    <s v="MCA_RS10595"/>
    <n v="624"/>
    <n v="207"/>
    <m/>
  </r>
  <r>
    <x v="0"/>
    <x v="0"/>
    <x v="0"/>
    <s v="Primary Assembly"/>
    <s v="chromosome"/>
    <m/>
    <s v="NC_002977.6"/>
    <n v="2340073"/>
    <n v="2340681"/>
    <s v="-"/>
    <m/>
    <m/>
    <m/>
    <x v="0"/>
    <m/>
    <m/>
    <s v="MCA_RS10600"/>
    <n v="609"/>
    <m/>
    <s v="old_locus_tag=MCA2167"/>
  </r>
  <r>
    <x v="1"/>
    <x v="1"/>
    <x v="0"/>
    <s v="Primary Assembly"/>
    <s v="chromosome"/>
    <m/>
    <s v="NC_002977.6"/>
    <n v="2340073"/>
    <n v="2340681"/>
    <s v="-"/>
    <s v="WP_010961403.1"/>
    <s v="WP_010961403.1"/>
    <m/>
    <x v="1355"/>
    <m/>
    <m/>
    <s v="MCA_RS10600"/>
    <n v="609"/>
    <n v="202"/>
    <m/>
  </r>
  <r>
    <x v="0"/>
    <x v="0"/>
    <x v="0"/>
    <s v="Primary Assembly"/>
    <s v="chromosome"/>
    <m/>
    <s v="NC_002977.6"/>
    <n v="2340897"/>
    <n v="2341313"/>
    <s v="+"/>
    <m/>
    <m/>
    <m/>
    <x v="0"/>
    <m/>
    <m/>
    <s v="MCA_RS10605"/>
    <n v="417"/>
    <m/>
    <m/>
  </r>
  <r>
    <x v="1"/>
    <x v="1"/>
    <x v="0"/>
    <s v="Primary Assembly"/>
    <s v="chromosome"/>
    <m/>
    <s v="NC_002977.6"/>
    <n v="2340897"/>
    <n v="2341313"/>
    <s v="+"/>
    <s v="WP_017364208.1"/>
    <s v="WP_017364208.1"/>
    <m/>
    <x v="35"/>
    <m/>
    <m/>
    <s v="MCA_RS10605"/>
    <n v="417"/>
    <n v="138"/>
    <m/>
  </r>
  <r>
    <x v="0"/>
    <x v="0"/>
    <x v="0"/>
    <s v="Primary Assembly"/>
    <s v="chromosome"/>
    <m/>
    <s v="NC_002977.6"/>
    <n v="2341545"/>
    <n v="2342924"/>
    <s v="+"/>
    <m/>
    <m/>
    <m/>
    <x v="0"/>
    <m/>
    <m/>
    <s v="MCA_RS10610"/>
    <n v="1380"/>
    <m/>
    <s v="old_locus_tag=MCA2169"/>
  </r>
  <r>
    <x v="1"/>
    <x v="1"/>
    <x v="0"/>
    <s v="Primary Assembly"/>
    <s v="chromosome"/>
    <m/>
    <s v="NC_002977.6"/>
    <n v="2341545"/>
    <n v="2342924"/>
    <s v="+"/>
    <s v="WP_010961404.1"/>
    <s v="WP_010961404.1"/>
    <m/>
    <x v="1356"/>
    <m/>
    <m/>
    <s v="MCA_RS10610"/>
    <n v="1380"/>
    <n v="459"/>
    <m/>
  </r>
  <r>
    <x v="0"/>
    <x v="0"/>
    <x v="0"/>
    <s v="Primary Assembly"/>
    <s v="chromosome"/>
    <m/>
    <s v="NC_002977.6"/>
    <n v="2342921"/>
    <n v="2343355"/>
    <s v="+"/>
    <m/>
    <m/>
    <m/>
    <x v="0"/>
    <m/>
    <m/>
    <s v="MCA_RS10615"/>
    <n v="435"/>
    <m/>
    <s v="old_locus_tag=MCA2170"/>
  </r>
  <r>
    <x v="1"/>
    <x v="1"/>
    <x v="0"/>
    <s v="Primary Assembly"/>
    <s v="chromosome"/>
    <m/>
    <s v="NC_002977.6"/>
    <n v="2342921"/>
    <n v="2343355"/>
    <s v="+"/>
    <s v="WP_010961405.1"/>
    <s v="WP_010961405.1"/>
    <m/>
    <x v="558"/>
    <m/>
    <m/>
    <s v="MCA_RS10615"/>
    <n v="435"/>
    <n v="144"/>
    <m/>
  </r>
  <r>
    <x v="0"/>
    <x v="0"/>
    <x v="0"/>
    <s v="Primary Assembly"/>
    <s v="chromosome"/>
    <m/>
    <s v="NC_002977.6"/>
    <n v="2343371"/>
    <n v="2344063"/>
    <s v="+"/>
    <m/>
    <m/>
    <m/>
    <x v="0"/>
    <m/>
    <m/>
    <s v="MCA_RS15390"/>
    <n v="693"/>
    <m/>
    <m/>
  </r>
  <r>
    <x v="1"/>
    <x v="1"/>
    <x v="0"/>
    <s v="Primary Assembly"/>
    <s v="chromosome"/>
    <m/>
    <s v="NC_002977.6"/>
    <n v="2343371"/>
    <n v="2344063"/>
    <s v="+"/>
    <s v="WP_017364210.1"/>
    <s v="WP_017364210.1"/>
    <m/>
    <x v="35"/>
    <m/>
    <m/>
    <s v="MCA_RS15390"/>
    <n v="693"/>
    <n v="230"/>
    <m/>
  </r>
  <r>
    <x v="0"/>
    <x v="0"/>
    <x v="0"/>
    <s v="Primary Assembly"/>
    <s v="chromosome"/>
    <m/>
    <s v="NC_002977.6"/>
    <n v="2344076"/>
    <n v="2345749"/>
    <s v="+"/>
    <m/>
    <m/>
    <m/>
    <x v="0"/>
    <m/>
    <m/>
    <s v="MCA_RS10625"/>
    <n v="1674"/>
    <m/>
    <s v="old_locus_tag=MCA2171"/>
  </r>
  <r>
    <x v="1"/>
    <x v="1"/>
    <x v="0"/>
    <s v="Primary Assembly"/>
    <s v="chromosome"/>
    <m/>
    <s v="NC_002977.6"/>
    <n v="2344076"/>
    <n v="2345749"/>
    <s v="+"/>
    <s v="WP_041361226.1"/>
    <s v="WP_041361226.1"/>
    <m/>
    <x v="35"/>
    <m/>
    <m/>
    <s v="MCA_RS10625"/>
    <n v="1674"/>
    <n v="557"/>
    <m/>
  </r>
  <r>
    <x v="0"/>
    <x v="0"/>
    <x v="0"/>
    <s v="Primary Assembly"/>
    <s v="chromosome"/>
    <m/>
    <s v="NC_002977.6"/>
    <n v="2345746"/>
    <n v="2346414"/>
    <s v="+"/>
    <m/>
    <m/>
    <m/>
    <x v="0"/>
    <m/>
    <m/>
    <s v="MCA_RS10630"/>
    <n v="669"/>
    <m/>
    <s v="old_locus_tag=MCA2172"/>
  </r>
  <r>
    <x v="1"/>
    <x v="1"/>
    <x v="0"/>
    <s v="Primary Assembly"/>
    <s v="chromosome"/>
    <m/>
    <s v="NC_002977.6"/>
    <n v="2345746"/>
    <n v="2346414"/>
    <s v="+"/>
    <s v="WP_010961407.1"/>
    <s v="WP_010961407.1"/>
    <m/>
    <x v="83"/>
    <m/>
    <m/>
    <s v="MCA_RS10630"/>
    <n v="669"/>
    <n v="222"/>
    <m/>
  </r>
  <r>
    <x v="0"/>
    <x v="0"/>
    <x v="0"/>
    <s v="Primary Assembly"/>
    <s v="chromosome"/>
    <m/>
    <s v="NC_002977.6"/>
    <n v="2346411"/>
    <n v="2347592"/>
    <s v="+"/>
    <m/>
    <m/>
    <m/>
    <x v="0"/>
    <m/>
    <m/>
    <s v="MCA_RS10635"/>
    <n v="1182"/>
    <m/>
    <s v="old_locus_tag=MCA2173"/>
  </r>
  <r>
    <x v="1"/>
    <x v="1"/>
    <x v="0"/>
    <s v="Primary Assembly"/>
    <s v="chromosome"/>
    <m/>
    <s v="NC_002977.6"/>
    <n v="2346411"/>
    <n v="2347592"/>
    <s v="+"/>
    <s v="WP_010961408.1"/>
    <s v="WP_010961408.1"/>
    <m/>
    <x v="35"/>
    <m/>
    <m/>
    <s v="MCA_RS10635"/>
    <n v="1182"/>
    <n v="393"/>
    <m/>
  </r>
  <r>
    <x v="0"/>
    <x v="0"/>
    <x v="0"/>
    <s v="Primary Assembly"/>
    <s v="chromosome"/>
    <m/>
    <s v="NC_002977.6"/>
    <n v="2347601"/>
    <n v="2348506"/>
    <s v="+"/>
    <m/>
    <m/>
    <m/>
    <x v="0"/>
    <m/>
    <m/>
    <s v="MCA_RS10640"/>
    <n v="906"/>
    <m/>
    <s v="old_locus_tag=MCA2174"/>
  </r>
  <r>
    <x v="1"/>
    <x v="1"/>
    <x v="0"/>
    <s v="Primary Assembly"/>
    <s v="chromosome"/>
    <m/>
    <s v="NC_002977.6"/>
    <n v="2347601"/>
    <n v="2348506"/>
    <s v="+"/>
    <s v="WP_010961409.1"/>
    <s v="WP_010961409.1"/>
    <m/>
    <x v="1357"/>
    <m/>
    <m/>
    <s v="MCA_RS10640"/>
    <n v="906"/>
    <n v="301"/>
    <m/>
  </r>
  <r>
    <x v="0"/>
    <x v="0"/>
    <x v="0"/>
    <s v="Primary Assembly"/>
    <s v="chromosome"/>
    <m/>
    <s v="NC_002977.6"/>
    <n v="2348517"/>
    <n v="2348867"/>
    <s v="+"/>
    <m/>
    <m/>
    <m/>
    <x v="0"/>
    <m/>
    <m/>
    <s v="MCA_RS10645"/>
    <n v="351"/>
    <m/>
    <s v="old_locus_tag=MCA2175"/>
  </r>
  <r>
    <x v="1"/>
    <x v="1"/>
    <x v="0"/>
    <s v="Primary Assembly"/>
    <s v="chromosome"/>
    <m/>
    <s v="NC_002977.6"/>
    <n v="2348517"/>
    <n v="2348867"/>
    <s v="+"/>
    <s v="WP_010961410.1"/>
    <s v="WP_010961410.1"/>
    <m/>
    <x v="35"/>
    <m/>
    <m/>
    <s v="MCA_RS10645"/>
    <n v="351"/>
    <n v="116"/>
    <m/>
  </r>
  <r>
    <x v="0"/>
    <x v="0"/>
    <x v="0"/>
    <s v="Primary Assembly"/>
    <s v="chromosome"/>
    <m/>
    <s v="NC_002977.6"/>
    <n v="2349537"/>
    <n v="2349917"/>
    <s v="+"/>
    <m/>
    <m/>
    <m/>
    <x v="0"/>
    <m/>
    <m/>
    <s v="MCA_RS10650"/>
    <n v="381"/>
    <m/>
    <s v="old_locus_tag=MCA2177"/>
  </r>
  <r>
    <x v="1"/>
    <x v="1"/>
    <x v="0"/>
    <s v="Primary Assembly"/>
    <s v="chromosome"/>
    <m/>
    <s v="NC_002977.6"/>
    <n v="2349537"/>
    <n v="2349917"/>
    <s v="+"/>
    <s v="WP_010961412.1"/>
    <s v="WP_010961412.1"/>
    <m/>
    <x v="35"/>
    <m/>
    <m/>
    <s v="MCA_RS10650"/>
    <n v="381"/>
    <n v="126"/>
    <m/>
  </r>
  <r>
    <x v="0"/>
    <x v="0"/>
    <x v="0"/>
    <s v="Primary Assembly"/>
    <s v="chromosome"/>
    <m/>
    <s v="NC_002977.6"/>
    <n v="2350003"/>
    <n v="2351103"/>
    <s v="+"/>
    <m/>
    <m/>
    <m/>
    <x v="0"/>
    <m/>
    <m/>
    <s v="MCA_RS10655"/>
    <n v="1101"/>
    <m/>
    <s v="old_locus_tag=MCA2178"/>
  </r>
  <r>
    <x v="1"/>
    <x v="1"/>
    <x v="0"/>
    <s v="Primary Assembly"/>
    <s v="chromosome"/>
    <m/>
    <s v="NC_002977.6"/>
    <n v="2350003"/>
    <n v="2351103"/>
    <s v="+"/>
    <s v="WP_010959422.1"/>
    <s v="WP_010959422.1"/>
    <m/>
    <x v="49"/>
    <m/>
    <m/>
    <s v="MCA_RS10655"/>
    <n v="1101"/>
    <n v="366"/>
    <m/>
  </r>
  <r>
    <x v="0"/>
    <x v="0"/>
    <x v="0"/>
    <s v="Primary Assembly"/>
    <s v="chromosome"/>
    <m/>
    <s v="NC_002977.6"/>
    <n v="2351309"/>
    <n v="2351521"/>
    <s v="+"/>
    <m/>
    <m/>
    <m/>
    <x v="0"/>
    <m/>
    <m/>
    <s v="MCA_RS10660"/>
    <n v="213"/>
    <m/>
    <m/>
  </r>
  <r>
    <x v="1"/>
    <x v="1"/>
    <x v="0"/>
    <s v="Primary Assembly"/>
    <s v="chromosome"/>
    <m/>
    <s v="NC_002977.6"/>
    <n v="2351309"/>
    <n v="2351521"/>
    <s v="+"/>
    <s v="WP_010961413.1"/>
    <s v="WP_010961413.1"/>
    <m/>
    <x v="35"/>
    <m/>
    <m/>
    <s v="MCA_RS10660"/>
    <n v="213"/>
    <n v="70"/>
    <m/>
  </r>
  <r>
    <x v="0"/>
    <x v="0"/>
    <x v="0"/>
    <s v="Primary Assembly"/>
    <s v="chromosome"/>
    <m/>
    <s v="NC_002977.6"/>
    <n v="2351673"/>
    <n v="2353970"/>
    <s v="+"/>
    <m/>
    <m/>
    <m/>
    <x v="0"/>
    <m/>
    <m/>
    <s v="MCA_RS10665"/>
    <n v="2298"/>
    <m/>
    <s v="old_locus_tag=MCA2180"/>
  </r>
  <r>
    <x v="1"/>
    <x v="1"/>
    <x v="0"/>
    <s v="Primary Assembly"/>
    <s v="chromosome"/>
    <m/>
    <s v="NC_002977.6"/>
    <n v="2351673"/>
    <n v="2353970"/>
    <s v="+"/>
    <s v="WP_010961414.1"/>
    <s v="WP_010961414.1"/>
    <m/>
    <x v="328"/>
    <m/>
    <m/>
    <s v="MCA_RS10665"/>
    <n v="2298"/>
    <n v="765"/>
    <m/>
  </r>
  <r>
    <x v="0"/>
    <x v="0"/>
    <x v="0"/>
    <s v="Primary Assembly"/>
    <s v="chromosome"/>
    <m/>
    <s v="NC_002977.6"/>
    <n v="2354278"/>
    <n v="2355090"/>
    <s v="-"/>
    <m/>
    <m/>
    <m/>
    <x v="0"/>
    <m/>
    <m/>
    <s v="MCA_RS10670"/>
    <n v="813"/>
    <m/>
    <s v="old_locus_tag=MCA2181"/>
  </r>
  <r>
    <x v="1"/>
    <x v="1"/>
    <x v="0"/>
    <s v="Primary Assembly"/>
    <s v="chromosome"/>
    <m/>
    <s v="NC_002977.6"/>
    <n v="2354278"/>
    <n v="2355090"/>
    <s v="-"/>
    <s v="WP_010961415.1"/>
    <s v="WP_010961415.1"/>
    <m/>
    <x v="643"/>
    <m/>
    <m/>
    <s v="MCA_RS10670"/>
    <n v="813"/>
    <n v="270"/>
    <m/>
  </r>
  <r>
    <x v="0"/>
    <x v="0"/>
    <x v="0"/>
    <s v="Primary Assembly"/>
    <s v="chromosome"/>
    <m/>
    <s v="NC_002977.6"/>
    <n v="2355163"/>
    <n v="2355750"/>
    <s v="-"/>
    <m/>
    <m/>
    <m/>
    <x v="0"/>
    <m/>
    <m/>
    <s v="MCA_RS10675"/>
    <n v="588"/>
    <m/>
    <s v="old_locus_tag=MCA2182"/>
  </r>
  <r>
    <x v="1"/>
    <x v="1"/>
    <x v="0"/>
    <s v="Primary Assembly"/>
    <s v="chromosome"/>
    <m/>
    <s v="NC_002977.6"/>
    <n v="2355163"/>
    <n v="2355750"/>
    <s v="-"/>
    <s v="WP_010961416.1"/>
    <s v="WP_010961416.1"/>
    <m/>
    <x v="1358"/>
    <m/>
    <m/>
    <s v="MCA_RS10675"/>
    <n v="588"/>
    <n v="195"/>
    <m/>
  </r>
  <r>
    <x v="0"/>
    <x v="0"/>
    <x v="0"/>
    <s v="Primary Assembly"/>
    <s v="chromosome"/>
    <m/>
    <s v="NC_002977.6"/>
    <n v="2355852"/>
    <n v="2356271"/>
    <s v="+"/>
    <m/>
    <m/>
    <m/>
    <x v="0"/>
    <m/>
    <m/>
    <s v="MCA_RS10680"/>
    <n v="420"/>
    <m/>
    <s v="old_locus_tag=MCA2183"/>
  </r>
  <r>
    <x v="1"/>
    <x v="1"/>
    <x v="0"/>
    <s v="Primary Assembly"/>
    <s v="chromosome"/>
    <m/>
    <s v="NC_002977.6"/>
    <n v="2355852"/>
    <n v="2356271"/>
    <s v="+"/>
    <s v="WP_010961417.1"/>
    <s v="WP_010961417.1"/>
    <m/>
    <x v="35"/>
    <m/>
    <m/>
    <s v="MCA_RS10680"/>
    <n v="420"/>
    <n v="139"/>
    <m/>
  </r>
  <r>
    <x v="0"/>
    <x v="0"/>
    <x v="0"/>
    <s v="Primary Assembly"/>
    <s v="chromosome"/>
    <m/>
    <s v="NC_002977.6"/>
    <n v="2356275"/>
    <n v="2356889"/>
    <s v="-"/>
    <m/>
    <m/>
    <m/>
    <x v="0"/>
    <m/>
    <m/>
    <s v="MCA_RS10685"/>
    <n v="615"/>
    <m/>
    <s v="old_locus_tag=MCA2184"/>
  </r>
  <r>
    <x v="1"/>
    <x v="1"/>
    <x v="0"/>
    <s v="Primary Assembly"/>
    <s v="chromosome"/>
    <m/>
    <s v="NC_002977.6"/>
    <n v="2356275"/>
    <n v="2356889"/>
    <s v="-"/>
    <s v="WP_010961418.1"/>
    <s v="WP_010961418.1"/>
    <m/>
    <x v="1359"/>
    <m/>
    <m/>
    <s v="MCA_RS10685"/>
    <n v="615"/>
    <n v="204"/>
    <m/>
  </r>
  <r>
    <x v="0"/>
    <x v="0"/>
    <x v="0"/>
    <s v="Primary Assembly"/>
    <s v="chromosome"/>
    <m/>
    <s v="NC_002977.6"/>
    <n v="2356939"/>
    <n v="2357325"/>
    <s v="-"/>
    <m/>
    <m/>
    <m/>
    <x v="0"/>
    <m/>
    <m/>
    <s v="MCA_RS10690"/>
    <n v="387"/>
    <m/>
    <s v="old_locus_tag=MCA2185"/>
  </r>
  <r>
    <x v="1"/>
    <x v="1"/>
    <x v="0"/>
    <s v="Primary Assembly"/>
    <s v="chromosome"/>
    <m/>
    <s v="NC_002977.6"/>
    <n v="2356939"/>
    <n v="2357325"/>
    <s v="-"/>
    <s v="WP_010961419.1"/>
    <s v="WP_010961419.1"/>
    <m/>
    <x v="647"/>
    <m/>
    <m/>
    <s v="MCA_RS10690"/>
    <n v="387"/>
    <n v="128"/>
    <m/>
  </r>
  <r>
    <x v="0"/>
    <x v="0"/>
    <x v="0"/>
    <s v="Primary Assembly"/>
    <s v="chromosome"/>
    <m/>
    <s v="NC_002977.6"/>
    <n v="2357411"/>
    <n v="2358256"/>
    <s v="+"/>
    <m/>
    <m/>
    <m/>
    <x v="0"/>
    <m/>
    <m/>
    <s v="MCA_RS10695"/>
    <n v="846"/>
    <m/>
    <s v="old_locus_tag=MCA2186"/>
  </r>
  <r>
    <x v="1"/>
    <x v="1"/>
    <x v="0"/>
    <s v="Primary Assembly"/>
    <s v="chromosome"/>
    <m/>
    <s v="NC_002977.6"/>
    <n v="2357411"/>
    <n v="2358256"/>
    <s v="+"/>
    <s v="WP_010961420.1"/>
    <s v="WP_010961420.1"/>
    <m/>
    <x v="1360"/>
    <m/>
    <m/>
    <s v="MCA_RS10695"/>
    <n v="846"/>
    <n v="281"/>
    <m/>
  </r>
  <r>
    <x v="0"/>
    <x v="8"/>
    <x v="0"/>
    <s v="Primary Assembly"/>
    <s v="chromosome"/>
    <m/>
    <s v="NC_002977.6"/>
    <n v="2358258"/>
    <n v="2358615"/>
    <s v="-"/>
    <m/>
    <m/>
    <m/>
    <x v="0"/>
    <s v="rnpB"/>
    <m/>
    <s v="MCA_RS15490"/>
    <n v="358"/>
    <m/>
    <m/>
  </r>
  <r>
    <x v="4"/>
    <x v="8"/>
    <x v="0"/>
    <s v="Primary Assembly"/>
    <s v="chromosome"/>
    <m/>
    <s v="NC_002977.6"/>
    <n v="2358258"/>
    <n v="2358615"/>
    <s v="-"/>
    <m/>
    <m/>
    <m/>
    <x v="1361"/>
    <s v="rnpB"/>
    <m/>
    <s v="MCA_RS15490"/>
    <n v="358"/>
    <m/>
    <m/>
  </r>
  <r>
    <x v="0"/>
    <x v="0"/>
    <x v="0"/>
    <s v="Primary Assembly"/>
    <s v="chromosome"/>
    <m/>
    <s v="NC_002977.6"/>
    <n v="2358721"/>
    <n v="2360790"/>
    <s v="-"/>
    <m/>
    <m/>
    <m/>
    <x v="0"/>
    <m/>
    <m/>
    <s v="MCA_RS10700"/>
    <n v="2070"/>
    <m/>
    <s v="old_locus_tag=MCA2187"/>
  </r>
  <r>
    <x v="1"/>
    <x v="1"/>
    <x v="0"/>
    <s v="Primary Assembly"/>
    <s v="chromosome"/>
    <m/>
    <s v="NC_002977.6"/>
    <n v="2358721"/>
    <n v="2360790"/>
    <s v="-"/>
    <s v="WP_010961421.1"/>
    <s v="WP_010961421.1"/>
    <m/>
    <x v="1362"/>
    <m/>
    <m/>
    <s v="MCA_RS10700"/>
    <n v="2070"/>
    <n v="689"/>
    <m/>
  </r>
  <r>
    <x v="0"/>
    <x v="0"/>
    <x v="0"/>
    <s v="Primary Assembly"/>
    <s v="chromosome"/>
    <m/>
    <s v="NC_002977.6"/>
    <n v="2360898"/>
    <n v="2361467"/>
    <s v="-"/>
    <m/>
    <m/>
    <m/>
    <x v="0"/>
    <m/>
    <m/>
    <s v="MCA_RS10705"/>
    <n v="570"/>
    <m/>
    <s v="old_locus_tag=MCA2188"/>
  </r>
  <r>
    <x v="1"/>
    <x v="1"/>
    <x v="0"/>
    <s v="Primary Assembly"/>
    <s v="chromosome"/>
    <m/>
    <s v="NC_002977.6"/>
    <n v="2360898"/>
    <n v="2361467"/>
    <s v="-"/>
    <s v="WP_050738205.1"/>
    <s v="WP_050738205.1"/>
    <m/>
    <x v="35"/>
    <m/>
    <m/>
    <s v="MCA_RS10705"/>
    <n v="570"/>
    <n v="189"/>
    <m/>
  </r>
  <r>
    <x v="0"/>
    <x v="0"/>
    <x v="0"/>
    <s v="Primary Assembly"/>
    <s v="chromosome"/>
    <m/>
    <s v="NC_002977.6"/>
    <n v="2361459"/>
    <n v="2363261"/>
    <s v="+"/>
    <m/>
    <m/>
    <m/>
    <x v="0"/>
    <m/>
    <m/>
    <s v="MCA_RS10710"/>
    <n v="1803"/>
    <m/>
    <s v="old_locus_tag=MCA2189"/>
  </r>
  <r>
    <x v="1"/>
    <x v="1"/>
    <x v="0"/>
    <s v="Primary Assembly"/>
    <s v="chromosome"/>
    <m/>
    <s v="NC_002977.6"/>
    <n v="2361459"/>
    <n v="2363261"/>
    <s v="+"/>
    <s v="WP_010961423.1"/>
    <s v="WP_010961423.1"/>
    <m/>
    <x v="643"/>
    <m/>
    <m/>
    <s v="MCA_RS10710"/>
    <n v="1803"/>
    <n v="600"/>
    <m/>
  </r>
  <r>
    <x v="0"/>
    <x v="0"/>
    <x v="0"/>
    <s v="Primary Assembly"/>
    <s v="chromosome"/>
    <m/>
    <s v="NC_002977.6"/>
    <n v="2363356"/>
    <n v="2364279"/>
    <s v="+"/>
    <m/>
    <m/>
    <m/>
    <x v="0"/>
    <m/>
    <m/>
    <s v="MCA_RS15395"/>
    <n v="924"/>
    <m/>
    <m/>
  </r>
  <r>
    <x v="1"/>
    <x v="1"/>
    <x v="0"/>
    <s v="Primary Assembly"/>
    <s v="chromosome"/>
    <m/>
    <s v="NC_002977.6"/>
    <n v="2363356"/>
    <n v="2364279"/>
    <s v="+"/>
    <s v="WP_050738206.1"/>
    <s v="WP_050738206.1"/>
    <m/>
    <x v="35"/>
    <m/>
    <m/>
    <s v="MCA_RS15395"/>
    <n v="924"/>
    <n v="307"/>
    <m/>
  </r>
  <r>
    <x v="0"/>
    <x v="0"/>
    <x v="0"/>
    <s v="Primary Assembly"/>
    <s v="chromosome"/>
    <m/>
    <s v="NC_002977.6"/>
    <n v="2364364"/>
    <n v="2366460"/>
    <s v="+"/>
    <m/>
    <m/>
    <m/>
    <x v="0"/>
    <m/>
    <m/>
    <s v="MCA_RS10725"/>
    <n v="2097"/>
    <m/>
    <s v="old_locus_tag=MCA2191"/>
  </r>
  <r>
    <x v="1"/>
    <x v="1"/>
    <x v="0"/>
    <s v="Primary Assembly"/>
    <s v="chromosome"/>
    <m/>
    <s v="NC_002977.6"/>
    <n v="2364364"/>
    <n v="2366460"/>
    <s v="+"/>
    <s v="WP_010961424.1"/>
    <s v="WP_010961424.1"/>
    <m/>
    <x v="35"/>
    <m/>
    <m/>
    <s v="MCA_RS10725"/>
    <n v="2097"/>
    <n v="698"/>
    <m/>
  </r>
  <r>
    <x v="0"/>
    <x v="0"/>
    <x v="0"/>
    <s v="Primary Assembly"/>
    <s v="chromosome"/>
    <m/>
    <s v="NC_002977.6"/>
    <n v="2366512"/>
    <n v="2367855"/>
    <s v="+"/>
    <m/>
    <m/>
    <m/>
    <x v="0"/>
    <m/>
    <m/>
    <s v="MCA_RS10730"/>
    <n v="1344"/>
    <m/>
    <s v="old_locus_tag=MCA2192"/>
  </r>
  <r>
    <x v="1"/>
    <x v="1"/>
    <x v="0"/>
    <s v="Primary Assembly"/>
    <s v="chromosome"/>
    <m/>
    <s v="NC_002977.6"/>
    <n v="2366512"/>
    <n v="2367855"/>
    <s v="+"/>
    <s v="WP_010961425.1"/>
    <s v="WP_010961425.1"/>
    <m/>
    <x v="1363"/>
    <m/>
    <m/>
    <s v="MCA_RS10730"/>
    <n v="1344"/>
    <n v="447"/>
    <m/>
  </r>
  <r>
    <x v="0"/>
    <x v="0"/>
    <x v="0"/>
    <s v="Primary Assembly"/>
    <s v="chromosome"/>
    <m/>
    <s v="NC_002977.6"/>
    <n v="2367865"/>
    <n v="2368878"/>
    <s v="-"/>
    <m/>
    <m/>
    <m/>
    <x v="0"/>
    <m/>
    <m/>
    <s v="MCA_RS10735"/>
    <n v="1014"/>
    <m/>
    <s v="old_locus_tag=MCA2193"/>
  </r>
  <r>
    <x v="1"/>
    <x v="1"/>
    <x v="0"/>
    <s v="Primary Assembly"/>
    <s v="chromosome"/>
    <m/>
    <s v="NC_002977.6"/>
    <n v="2367865"/>
    <n v="2368878"/>
    <s v="-"/>
    <s v="WP_081423425.1"/>
    <s v="WP_081423425.1"/>
    <m/>
    <x v="391"/>
    <m/>
    <m/>
    <s v="MCA_RS10735"/>
    <n v="1014"/>
    <n v="337"/>
    <m/>
  </r>
  <r>
    <x v="0"/>
    <x v="0"/>
    <x v="0"/>
    <s v="Primary Assembly"/>
    <s v="chromosome"/>
    <m/>
    <s v="NC_002977.6"/>
    <n v="2368850"/>
    <n v="2369254"/>
    <s v="-"/>
    <m/>
    <m/>
    <m/>
    <x v="0"/>
    <m/>
    <m/>
    <s v="MCA_RS10740"/>
    <n v="405"/>
    <m/>
    <s v="old_locus_tag=MCA2194"/>
  </r>
  <r>
    <x v="1"/>
    <x v="1"/>
    <x v="0"/>
    <s v="Primary Assembly"/>
    <s v="chromosome"/>
    <m/>
    <s v="NC_002977.6"/>
    <n v="2368850"/>
    <n v="2369254"/>
    <s v="-"/>
    <s v="WP_010961427.1"/>
    <s v="WP_010961427.1"/>
    <m/>
    <x v="1364"/>
    <m/>
    <m/>
    <s v="MCA_RS10740"/>
    <n v="405"/>
    <n v="134"/>
    <m/>
  </r>
  <r>
    <x v="0"/>
    <x v="0"/>
    <x v="0"/>
    <s v="Primary Assembly"/>
    <s v="chromosome"/>
    <m/>
    <s v="NC_002977.6"/>
    <n v="2369428"/>
    <n v="2370678"/>
    <s v="-"/>
    <m/>
    <m/>
    <m/>
    <x v="0"/>
    <m/>
    <m/>
    <s v="MCA_RS15400"/>
    <n v="1251"/>
    <m/>
    <s v="old_locus_tag=MCA2196"/>
  </r>
  <r>
    <x v="1"/>
    <x v="1"/>
    <x v="0"/>
    <s v="Primary Assembly"/>
    <s v="chromosome"/>
    <m/>
    <s v="NC_002977.6"/>
    <n v="2369428"/>
    <n v="2370678"/>
    <s v="-"/>
    <s v="WP_010961428.1"/>
    <s v="WP_010961428.1"/>
    <m/>
    <x v="647"/>
    <m/>
    <m/>
    <s v="MCA_RS15400"/>
    <n v="1251"/>
    <n v="416"/>
    <m/>
  </r>
  <r>
    <x v="0"/>
    <x v="0"/>
    <x v="0"/>
    <s v="Primary Assembly"/>
    <s v="chromosome"/>
    <m/>
    <s v="NC_002977.6"/>
    <n v="2370984"/>
    <n v="2372135"/>
    <s v="-"/>
    <m/>
    <m/>
    <m/>
    <x v="0"/>
    <m/>
    <m/>
    <s v="MCA_RS10755"/>
    <n v="1152"/>
    <m/>
    <s v="old_locus_tag=MCA2197"/>
  </r>
  <r>
    <x v="1"/>
    <x v="1"/>
    <x v="0"/>
    <s v="Primary Assembly"/>
    <s v="chromosome"/>
    <m/>
    <s v="NC_002977.6"/>
    <n v="2370984"/>
    <n v="2372135"/>
    <s v="-"/>
    <s v="WP_010961429.1"/>
    <s v="WP_010961429.1"/>
    <m/>
    <x v="647"/>
    <m/>
    <m/>
    <s v="MCA_RS10755"/>
    <n v="1152"/>
    <n v="383"/>
    <m/>
  </r>
  <r>
    <x v="0"/>
    <x v="0"/>
    <x v="0"/>
    <s v="Primary Assembly"/>
    <s v="chromosome"/>
    <m/>
    <s v="NC_002977.6"/>
    <n v="2372360"/>
    <n v="2373649"/>
    <s v="-"/>
    <m/>
    <m/>
    <m/>
    <x v="0"/>
    <m/>
    <m/>
    <s v="MCA_RS15405"/>
    <n v="1290"/>
    <m/>
    <s v="old_locus_tag=MCA2198"/>
  </r>
  <r>
    <x v="1"/>
    <x v="1"/>
    <x v="0"/>
    <s v="Primary Assembly"/>
    <s v="chromosome"/>
    <m/>
    <s v="NC_002977.6"/>
    <n v="2372360"/>
    <n v="2373649"/>
    <s v="-"/>
    <s v="WP_010961430.1"/>
    <s v="WP_010961430.1"/>
    <m/>
    <x v="647"/>
    <m/>
    <m/>
    <s v="MCA_RS15405"/>
    <n v="1290"/>
    <n v="429"/>
    <m/>
  </r>
  <r>
    <x v="0"/>
    <x v="0"/>
    <x v="0"/>
    <s v="Primary Assembly"/>
    <s v="chromosome"/>
    <m/>
    <s v="NC_002977.6"/>
    <n v="2374115"/>
    <n v="2375875"/>
    <s v="-"/>
    <m/>
    <m/>
    <m/>
    <x v="0"/>
    <m/>
    <m/>
    <s v="MCA_RS10770"/>
    <n v="1761"/>
    <m/>
    <m/>
  </r>
  <r>
    <x v="1"/>
    <x v="1"/>
    <x v="0"/>
    <s v="Primary Assembly"/>
    <s v="chromosome"/>
    <m/>
    <s v="NC_002977.6"/>
    <n v="2374115"/>
    <n v="2375875"/>
    <s v="-"/>
    <s v="WP_041361236.1"/>
    <s v="WP_041361236.1"/>
    <m/>
    <x v="1365"/>
    <m/>
    <m/>
    <s v="MCA_RS10770"/>
    <n v="1761"/>
    <n v="586"/>
    <m/>
  </r>
  <r>
    <x v="0"/>
    <x v="0"/>
    <x v="0"/>
    <s v="Primary Assembly"/>
    <s v="chromosome"/>
    <m/>
    <s v="NC_002977.6"/>
    <n v="2375875"/>
    <n v="2376594"/>
    <s v="-"/>
    <m/>
    <m/>
    <m/>
    <x v="0"/>
    <m/>
    <m/>
    <s v="MCA_RS10775"/>
    <n v="720"/>
    <m/>
    <s v="old_locus_tag=MCA2200"/>
  </r>
  <r>
    <x v="1"/>
    <x v="1"/>
    <x v="0"/>
    <s v="Primary Assembly"/>
    <s v="chromosome"/>
    <m/>
    <s v="NC_002977.6"/>
    <n v="2375875"/>
    <n v="2376594"/>
    <s v="-"/>
    <s v="WP_010961432.1"/>
    <s v="WP_010961432.1"/>
    <m/>
    <x v="1366"/>
    <m/>
    <m/>
    <s v="MCA_RS10775"/>
    <n v="720"/>
    <n v="239"/>
    <m/>
  </r>
  <r>
    <x v="0"/>
    <x v="0"/>
    <x v="0"/>
    <s v="Primary Assembly"/>
    <s v="chromosome"/>
    <m/>
    <s v="NC_002977.6"/>
    <n v="2376669"/>
    <n v="2378663"/>
    <s v="-"/>
    <m/>
    <m/>
    <m/>
    <x v="0"/>
    <m/>
    <m/>
    <s v="MCA_RS10780"/>
    <n v="1995"/>
    <m/>
    <s v="old_locus_tag=MCA2201"/>
  </r>
  <r>
    <x v="1"/>
    <x v="1"/>
    <x v="0"/>
    <s v="Primary Assembly"/>
    <s v="chromosome"/>
    <m/>
    <s v="NC_002977.6"/>
    <n v="2376669"/>
    <n v="2378663"/>
    <s v="-"/>
    <s v="WP_010961433.1"/>
    <s v="WP_010961433.1"/>
    <m/>
    <x v="1367"/>
    <m/>
    <m/>
    <s v="MCA_RS10780"/>
    <n v="1995"/>
    <n v="664"/>
    <m/>
  </r>
  <r>
    <x v="0"/>
    <x v="0"/>
    <x v="0"/>
    <s v="Primary Assembly"/>
    <s v="chromosome"/>
    <m/>
    <s v="NC_002977.6"/>
    <n v="2378928"/>
    <n v="2380109"/>
    <s v="+"/>
    <m/>
    <m/>
    <m/>
    <x v="0"/>
    <m/>
    <m/>
    <s v="MCA_RS10785"/>
    <n v="1182"/>
    <m/>
    <s v="old_locus_tag=MCA2202"/>
  </r>
  <r>
    <x v="1"/>
    <x v="1"/>
    <x v="0"/>
    <s v="Primary Assembly"/>
    <s v="chromosome"/>
    <m/>
    <s v="NC_002977.6"/>
    <n v="2378928"/>
    <n v="2380109"/>
    <s v="+"/>
    <s v="WP_010961434.1"/>
    <s v="WP_010961434.1"/>
    <m/>
    <x v="1368"/>
    <m/>
    <m/>
    <s v="MCA_RS10785"/>
    <n v="1182"/>
    <n v="393"/>
    <m/>
  </r>
  <r>
    <x v="0"/>
    <x v="0"/>
    <x v="0"/>
    <s v="Primary Assembly"/>
    <s v="chromosome"/>
    <m/>
    <s v="NC_002977.6"/>
    <n v="2380159"/>
    <n v="2381037"/>
    <s v="-"/>
    <m/>
    <m/>
    <m/>
    <x v="0"/>
    <m/>
    <m/>
    <s v="MCA_RS10790"/>
    <n v="879"/>
    <m/>
    <s v="old_locus_tag=MCA2203"/>
  </r>
  <r>
    <x v="1"/>
    <x v="1"/>
    <x v="0"/>
    <s v="Primary Assembly"/>
    <s v="chromosome"/>
    <m/>
    <s v="NC_002977.6"/>
    <n v="2380159"/>
    <n v="2381037"/>
    <s v="-"/>
    <s v="WP_010961435.1"/>
    <s v="WP_010961435.1"/>
    <m/>
    <x v="1369"/>
    <m/>
    <m/>
    <s v="MCA_RS10790"/>
    <n v="879"/>
    <n v="292"/>
    <m/>
  </r>
  <r>
    <x v="0"/>
    <x v="0"/>
    <x v="0"/>
    <s v="Primary Assembly"/>
    <s v="chromosome"/>
    <m/>
    <s v="NC_002977.6"/>
    <n v="2381044"/>
    <n v="2381655"/>
    <s v="-"/>
    <m/>
    <m/>
    <m/>
    <x v="0"/>
    <m/>
    <m/>
    <s v="MCA_RS10795"/>
    <n v="612"/>
    <m/>
    <s v="old_locus_tag=MCA2204"/>
  </r>
  <r>
    <x v="1"/>
    <x v="1"/>
    <x v="0"/>
    <s v="Primary Assembly"/>
    <s v="chromosome"/>
    <m/>
    <s v="NC_002977.6"/>
    <n v="2381044"/>
    <n v="2381655"/>
    <s v="-"/>
    <s v="WP_010961436.1"/>
    <s v="WP_010961436.1"/>
    <m/>
    <x v="1370"/>
    <m/>
    <m/>
    <s v="MCA_RS10795"/>
    <n v="612"/>
    <n v="203"/>
    <m/>
  </r>
  <r>
    <x v="0"/>
    <x v="0"/>
    <x v="0"/>
    <s v="Primary Assembly"/>
    <s v="chromosome"/>
    <m/>
    <s v="NC_002977.6"/>
    <n v="2381731"/>
    <n v="2382663"/>
    <s v="-"/>
    <m/>
    <m/>
    <m/>
    <x v="0"/>
    <m/>
    <m/>
    <s v="MCA_RS10800"/>
    <n v="933"/>
    <m/>
    <m/>
  </r>
  <r>
    <x v="1"/>
    <x v="1"/>
    <x v="0"/>
    <s v="Primary Assembly"/>
    <s v="chromosome"/>
    <m/>
    <s v="NC_002977.6"/>
    <n v="2381731"/>
    <n v="2382663"/>
    <s v="-"/>
    <s v="WP_041361239.1"/>
    <s v="WP_041361239.1"/>
    <m/>
    <x v="1371"/>
    <m/>
    <m/>
    <s v="MCA_RS10800"/>
    <n v="933"/>
    <n v="310"/>
    <m/>
  </r>
  <r>
    <x v="0"/>
    <x v="0"/>
    <x v="0"/>
    <s v="Primary Assembly"/>
    <s v="chromosome"/>
    <m/>
    <s v="NC_002977.6"/>
    <n v="2382587"/>
    <n v="2383192"/>
    <s v="-"/>
    <m/>
    <m/>
    <m/>
    <x v="0"/>
    <m/>
    <m/>
    <s v="MCA_RS10805"/>
    <n v="606"/>
    <m/>
    <s v="old_locus_tag=MCA2206"/>
  </r>
  <r>
    <x v="1"/>
    <x v="1"/>
    <x v="0"/>
    <s v="Primary Assembly"/>
    <s v="chromosome"/>
    <m/>
    <s v="NC_002977.6"/>
    <n v="2382587"/>
    <n v="2383192"/>
    <s v="-"/>
    <s v="WP_010961438.1"/>
    <s v="WP_010961438.1"/>
    <m/>
    <x v="1372"/>
    <m/>
    <m/>
    <s v="MCA_RS10805"/>
    <n v="606"/>
    <n v="201"/>
    <m/>
  </r>
  <r>
    <x v="0"/>
    <x v="0"/>
    <x v="0"/>
    <s v="Primary Assembly"/>
    <s v="chromosome"/>
    <m/>
    <s v="NC_002977.6"/>
    <n v="2383194"/>
    <n v="2384009"/>
    <s v="-"/>
    <m/>
    <m/>
    <m/>
    <x v="0"/>
    <m/>
    <m/>
    <s v="MCA_RS10810"/>
    <n v="816"/>
    <m/>
    <s v="old_locus_tag=MCA2207"/>
  </r>
  <r>
    <x v="1"/>
    <x v="1"/>
    <x v="0"/>
    <s v="Primary Assembly"/>
    <s v="chromosome"/>
    <m/>
    <s v="NC_002977.6"/>
    <n v="2383194"/>
    <n v="2384009"/>
    <s v="-"/>
    <s v="WP_010961439.1"/>
    <s v="WP_010961439.1"/>
    <m/>
    <x v="1373"/>
    <m/>
    <m/>
    <s v="MCA_RS10810"/>
    <n v="816"/>
    <n v="271"/>
    <m/>
  </r>
  <r>
    <x v="0"/>
    <x v="0"/>
    <x v="0"/>
    <s v="Primary Assembly"/>
    <s v="chromosome"/>
    <m/>
    <s v="NC_002977.6"/>
    <n v="2384006"/>
    <n v="2384671"/>
    <s v="-"/>
    <m/>
    <m/>
    <m/>
    <x v="0"/>
    <m/>
    <m/>
    <s v="MCA_RS10815"/>
    <n v="666"/>
    <m/>
    <s v="old_locus_tag=MCA2208"/>
  </r>
  <r>
    <x v="1"/>
    <x v="1"/>
    <x v="0"/>
    <s v="Primary Assembly"/>
    <s v="chromosome"/>
    <m/>
    <s v="NC_002977.6"/>
    <n v="2384006"/>
    <n v="2384671"/>
    <s v="-"/>
    <s v="WP_036245942.1"/>
    <s v="WP_036245942.1"/>
    <m/>
    <x v="1374"/>
    <m/>
    <m/>
    <s v="MCA_RS10815"/>
    <n v="666"/>
    <n v="221"/>
    <m/>
  </r>
  <r>
    <x v="0"/>
    <x v="0"/>
    <x v="0"/>
    <s v="Primary Assembly"/>
    <s v="chromosome"/>
    <m/>
    <s v="NC_002977.6"/>
    <n v="2384709"/>
    <n v="2385332"/>
    <s v="-"/>
    <m/>
    <m/>
    <m/>
    <x v="0"/>
    <m/>
    <m/>
    <s v="MCA_RS10820"/>
    <n v="624"/>
    <m/>
    <s v="old_locus_tag=MCA2209"/>
  </r>
  <r>
    <x v="1"/>
    <x v="1"/>
    <x v="0"/>
    <s v="Primary Assembly"/>
    <s v="chromosome"/>
    <m/>
    <s v="NC_002977.6"/>
    <n v="2384709"/>
    <n v="2385332"/>
    <s v="-"/>
    <s v="WP_010961441.1"/>
    <s v="WP_010961441.1"/>
    <m/>
    <x v="1375"/>
    <m/>
    <m/>
    <s v="MCA_RS10820"/>
    <n v="624"/>
    <n v="207"/>
    <m/>
  </r>
  <r>
    <x v="0"/>
    <x v="0"/>
    <x v="0"/>
    <s v="Primary Assembly"/>
    <s v="chromosome"/>
    <m/>
    <s v="NC_002977.6"/>
    <n v="2385383"/>
    <n v="2386069"/>
    <s v="-"/>
    <m/>
    <m/>
    <m/>
    <x v="0"/>
    <m/>
    <m/>
    <s v="MCA_RS10825"/>
    <n v="687"/>
    <m/>
    <s v="old_locus_tag=MCA2210"/>
  </r>
  <r>
    <x v="1"/>
    <x v="1"/>
    <x v="0"/>
    <s v="Primary Assembly"/>
    <s v="chromosome"/>
    <m/>
    <s v="NC_002977.6"/>
    <n v="2385383"/>
    <n v="2386069"/>
    <s v="-"/>
    <s v="WP_041361244.1"/>
    <s v="WP_041361244.1"/>
    <m/>
    <x v="1376"/>
    <m/>
    <m/>
    <s v="MCA_RS10825"/>
    <n v="687"/>
    <n v="228"/>
    <m/>
  </r>
  <r>
    <x v="0"/>
    <x v="0"/>
    <x v="0"/>
    <s v="Primary Assembly"/>
    <s v="chromosome"/>
    <m/>
    <s v="NC_002977.6"/>
    <n v="2386201"/>
    <n v="2386947"/>
    <s v="+"/>
    <m/>
    <m/>
    <m/>
    <x v="0"/>
    <m/>
    <m/>
    <s v="MCA_RS10830"/>
    <n v="747"/>
    <m/>
    <s v="old_locus_tag=MCA2211"/>
  </r>
  <r>
    <x v="1"/>
    <x v="1"/>
    <x v="0"/>
    <s v="Primary Assembly"/>
    <s v="chromosome"/>
    <m/>
    <s v="NC_002977.6"/>
    <n v="2386201"/>
    <n v="2386947"/>
    <s v="+"/>
    <s v="WP_010961443.1"/>
    <s v="WP_010961443.1"/>
    <m/>
    <x v="1377"/>
    <m/>
    <m/>
    <s v="MCA_RS10830"/>
    <n v="747"/>
    <n v="248"/>
    <m/>
  </r>
  <r>
    <x v="0"/>
    <x v="0"/>
    <x v="0"/>
    <s v="Primary Assembly"/>
    <s v="chromosome"/>
    <m/>
    <s v="NC_002977.6"/>
    <n v="2386874"/>
    <n v="2388028"/>
    <s v="+"/>
    <m/>
    <m/>
    <m/>
    <x v="0"/>
    <m/>
    <m/>
    <s v="MCA_RS10835"/>
    <n v="1155"/>
    <m/>
    <s v="old_locus_tag=MCA2212"/>
  </r>
  <r>
    <x v="1"/>
    <x v="1"/>
    <x v="0"/>
    <s v="Primary Assembly"/>
    <s v="chromosome"/>
    <m/>
    <s v="NC_002977.6"/>
    <n v="2386874"/>
    <n v="2388028"/>
    <s v="+"/>
    <s v="WP_081423426.1"/>
    <s v="WP_081423426.1"/>
    <m/>
    <x v="614"/>
    <m/>
    <m/>
    <s v="MCA_RS10835"/>
    <n v="1155"/>
    <n v="384"/>
    <m/>
  </r>
  <r>
    <x v="0"/>
    <x v="0"/>
    <x v="0"/>
    <s v="Primary Assembly"/>
    <s v="chromosome"/>
    <m/>
    <s v="NC_002977.6"/>
    <n v="2388047"/>
    <n v="2388742"/>
    <s v="-"/>
    <m/>
    <m/>
    <m/>
    <x v="0"/>
    <m/>
    <m/>
    <s v="MCA_RS10840"/>
    <n v="696"/>
    <m/>
    <s v="old_locus_tag=MCA2213"/>
  </r>
  <r>
    <x v="1"/>
    <x v="1"/>
    <x v="0"/>
    <s v="Primary Assembly"/>
    <s v="chromosome"/>
    <m/>
    <s v="NC_002977.6"/>
    <n v="2388047"/>
    <n v="2388742"/>
    <s v="-"/>
    <s v="WP_010961445.1"/>
    <s v="WP_010961445.1"/>
    <m/>
    <x v="539"/>
    <m/>
    <m/>
    <s v="MCA_RS10840"/>
    <n v="696"/>
    <n v="231"/>
    <m/>
  </r>
  <r>
    <x v="0"/>
    <x v="0"/>
    <x v="0"/>
    <s v="Primary Assembly"/>
    <s v="chromosome"/>
    <m/>
    <s v="NC_002977.6"/>
    <n v="2388746"/>
    <n v="2391478"/>
    <s v="-"/>
    <m/>
    <m/>
    <m/>
    <x v="0"/>
    <m/>
    <m/>
    <s v="MCA_RS10845"/>
    <n v="2733"/>
    <m/>
    <s v="old_locus_tag=MCA2214"/>
  </r>
  <r>
    <x v="1"/>
    <x v="1"/>
    <x v="0"/>
    <s v="Primary Assembly"/>
    <s v="chromosome"/>
    <m/>
    <s v="NC_002977.6"/>
    <n v="2388746"/>
    <n v="2391478"/>
    <s v="-"/>
    <s v="WP_010961446.1"/>
    <s v="WP_010961446.1"/>
    <m/>
    <x v="1378"/>
    <m/>
    <m/>
    <s v="MCA_RS10845"/>
    <n v="2733"/>
    <n v="910"/>
    <m/>
  </r>
  <r>
    <x v="0"/>
    <x v="0"/>
    <x v="0"/>
    <s v="Primary Assembly"/>
    <s v="chromosome"/>
    <m/>
    <s v="NC_002977.6"/>
    <n v="2391675"/>
    <n v="2392247"/>
    <s v="-"/>
    <m/>
    <m/>
    <m/>
    <x v="0"/>
    <m/>
    <m/>
    <s v="MCA_RS10850"/>
    <n v="573"/>
    <m/>
    <s v="old_locus_tag=MCA2215"/>
  </r>
  <r>
    <x v="1"/>
    <x v="1"/>
    <x v="0"/>
    <s v="Primary Assembly"/>
    <s v="chromosome"/>
    <m/>
    <s v="NC_002977.6"/>
    <n v="2391675"/>
    <n v="2392247"/>
    <s v="-"/>
    <s v="WP_010961447.1"/>
    <s v="WP_010961447.1"/>
    <m/>
    <x v="1379"/>
    <m/>
    <m/>
    <s v="MCA_RS10850"/>
    <n v="573"/>
    <n v="190"/>
    <m/>
  </r>
  <r>
    <x v="0"/>
    <x v="0"/>
    <x v="0"/>
    <s v="Primary Assembly"/>
    <s v="chromosome"/>
    <m/>
    <s v="NC_002977.6"/>
    <n v="2392257"/>
    <n v="2394329"/>
    <s v="-"/>
    <m/>
    <m/>
    <m/>
    <x v="0"/>
    <m/>
    <m/>
    <s v="MCA_RS10855"/>
    <n v="2073"/>
    <m/>
    <s v="old_locus_tag=MCA2216"/>
  </r>
  <r>
    <x v="1"/>
    <x v="1"/>
    <x v="0"/>
    <s v="Primary Assembly"/>
    <s v="chromosome"/>
    <m/>
    <s v="NC_002977.6"/>
    <n v="2392257"/>
    <n v="2394329"/>
    <s v="-"/>
    <s v="WP_010961448.1"/>
    <s v="WP_010961448.1"/>
    <m/>
    <x v="1380"/>
    <m/>
    <m/>
    <s v="MCA_RS10855"/>
    <n v="2073"/>
    <n v="690"/>
    <m/>
  </r>
  <r>
    <x v="0"/>
    <x v="0"/>
    <x v="0"/>
    <s v="Primary Assembly"/>
    <s v="chromosome"/>
    <m/>
    <s v="NC_002977.6"/>
    <n v="2394342"/>
    <n v="2396129"/>
    <s v="-"/>
    <m/>
    <m/>
    <m/>
    <x v="0"/>
    <m/>
    <m/>
    <s v="MCA_RS10860"/>
    <n v="1788"/>
    <m/>
    <s v="old_locus_tag=MCA2217"/>
  </r>
  <r>
    <x v="1"/>
    <x v="1"/>
    <x v="0"/>
    <s v="Primary Assembly"/>
    <s v="chromosome"/>
    <m/>
    <s v="NC_002977.6"/>
    <n v="2394342"/>
    <n v="2396129"/>
    <s v="-"/>
    <s v="WP_010961449.1"/>
    <s v="WP_010961449.1"/>
    <m/>
    <x v="1381"/>
    <m/>
    <m/>
    <s v="MCA_RS10860"/>
    <n v="1788"/>
    <n v="595"/>
    <m/>
  </r>
  <r>
    <x v="0"/>
    <x v="0"/>
    <x v="0"/>
    <s v="Primary Assembly"/>
    <s v="chromosome"/>
    <m/>
    <s v="NC_002977.6"/>
    <n v="2396129"/>
    <n v="2396218"/>
    <s v="-"/>
    <m/>
    <m/>
    <m/>
    <x v="0"/>
    <m/>
    <m/>
    <s v="MCA_RS10865"/>
    <n v="90"/>
    <m/>
    <m/>
  </r>
  <r>
    <x v="1"/>
    <x v="1"/>
    <x v="0"/>
    <s v="Primary Assembly"/>
    <s v="chromosome"/>
    <m/>
    <s v="NC_002977.6"/>
    <n v="2396129"/>
    <n v="2396218"/>
    <s v="-"/>
    <s v="WP_041361254.1"/>
    <s v="WP_041361254.1"/>
    <m/>
    <x v="1382"/>
    <m/>
    <m/>
    <s v="MCA_RS10865"/>
    <n v="90"/>
    <n v="29"/>
    <m/>
  </r>
  <r>
    <x v="0"/>
    <x v="0"/>
    <x v="0"/>
    <s v="Primary Assembly"/>
    <s v="chromosome"/>
    <m/>
    <s v="NC_002977.6"/>
    <n v="2396781"/>
    <n v="2398454"/>
    <s v="+"/>
    <m/>
    <m/>
    <m/>
    <x v="0"/>
    <m/>
    <m/>
    <s v="MCA_RS10870"/>
    <n v="1674"/>
    <m/>
    <s v="old_locus_tag=MCA2219"/>
  </r>
  <r>
    <x v="1"/>
    <x v="1"/>
    <x v="0"/>
    <s v="Primary Assembly"/>
    <s v="chromosome"/>
    <m/>
    <s v="NC_002977.6"/>
    <n v="2396781"/>
    <n v="2398454"/>
    <s v="+"/>
    <s v="WP_010961451.1"/>
    <s v="WP_010961451.1"/>
    <m/>
    <x v="1383"/>
    <m/>
    <m/>
    <s v="MCA_RS10870"/>
    <n v="1674"/>
    <n v="557"/>
    <m/>
  </r>
  <r>
    <x v="0"/>
    <x v="0"/>
    <x v="0"/>
    <s v="Primary Assembly"/>
    <s v="chromosome"/>
    <m/>
    <s v="NC_002977.6"/>
    <n v="2398506"/>
    <n v="2399300"/>
    <s v="-"/>
    <m/>
    <m/>
    <m/>
    <x v="0"/>
    <m/>
    <m/>
    <s v="MCA_RS10875"/>
    <n v="795"/>
    <m/>
    <s v="old_locus_tag=MCA2220"/>
  </r>
  <r>
    <x v="1"/>
    <x v="1"/>
    <x v="0"/>
    <s v="Primary Assembly"/>
    <s v="chromosome"/>
    <m/>
    <s v="NC_002977.6"/>
    <n v="2398506"/>
    <n v="2399300"/>
    <s v="-"/>
    <s v="WP_050738207.1"/>
    <s v="WP_050738207.1"/>
    <m/>
    <x v="1384"/>
    <m/>
    <m/>
    <s v="MCA_RS10875"/>
    <n v="795"/>
    <n v="264"/>
    <m/>
  </r>
  <r>
    <x v="0"/>
    <x v="0"/>
    <x v="0"/>
    <s v="Primary Assembly"/>
    <s v="chromosome"/>
    <m/>
    <s v="NC_002977.6"/>
    <n v="2399510"/>
    <n v="2400361"/>
    <s v="-"/>
    <m/>
    <m/>
    <m/>
    <x v="0"/>
    <m/>
    <m/>
    <s v="MCA_RS10880"/>
    <n v="852"/>
    <m/>
    <s v="old_locus_tag=MCA2221"/>
  </r>
  <r>
    <x v="1"/>
    <x v="1"/>
    <x v="0"/>
    <s v="Primary Assembly"/>
    <s v="chromosome"/>
    <m/>
    <s v="NC_002977.6"/>
    <n v="2399510"/>
    <n v="2400361"/>
    <s v="-"/>
    <s v="WP_010961453.1"/>
    <s v="WP_010961453.1"/>
    <m/>
    <x v="1385"/>
    <m/>
    <m/>
    <s v="MCA_RS10880"/>
    <n v="852"/>
    <n v="283"/>
    <m/>
  </r>
  <r>
    <x v="0"/>
    <x v="2"/>
    <x v="0"/>
    <s v="Primary Assembly"/>
    <s v="chromosome"/>
    <m/>
    <s v="NC_002977.6"/>
    <n v="2400601"/>
    <n v="2400931"/>
    <s v="+"/>
    <m/>
    <m/>
    <m/>
    <x v="0"/>
    <m/>
    <m/>
    <s v="MCA_RS10890"/>
    <n v="331"/>
    <m/>
    <s v="pseudo"/>
  </r>
  <r>
    <x v="1"/>
    <x v="3"/>
    <x v="0"/>
    <s v="Primary Assembly"/>
    <s v="chromosome"/>
    <m/>
    <s v="NC_002977.6"/>
    <n v="2400601"/>
    <n v="2400931"/>
    <s v="+"/>
    <m/>
    <m/>
    <m/>
    <x v="35"/>
    <m/>
    <m/>
    <s v="MCA_RS10890"/>
    <n v="331"/>
    <m/>
    <s v="pseudo"/>
  </r>
  <r>
    <x v="0"/>
    <x v="0"/>
    <x v="0"/>
    <s v="Primary Assembly"/>
    <s v="chromosome"/>
    <m/>
    <s v="NC_002977.6"/>
    <n v="2401032"/>
    <n v="2402189"/>
    <s v="+"/>
    <m/>
    <m/>
    <m/>
    <x v="0"/>
    <m/>
    <m/>
    <s v="MCA_RS10895"/>
    <n v="1158"/>
    <m/>
    <s v="old_locus_tag=MCA2223"/>
  </r>
  <r>
    <x v="1"/>
    <x v="1"/>
    <x v="0"/>
    <s v="Primary Assembly"/>
    <s v="chromosome"/>
    <m/>
    <s v="NC_002977.6"/>
    <n v="2401032"/>
    <n v="2402189"/>
    <s v="+"/>
    <s v="WP_010961454.1"/>
    <s v="WP_010961454.1"/>
    <m/>
    <x v="1386"/>
    <m/>
    <m/>
    <s v="MCA_RS10895"/>
    <n v="1158"/>
    <n v="385"/>
    <m/>
  </r>
  <r>
    <x v="0"/>
    <x v="0"/>
    <x v="0"/>
    <s v="Primary Assembly"/>
    <s v="chromosome"/>
    <m/>
    <s v="NC_002977.6"/>
    <n v="2402605"/>
    <n v="2403987"/>
    <s v="+"/>
    <m/>
    <m/>
    <m/>
    <x v="0"/>
    <m/>
    <m/>
    <s v="MCA_RS10900"/>
    <n v="1383"/>
    <m/>
    <s v="old_locus_tag=MCA2224"/>
  </r>
  <r>
    <x v="1"/>
    <x v="1"/>
    <x v="0"/>
    <s v="Primary Assembly"/>
    <s v="chromosome"/>
    <m/>
    <s v="NC_002977.6"/>
    <n v="2402605"/>
    <n v="2403987"/>
    <s v="+"/>
    <s v="WP_010961455.1"/>
    <s v="WP_010961455.1"/>
    <m/>
    <x v="1387"/>
    <m/>
    <m/>
    <s v="MCA_RS10900"/>
    <n v="1383"/>
    <n v="460"/>
    <m/>
  </r>
  <r>
    <x v="0"/>
    <x v="0"/>
    <x v="0"/>
    <s v="Primary Assembly"/>
    <s v="chromosome"/>
    <m/>
    <s v="NC_002977.6"/>
    <n v="2404082"/>
    <n v="2405575"/>
    <s v="+"/>
    <m/>
    <m/>
    <m/>
    <x v="0"/>
    <m/>
    <m/>
    <s v="MCA_RS10905"/>
    <n v="1494"/>
    <m/>
    <m/>
  </r>
  <r>
    <x v="1"/>
    <x v="1"/>
    <x v="0"/>
    <s v="Primary Assembly"/>
    <s v="chromosome"/>
    <m/>
    <s v="NC_002977.6"/>
    <n v="2404082"/>
    <n v="2405575"/>
    <s v="+"/>
    <s v="WP_017364660.1"/>
    <s v="WP_017364660.1"/>
    <m/>
    <x v="35"/>
    <m/>
    <m/>
    <s v="MCA_RS10905"/>
    <n v="1494"/>
    <n v="497"/>
    <m/>
  </r>
  <r>
    <x v="0"/>
    <x v="0"/>
    <x v="0"/>
    <s v="Primary Assembly"/>
    <s v="chromosome"/>
    <m/>
    <s v="NC_002977.6"/>
    <n v="2405747"/>
    <n v="2407378"/>
    <s v="+"/>
    <m/>
    <m/>
    <m/>
    <x v="0"/>
    <m/>
    <m/>
    <s v="MCA_RS10910"/>
    <n v="1632"/>
    <m/>
    <s v="old_locus_tag=MCA2226"/>
  </r>
  <r>
    <x v="1"/>
    <x v="1"/>
    <x v="0"/>
    <s v="Primary Assembly"/>
    <s v="chromosome"/>
    <m/>
    <s v="NC_002977.6"/>
    <n v="2405747"/>
    <n v="2407378"/>
    <s v="+"/>
    <s v="WP_010961457.1"/>
    <s v="WP_010961457.1"/>
    <m/>
    <x v="1388"/>
    <m/>
    <m/>
    <s v="MCA_RS10910"/>
    <n v="1632"/>
    <n v="543"/>
    <m/>
  </r>
  <r>
    <x v="0"/>
    <x v="0"/>
    <x v="0"/>
    <s v="Primary Assembly"/>
    <s v="chromosome"/>
    <m/>
    <s v="NC_002977.6"/>
    <n v="2407392"/>
    <n v="2417441"/>
    <s v="+"/>
    <m/>
    <m/>
    <m/>
    <x v="0"/>
    <m/>
    <m/>
    <s v="MCA_RS10915"/>
    <n v="10050"/>
    <m/>
    <s v="old_locus_tag=MCA2227"/>
  </r>
  <r>
    <x v="1"/>
    <x v="1"/>
    <x v="0"/>
    <s v="Primary Assembly"/>
    <s v="chromosome"/>
    <m/>
    <s v="NC_002977.6"/>
    <n v="2407392"/>
    <n v="2417441"/>
    <s v="+"/>
    <s v="WP_010961458.1"/>
    <s v="WP_010961458.1"/>
    <m/>
    <x v="1389"/>
    <m/>
    <m/>
    <s v="MCA_RS10915"/>
    <n v="10050"/>
    <n v="3349"/>
    <m/>
  </r>
  <r>
    <x v="0"/>
    <x v="0"/>
    <x v="0"/>
    <s v="Primary Assembly"/>
    <s v="chromosome"/>
    <m/>
    <s v="NC_002977.6"/>
    <n v="2418061"/>
    <n v="2418738"/>
    <s v="+"/>
    <m/>
    <m/>
    <m/>
    <x v="0"/>
    <m/>
    <m/>
    <s v="MCA_RS10920"/>
    <n v="678"/>
    <m/>
    <s v="old_locus_tag=MCA2229"/>
  </r>
  <r>
    <x v="1"/>
    <x v="1"/>
    <x v="0"/>
    <s v="Primary Assembly"/>
    <s v="chromosome"/>
    <m/>
    <s v="NC_002977.6"/>
    <n v="2418061"/>
    <n v="2418738"/>
    <s v="+"/>
    <s v="WP_010961460.1"/>
    <s v="WP_010961460.1"/>
    <m/>
    <x v="35"/>
    <m/>
    <m/>
    <s v="MCA_RS10920"/>
    <n v="678"/>
    <n v="225"/>
    <m/>
  </r>
  <r>
    <x v="0"/>
    <x v="0"/>
    <x v="0"/>
    <s v="Primary Assembly"/>
    <s v="chromosome"/>
    <m/>
    <s v="NC_002977.6"/>
    <n v="2419226"/>
    <n v="2420314"/>
    <s v="+"/>
    <m/>
    <m/>
    <m/>
    <x v="0"/>
    <m/>
    <m/>
    <s v="MCA_RS10925"/>
    <n v="1089"/>
    <m/>
    <s v="old_locus_tag=MCA2230"/>
  </r>
  <r>
    <x v="1"/>
    <x v="1"/>
    <x v="0"/>
    <s v="Primary Assembly"/>
    <s v="chromosome"/>
    <m/>
    <s v="NC_002977.6"/>
    <n v="2419226"/>
    <n v="2420314"/>
    <s v="+"/>
    <s v="WP_010961461.1"/>
    <s v="WP_010961461.1"/>
    <m/>
    <x v="147"/>
    <m/>
    <m/>
    <s v="MCA_RS10925"/>
    <n v="1089"/>
    <n v="362"/>
    <m/>
  </r>
  <r>
    <x v="0"/>
    <x v="0"/>
    <x v="0"/>
    <s v="Primary Assembly"/>
    <s v="chromosome"/>
    <m/>
    <s v="NC_002977.6"/>
    <n v="2420334"/>
    <n v="2423510"/>
    <s v="+"/>
    <m/>
    <m/>
    <m/>
    <x v="0"/>
    <m/>
    <m/>
    <s v="MCA_RS10930"/>
    <n v="3177"/>
    <m/>
    <s v="old_locus_tag=MCA2231"/>
  </r>
  <r>
    <x v="1"/>
    <x v="1"/>
    <x v="0"/>
    <s v="Primary Assembly"/>
    <s v="chromosome"/>
    <m/>
    <s v="NC_002977.6"/>
    <n v="2420334"/>
    <n v="2423510"/>
    <s v="+"/>
    <s v="WP_041361263.1"/>
    <s v="WP_041361263.1"/>
    <m/>
    <x v="919"/>
    <m/>
    <m/>
    <s v="MCA_RS10930"/>
    <n v="3177"/>
    <n v="1058"/>
    <m/>
  </r>
  <r>
    <x v="0"/>
    <x v="0"/>
    <x v="0"/>
    <s v="Primary Assembly"/>
    <s v="chromosome"/>
    <m/>
    <s v="NC_002977.6"/>
    <n v="2423503"/>
    <n v="2424930"/>
    <s v="+"/>
    <m/>
    <m/>
    <m/>
    <x v="0"/>
    <m/>
    <m/>
    <s v="MCA_RS10935"/>
    <n v="1428"/>
    <m/>
    <s v="old_locus_tag=MCA2232"/>
  </r>
  <r>
    <x v="1"/>
    <x v="1"/>
    <x v="0"/>
    <s v="Primary Assembly"/>
    <s v="chromosome"/>
    <m/>
    <s v="NC_002977.6"/>
    <n v="2423503"/>
    <n v="2424930"/>
    <s v="+"/>
    <s v="WP_010961463.1"/>
    <s v="WP_010961463.1"/>
    <m/>
    <x v="214"/>
    <m/>
    <m/>
    <s v="MCA_RS10935"/>
    <n v="1428"/>
    <n v="475"/>
    <m/>
  </r>
  <r>
    <x v="0"/>
    <x v="0"/>
    <x v="0"/>
    <s v="Primary Assembly"/>
    <s v="chromosome"/>
    <m/>
    <s v="NC_002977.6"/>
    <n v="2425014"/>
    <n v="2425307"/>
    <s v="-"/>
    <m/>
    <m/>
    <m/>
    <x v="0"/>
    <m/>
    <m/>
    <s v="MCA_RS10940"/>
    <n v="294"/>
    <m/>
    <m/>
  </r>
  <r>
    <x v="1"/>
    <x v="1"/>
    <x v="0"/>
    <s v="Primary Assembly"/>
    <s v="chromosome"/>
    <m/>
    <s v="NC_002977.6"/>
    <n v="2425014"/>
    <n v="2425307"/>
    <s v="-"/>
    <s v="WP_041361266.1"/>
    <s v="WP_041361266.1"/>
    <m/>
    <x v="35"/>
    <m/>
    <m/>
    <s v="MCA_RS10940"/>
    <n v="294"/>
    <n v="97"/>
    <m/>
  </r>
  <r>
    <x v="0"/>
    <x v="0"/>
    <x v="0"/>
    <s v="Primary Assembly"/>
    <s v="chromosome"/>
    <m/>
    <s v="NC_002977.6"/>
    <n v="2425624"/>
    <n v="2426397"/>
    <s v="-"/>
    <m/>
    <m/>
    <m/>
    <x v="0"/>
    <m/>
    <m/>
    <s v="MCA_RS10945"/>
    <n v="774"/>
    <m/>
    <s v="old_locus_tag=MCA2234"/>
  </r>
  <r>
    <x v="1"/>
    <x v="1"/>
    <x v="0"/>
    <s v="Primary Assembly"/>
    <s v="chromosome"/>
    <m/>
    <s v="NC_002977.6"/>
    <n v="2425624"/>
    <n v="2426397"/>
    <s v="-"/>
    <s v="WP_041361269.1"/>
    <s v="WP_041361269.1"/>
    <m/>
    <x v="35"/>
    <m/>
    <m/>
    <s v="MCA_RS10945"/>
    <n v="774"/>
    <n v="257"/>
    <m/>
  </r>
  <r>
    <x v="0"/>
    <x v="0"/>
    <x v="0"/>
    <s v="Primary Assembly"/>
    <s v="chromosome"/>
    <m/>
    <s v="NC_002977.6"/>
    <n v="2426408"/>
    <n v="2428165"/>
    <s v="-"/>
    <m/>
    <m/>
    <m/>
    <x v="0"/>
    <m/>
    <m/>
    <s v="MCA_RS10950"/>
    <n v="1758"/>
    <m/>
    <s v="old_locus_tag=MCA2235"/>
  </r>
  <r>
    <x v="1"/>
    <x v="1"/>
    <x v="0"/>
    <s v="Primary Assembly"/>
    <s v="chromosome"/>
    <m/>
    <s v="NC_002977.6"/>
    <n v="2426408"/>
    <n v="2428165"/>
    <s v="-"/>
    <s v="WP_010961465.1"/>
    <s v="WP_010961465.1"/>
    <m/>
    <x v="35"/>
    <m/>
    <m/>
    <s v="MCA_RS10950"/>
    <n v="1758"/>
    <n v="585"/>
    <m/>
  </r>
  <r>
    <x v="0"/>
    <x v="0"/>
    <x v="0"/>
    <s v="Primary Assembly"/>
    <s v="chromosome"/>
    <m/>
    <s v="NC_002977.6"/>
    <n v="2428226"/>
    <n v="2428888"/>
    <s v="-"/>
    <m/>
    <m/>
    <m/>
    <x v="0"/>
    <m/>
    <m/>
    <s v="MCA_RS10955"/>
    <n v="663"/>
    <m/>
    <s v="old_locus_tag=MCA2236"/>
  </r>
  <r>
    <x v="1"/>
    <x v="1"/>
    <x v="0"/>
    <s v="Primary Assembly"/>
    <s v="chromosome"/>
    <m/>
    <s v="NC_002977.6"/>
    <n v="2428226"/>
    <n v="2428888"/>
    <s v="-"/>
    <s v="WP_010961466.1"/>
    <s v="WP_010961466.1"/>
    <m/>
    <x v="328"/>
    <m/>
    <m/>
    <s v="MCA_RS10955"/>
    <n v="663"/>
    <n v="220"/>
    <m/>
  </r>
  <r>
    <x v="0"/>
    <x v="0"/>
    <x v="0"/>
    <s v="Primary Assembly"/>
    <s v="chromosome"/>
    <m/>
    <s v="NC_002977.6"/>
    <n v="2428901"/>
    <n v="2429305"/>
    <s v="-"/>
    <m/>
    <m/>
    <m/>
    <x v="0"/>
    <m/>
    <m/>
    <s v="MCA_RS10960"/>
    <n v="405"/>
    <m/>
    <s v="old_locus_tag=MCA2237"/>
  </r>
  <r>
    <x v="1"/>
    <x v="1"/>
    <x v="0"/>
    <s v="Primary Assembly"/>
    <s v="chromosome"/>
    <m/>
    <s v="NC_002977.6"/>
    <n v="2428901"/>
    <n v="2429305"/>
    <s v="-"/>
    <s v="WP_010961467.1"/>
    <s v="WP_010961467.1"/>
    <m/>
    <x v="326"/>
    <m/>
    <m/>
    <s v="MCA_RS10960"/>
    <n v="405"/>
    <n v="134"/>
    <m/>
  </r>
  <r>
    <x v="0"/>
    <x v="0"/>
    <x v="0"/>
    <s v="Primary Assembly"/>
    <s v="chromosome"/>
    <m/>
    <s v="NC_002977.6"/>
    <n v="2429302"/>
    <n v="2431125"/>
    <s v="-"/>
    <m/>
    <m/>
    <m/>
    <x v="0"/>
    <m/>
    <m/>
    <s v="MCA_RS10965"/>
    <n v="1824"/>
    <m/>
    <s v="old_locus_tag=MCA2238"/>
  </r>
  <r>
    <x v="1"/>
    <x v="1"/>
    <x v="0"/>
    <s v="Primary Assembly"/>
    <s v="chromosome"/>
    <m/>
    <s v="NC_002977.6"/>
    <n v="2429302"/>
    <n v="2431125"/>
    <s v="-"/>
    <s v="WP_010961468.1"/>
    <s v="WP_010961468.1"/>
    <m/>
    <x v="1390"/>
    <m/>
    <m/>
    <s v="MCA_RS10965"/>
    <n v="1824"/>
    <n v="607"/>
    <m/>
  </r>
  <r>
    <x v="0"/>
    <x v="0"/>
    <x v="0"/>
    <s v="Primary Assembly"/>
    <s v="chromosome"/>
    <m/>
    <s v="NC_002977.6"/>
    <n v="2431876"/>
    <n v="2432112"/>
    <s v="-"/>
    <m/>
    <m/>
    <m/>
    <x v="0"/>
    <m/>
    <m/>
    <s v="MCA_RS10970"/>
    <n v="237"/>
    <m/>
    <s v="old_locus_tag=MCA2240"/>
  </r>
  <r>
    <x v="1"/>
    <x v="1"/>
    <x v="0"/>
    <s v="Primary Assembly"/>
    <s v="chromosome"/>
    <m/>
    <s v="NC_002977.6"/>
    <n v="2431876"/>
    <n v="2432112"/>
    <s v="-"/>
    <s v="WP_010961470.1"/>
    <s v="WP_010961470.1"/>
    <m/>
    <x v="35"/>
    <m/>
    <m/>
    <s v="MCA_RS10970"/>
    <n v="237"/>
    <n v="78"/>
    <m/>
  </r>
  <r>
    <x v="0"/>
    <x v="0"/>
    <x v="0"/>
    <s v="Primary Assembly"/>
    <s v="chromosome"/>
    <m/>
    <s v="NC_002977.6"/>
    <n v="2432232"/>
    <n v="2433233"/>
    <s v="-"/>
    <m/>
    <m/>
    <m/>
    <x v="0"/>
    <m/>
    <m/>
    <s v="MCA_RS10975"/>
    <n v="1002"/>
    <m/>
    <s v="old_locus_tag=MCA2241"/>
  </r>
  <r>
    <x v="1"/>
    <x v="1"/>
    <x v="0"/>
    <s v="Primary Assembly"/>
    <s v="chromosome"/>
    <m/>
    <s v="NC_002977.6"/>
    <n v="2432232"/>
    <n v="2433233"/>
    <s v="-"/>
    <s v="WP_010961471.1"/>
    <s v="WP_010961471.1"/>
    <m/>
    <x v="131"/>
    <m/>
    <m/>
    <s v="MCA_RS10975"/>
    <n v="1002"/>
    <n v="333"/>
    <m/>
  </r>
  <r>
    <x v="0"/>
    <x v="0"/>
    <x v="0"/>
    <s v="Primary Assembly"/>
    <s v="chromosome"/>
    <m/>
    <s v="NC_002977.6"/>
    <n v="2433190"/>
    <n v="2433996"/>
    <s v="-"/>
    <m/>
    <m/>
    <m/>
    <x v="0"/>
    <m/>
    <m/>
    <s v="MCA_RS10980"/>
    <n v="807"/>
    <m/>
    <s v="old_locus_tag=MCA2242"/>
  </r>
  <r>
    <x v="1"/>
    <x v="1"/>
    <x v="0"/>
    <s v="Primary Assembly"/>
    <s v="chromosome"/>
    <m/>
    <s v="NC_002977.6"/>
    <n v="2433190"/>
    <n v="2433996"/>
    <s v="-"/>
    <s v="WP_010961472.1"/>
    <s v="WP_010961472.1"/>
    <m/>
    <x v="883"/>
    <m/>
    <m/>
    <s v="MCA_RS10980"/>
    <n v="807"/>
    <n v="268"/>
    <m/>
  </r>
  <r>
    <x v="0"/>
    <x v="0"/>
    <x v="0"/>
    <s v="Primary Assembly"/>
    <s v="chromosome"/>
    <m/>
    <s v="NC_002977.6"/>
    <n v="2434326"/>
    <n v="2435255"/>
    <s v="-"/>
    <m/>
    <m/>
    <m/>
    <x v="0"/>
    <m/>
    <m/>
    <s v="MCA_RS10985"/>
    <n v="930"/>
    <m/>
    <s v="old_locus_tag=MCA2243"/>
  </r>
  <r>
    <x v="1"/>
    <x v="1"/>
    <x v="0"/>
    <s v="Primary Assembly"/>
    <s v="chromosome"/>
    <m/>
    <s v="NC_002977.6"/>
    <n v="2434326"/>
    <n v="2435255"/>
    <s v="-"/>
    <s v="WP_010961473.1"/>
    <s v="WP_010961473.1"/>
    <m/>
    <x v="358"/>
    <m/>
    <m/>
    <s v="MCA_RS10985"/>
    <n v="930"/>
    <n v="309"/>
    <m/>
  </r>
  <r>
    <x v="0"/>
    <x v="0"/>
    <x v="0"/>
    <s v="Primary Assembly"/>
    <s v="chromosome"/>
    <m/>
    <s v="NC_002977.6"/>
    <n v="2436270"/>
    <n v="2436581"/>
    <s v="+"/>
    <m/>
    <m/>
    <m/>
    <x v="0"/>
    <m/>
    <m/>
    <s v="MCA_RS10990"/>
    <n v="312"/>
    <m/>
    <s v="old_locus_tag=MCA2246"/>
  </r>
  <r>
    <x v="1"/>
    <x v="1"/>
    <x v="0"/>
    <s v="Primary Assembly"/>
    <s v="chromosome"/>
    <m/>
    <s v="NC_002977.6"/>
    <n v="2436270"/>
    <n v="2436581"/>
    <s v="+"/>
    <s v="WP_010961476.1"/>
    <s v="WP_010961476.1"/>
    <m/>
    <x v="1391"/>
    <m/>
    <m/>
    <s v="MCA_RS10990"/>
    <n v="312"/>
    <n v="103"/>
    <m/>
  </r>
  <r>
    <x v="0"/>
    <x v="0"/>
    <x v="0"/>
    <s v="Primary Assembly"/>
    <s v="chromosome"/>
    <m/>
    <s v="NC_002977.6"/>
    <n v="2436602"/>
    <n v="2436859"/>
    <s v="+"/>
    <m/>
    <m/>
    <m/>
    <x v="0"/>
    <m/>
    <m/>
    <s v="MCA_RS10995"/>
    <n v="258"/>
    <m/>
    <s v="old_locus_tag=MCA2247"/>
  </r>
  <r>
    <x v="1"/>
    <x v="1"/>
    <x v="0"/>
    <s v="Primary Assembly"/>
    <s v="chromosome"/>
    <m/>
    <s v="NC_002977.6"/>
    <n v="2436602"/>
    <n v="2436859"/>
    <s v="+"/>
    <s v="WP_010961477.1"/>
    <s v="WP_010961477.1"/>
    <m/>
    <x v="1392"/>
    <m/>
    <m/>
    <s v="MCA_RS10995"/>
    <n v="258"/>
    <n v="85"/>
    <m/>
  </r>
  <r>
    <x v="0"/>
    <x v="0"/>
    <x v="0"/>
    <s v="Primary Assembly"/>
    <s v="chromosome"/>
    <m/>
    <s v="NC_002977.6"/>
    <n v="2436920"/>
    <n v="2437957"/>
    <s v="+"/>
    <m/>
    <m/>
    <m/>
    <x v="0"/>
    <s v="obgE"/>
    <m/>
    <s v="MCA_RS11000"/>
    <n v="1038"/>
    <m/>
    <s v="old_locus_tag=MCA2248"/>
  </r>
  <r>
    <x v="1"/>
    <x v="1"/>
    <x v="0"/>
    <s v="Primary Assembly"/>
    <s v="chromosome"/>
    <m/>
    <s v="NC_002977.6"/>
    <n v="2436920"/>
    <n v="2437957"/>
    <s v="+"/>
    <s v="WP_010961478.1"/>
    <s v="WP_010961478.1"/>
    <m/>
    <x v="1393"/>
    <s v="obgE"/>
    <m/>
    <s v="MCA_RS11000"/>
    <n v="1038"/>
    <n v="345"/>
    <m/>
  </r>
  <r>
    <x v="0"/>
    <x v="0"/>
    <x v="0"/>
    <s v="Primary Assembly"/>
    <s v="chromosome"/>
    <m/>
    <s v="NC_002977.6"/>
    <n v="2437941"/>
    <n v="2439065"/>
    <s v="+"/>
    <m/>
    <m/>
    <m/>
    <x v="0"/>
    <m/>
    <m/>
    <s v="MCA_RS11005"/>
    <n v="1125"/>
    <m/>
    <s v="old_locus_tag=MCA2249"/>
  </r>
  <r>
    <x v="1"/>
    <x v="1"/>
    <x v="0"/>
    <s v="Primary Assembly"/>
    <s v="chromosome"/>
    <m/>
    <s v="NC_002977.6"/>
    <n v="2437941"/>
    <n v="2439065"/>
    <s v="+"/>
    <s v="WP_010961479.1"/>
    <s v="WP_010961479.1"/>
    <m/>
    <x v="1394"/>
    <m/>
    <m/>
    <s v="MCA_RS11005"/>
    <n v="1125"/>
    <n v="374"/>
    <m/>
  </r>
  <r>
    <x v="0"/>
    <x v="0"/>
    <x v="0"/>
    <s v="Primary Assembly"/>
    <s v="chromosome"/>
    <m/>
    <s v="NC_002977.6"/>
    <n v="2439112"/>
    <n v="2439390"/>
    <s v="-"/>
    <m/>
    <m/>
    <m/>
    <x v="0"/>
    <m/>
    <m/>
    <s v="MCA_RS11010"/>
    <n v="279"/>
    <m/>
    <s v="old_locus_tag=MCA2250"/>
  </r>
  <r>
    <x v="1"/>
    <x v="1"/>
    <x v="0"/>
    <s v="Primary Assembly"/>
    <s v="chromosome"/>
    <m/>
    <s v="NC_002977.6"/>
    <n v="2439112"/>
    <n v="2439390"/>
    <s v="-"/>
    <s v="WP_010961480.1"/>
    <s v="WP_010961480.1"/>
    <m/>
    <x v="1395"/>
    <m/>
    <m/>
    <s v="MCA_RS11010"/>
    <n v="279"/>
    <n v="92"/>
    <m/>
  </r>
  <r>
    <x v="0"/>
    <x v="0"/>
    <x v="0"/>
    <s v="Primary Assembly"/>
    <s v="chromosome"/>
    <m/>
    <s v="NC_002977.6"/>
    <n v="2439546"/>
    <n v="2441087"/>
    <s v="+"/>
    <m/>
    <m/>
    <m/>
    <x v="0"/>
    <m/>
    <m/>
    <s v="MCA_RS11015"/>
    <n v="1542"/>
    <m/>
    <s v="old_locus_tag=MCA2251"/>
  </r>
  <r>
    <x v="1"/>
    <x v="1"/>
    <x v="0"/>
    <s v="Primary Assembly"/>
    <s v="chromosome"/>
    <m/>
    <s v="NC_002977.6"/>
    <n v="2439546"/>
    <n v="2441087"/>
    <s v="+"/>
    <s v="WP_010961481.1"/>
    <s v="WP_010961481.1"/>
    <m/>
    <x v="1396"/>
    <m/>
    <m/>
    <s v="MCA_RS11015"/>
    <n v="1542"/>
    <n v="513"/>
    <m/>
  </r>
  <r>
    <x v="0"/>
    <x v="0"/>
    <x v="0"/>
    <s v="Primary Assembly"/>
    <s v="chromosome"/>
    <m/>
    <s v="NC_002977.6"/>
    <n v="2441096"/>
    <n v="2442025"/>
    <s v="+"/>
    <m/>
    <m/>
    <m/>
    <x v="0"/>
    <m/>
    <m/>
    <s v="MCA_RS11020"/>
    <n v="930"/>
    <m/>
    <s v="old_locus_tag=MCA2252"/>
  </r>
  <r>
    <x v="1"/>
    <x v="1"/>
    <x v="0"/>
    <s v="Primary Assembly"/>
    <s v="chromosome"/>
    <m/>
    <s v="NC_002977.6"/>
    <n v="2441096"/>
    <n v="2442025"/>
    <s v="+"/>
    <s v="WP_010961482.1"/>
    <s v="WP_010961482.1"/>
    <m/>
    <x v="1397"/>
    <m/>
    <m/>
    <s v="MCA_RS11020"/>
    <n v="930"/>
    <n v="309"/>
    <m/>
  </r>
  <r>
    <x v="0"/>
    <x v="0"/>
    <x v="0"/>
    <s v="Primary Assembly"/>
    <s v="chromosome"/>
    <m/>
    <s v="NC_002977.6"/>
    <n v="2442054"/>
    <n v="2444873"/>
    <s v="+"/>
    <m/>
    <m/>
    <m/>
    <x v="0"/>
    <m/>
    <m/>
    <s v="MCA_RS11025"/>
    <n v="2820"/>
    <m/>
    <s v="old_locus_tag=MCA2253"/>
  </r>
  <r>
    <x v="1"/>
    <x v="1"/>
    <x v="0"/>
    <s v="Primary Assembly"/>
    <s v="chromosome"/>
    <m/>
    <s v="NC_002977.6"/>
    <n v="2442054"/>
    <n v="2444873"/>
    <s v="+"/>
    <s v="WP_010961483.1"/>
    <s v="WP_010961483.1"/>
    <m/>
    <x v="1398"/>
    <m/>
    <m/>
    <s v="MCA_RS11025"/>
    <n v="2820"/>
    <n v="939"/>
    <m/>
  </r>
  <r>
    <x v="0"/>
    <x v="0"/>
    <x v="0"/>
    <s v="Primary Assembly"/>
    <s v="chromosome"/>
    <m/>
    <s v="NC_002977.6"/>
    <n v="2444870"/>
    <n v="2445346"/>
    <s v="+"/>
    <m/>
    <m/>
    <m/>
    <x v="0"/>
    <m/>
    <m/>
    <s v="MCA_RS11030"/>
    <n v="477"/>
    <m/>
    <s v="old_locus_tag=MCA2254"/>
  </r>
  <r>
    <x v="1"/>
    <x v="1"/>
    <x v="0"/>
    <s v="Primary Assembly"/>
    <s v="chromosome"/>
    <m/>
    <s v="NC_002977.6"/>
    <n v="2444870"/>
    <n v="2445346"/>
    <s v="+"/>
    <s v="WP_010961484.1"/>
    <s v="WP_010961484.1"/>
    <m/>
    <x v="1399"/>
    <m/>
    <m/>
    <s v="MCA_RS11030"/>
    <n v="477"/>
    <n v="158"/>
    <m/>
  </r>
  <r>
    <x v="0"/>
    <x v="0"/>
    <x v="0"/>
    <s v="Primary Assembly"/>
    <s v="chromosome"/>
    <m/>
    <s v="NC_002977.6"/>
    <n v="2445401"/>
    <n v="2445748"/>
    <s v="+"/>
    <m/>
    <m/>
    <m/>
    <x v="0"/>
    <m/>
    <m/>
    <s v="MCA_RS11035"/>
    <n v="348"/>
    <m/>
    <s v="old_locus_tag=MCA2255"/>
  </r>
  <r>
    <x v="1"/>
    <x v="1"/>
    <x v="0"/>
    <s v="Primary Assembly"/>
    <s v="chromosome"/>
    <m/>
    <s v="NC_002977.6"/>
    <n v="2445401"/>
    <n v="2445748"/>
    <s v="+"/>
    <s v="WP_010961485.1"/>
    <s v="WP_010961485.1"/>
    <m/>
    <x v="35"/>
    <m/>
    <m/>
    <s v="MCA_RS11035"/>
    <n v="348"/>
    <n v="115"/>
    <m/>
  </r>
  <r>
    <x v="0"/>
    <x v="0"/>
    <x v="0"/>
    <s v="Primary Assembly"/>
    <s v="chromosome"/>
    <m/>
    <s v="NC_002977.6"/>
    <n v="2445721"/>
    <n v="2446344"/>
    <s v="-"/>
    <m/>
    <m/>
    <m/>
    <x v="0"/>
    <m/>
    <m/>
    <s v="MCA_RS11040"/>
    <n v="624"/>
    <m/>
    <s v="old_locus_tag=MCA2256"/>
  </r>
  <r>
    <x v="1"/>
    <x v="1"/>
    <x v="0"/>
    <s v="Primary Assembly"/>
    <s v="chromosome"/>
    <m/>
    <s v="NC_002977.6"/>
    <n v="2445721"/>
    <n v="2446344"/>
    <s v="-"/>
    <s v="WP_010961486.1"/>
    <s v="WP_010961486.1"/>
    <m/>
    <x v="508"/>
    <m/>
    <m/>
    <s v="MCA_RS11040"/>
    <n v="624"/>
    <n v="207"/>
    <m/>
  </r>
  <r>
    <x v="0"/>
    <x v="0"/>
    <x v="0"/>
    <s v="Primary Assembly"/>
    <s v="chromosome"/>
    <m/>
    <s v="NC_002977.6"/>
    <n v="2446457"/>
    <n v="2447482"/>
    <s v="+"/>
    <m/>
    <m/>
    <m/>
    <x v="0"/>
    <m/>
    <m/>
    <s v="MCA_RS11045"/>
    <n v="1026"/>
    <m/>
    <s v="old_locus_tag=MCA2257"/>
  </r>
  <r>
    <x v="1"/>
    <x v="1"/>
    <x v="0"/>
    <s v="Primary Assembly"/>
    <s v="chromosome"/>
    <m/>
    <s v="NC_002977.6"/>
    <n v="2446457"/>
    <n v="2447482"/>
    <s v="+"/>
    <s v="WP_010961487.1"/>
    <s v="WP_010961487.1"/>
    <m/>
    <x v="1400"/>
    <m/>
    <m/>
    <s v="MCA_RS11045"/>
    <n v="1026"/>
    <n v="341"/>
    <m/>
  </r>
  <r>
    <x v="0"/>
    <x v="0"/>
    <x v="0"/>
    <s v="Primary Assembly"/>
    <s v="chromosome"/>
    <m/>
    <s v="NC_002977.6"/>
    <n v="2447489"/>
    <n v="2449039"/>
    <s v="+"/>
    <m/>
    <m/>
    <m/>
    <x v="0"/>
    <m/>
    <m/>
    <s v="MCA_RS11050"/>
    <n v="1551"/>
    <m/>
    <s v="old_locus_tag=MCA2258"/>
  </r>
  <r>
    <x v="1"/>
    <x v="1"/>
    <x v="0"/>
    <s v="Primary Assembly"/>
    <s v="chromosome"/>
    <m/>
    <s v="NC_002977.6"/>
    <n v="2447489"/>
    <n v="2449039"/>
    <s v="+"/>
    <s v="WP_010961488.1"/>
    <s v="WP_010961488.1"/>
    <m/>
    <x v="241"/>
    <m/>
    <m/>
    <s v="MCA_RS11050"/>
    <n v="1551"/>
    <n v="516"/>
    <m/>
  </r>
  <r>
    <x v="0"/>
    <x v="0"/>
    <x v="0"/>
    <s v="Primary Assembly"/>
    <s v="chromosome"/>
    <m/>
    <s v="NC_002977.6"/>
    <n v="2449169"/>
    <n v="2452378"/>
    <s v="+"/>
    <m/>
    <m/>
    <m/>
    <x v="0"/>
    <m/>
    <m/>
    <s v="MCA_RS11055"/>
    <n v="3210"/>
    <m/>
    <s v="old_locus_tag=MCA2259"/>
  </r>
  <r>
    <x v="1"/>
    <x v="1"/>
    <x v="0"/>
    <s v="Primary Assembly"/>
    <s v="chromosome"/>
    <m/>
    <s v="NC_002977.6"/>
    <n v="2449169"/>
    <n v="2452378"/>
    <s v="+"/>
    <s v="WP_010961489.1"/>
    <s v="WP_010961489.1"/>
    <m/>
    <x v="1401"/>
    <m/>
    <m/>
    <s v="MCA_RS11055"/>
    <n v="3210"/>
    <n v="1069"/>
    <m/>
  </r>
  <r>
    <x v="0"/>
    <x v="0"/>
    <x v="0"/>
    <s v="Primary Assembly"/>
    <s v="chromosome"/>
    <m/>
    <s v="NC_002977.6"/>
    <n v="2452560"/>
    <n v="2454848"/>
    <s v="-"/>
    <m/>
    <m/>
    <m/>
    <x v="0"/>
    <m/>
    <m/>
    <s v="MCA_RS11060"/>
    <n v="2289"/>
    <m/>
    <s v="old_locus_tag=MCA2260"/>
  </r>
  <r>
    <x v="1"/>
    <x v="1"/>
    <x v="0"/>
    <s v="Primary Assembly"/>
    <s v="chromosome"/>
    <m/>
    <s v="NC_002977.6"/>
    <n v="2452560"/>
    <n v="2454848"/>
    <s v="-"/>
    <s v="WP_010961490.1"/>
    <s v="WP_010961490.1"/>
    <m/>
    <x v="1402"/>
    <m/>
    <m/>
    <s v="MCA_RS11060"/>
    <n v="2289"/>
    <n v="762"/>
    <m/>
  </r>
  <r>
    <x v="0"/>
    <x v="0"/>
    <x v="0"/>
    <s v="Primary Assembly"/>
    <s v="chromosome"/>
    <m/>
    <s v="NC_002977.6"/>
    <n v="2454949"/>
    <n v="2455890"/>
    <s v="+"/>
    <m/>
    <m/>
    <m/>
    <x v="0"/>
    <m/>
    <m/>
    <s v="MCA_RS11065"/>
    <n v="942"/>
    <m/>
    <s v="old_locus_tag=MCA2261"/>
  </r>
  <r>
    <x v="1"/>
    <x v="1"/>
    <x v="0"/>
    <s v="Primary Assembly"/>
    <s v="chromosome"/>
    <m/>
    <s v="NC_002977.6"/>
    <n v="2454949"/>
    <n v="2455890"/>
    <s v="+"/>
    <s v="WP_010961491.1"/>
    <s v="WP_010961491.1"/>
    <m/>
    <x v="683"/>
    <m/>
    <m/>
    <s v="MCA_RS11065"/>
    <n v="942"/>
    <n v="313"/>
    <m/>
  </r>
  <r>
    <x v="0"/>
    <x v="0"/>
    <x v="0"/>
    <s v="Primary Assembly"/>
    <s v="chromosome"/>
    <m/>
    <s v="NC_002977.6"/>
    <n v="2455927"/>
    <n v="2456385"/>
    <s v="+"/>
    <m/>
    <m/>
    <m/>
    <x v="0"/>
    <m/>
    <m/>
    <s v="MCA_RS11070"/>
    <n v="459"/>
    <m/>
    <m/>
  </r>
  <r>
    <x v="1"/>
    <x v="1"/>
    <x v="0"/>
    <s v="Primary Assembly"/>
    <s v="chromosome"/>
    <m/>
    <s v="NC_002977.6"/>
    <n v="2455927"/>
    <n v="2456385"/>
    <s v="+"/>
    <s v="WP_041361275.1"/>
    <s v="WP_041361275.1"/>
    <m/>
    <x v="35"/>
    <m/>
    <m/>
    <s v="MCA_RS11070"/>
    <n v="459"/>
    <n v="152"/>
    <m/>
  </r>
  <r>
    <x v="0"/>
    <x v="0"/>
    <x v="0"/>
    <s v="Primary Assembly"/>
    <s v="chromosome"/>
    <m/>
    <s v="NC_002977.6"/>
    <n v="2456492"/>
    <n v="2457772"/>
    <s v="+"/>
    <m/>
    <m/>
    <m/>
    <x v="0"/>
    <m/>
    <m/>
    <s v="MCA_RS11075"/>
    <n v="1281"/>
    <m/>
    <s v="old_locus_tag=MCA2262"/>
  </r>
  <r>
    <x v="1"/>
    <x v="1"/>
    <x v="0"/>
    <s v="Primary Assembly"/>
    <s v="chromosome"/>
    <m/>
    <s v="NC_002977.6"/>
    <n v="2456492"/>
    <n v="2457772"/>
    <s v="+"/>
    <s v="WP_010961492.1"/>
    <s v="WP_010961492.1"/>
    <m/>
    <x v="214"/>
    <m/>
    <m/>
    <s v="MCA_RS11075"/>
    <n v="1281"/>
    <n v="426"/>
    <m/>
  </r>
  <r>
    <x v="0"/>
    <x v="0"/>
    <x v="0"/>
    <s v="Primary Assembly"/>
    <s v="chromosome"/>
    <m/>
    <s v="NC_002977.6"/>
    <n v="2457769"/>
    <n v="2459037"/>
    <s v="+"/>
    <m/>
    <m/>
    <m/>
    <x v="0"/>
    <m/>
    <m/>
    <s v="MCA_RS11080"/>
    <n v="1269"/>
    <m/>
    <s v="old_locus_tag=MCA2263"/>
  </r>
  <r>
    <x v="1"/>
    <x v="1"/>
    <x v="0"/>
    <s v="Primary Assembly"/>
    <s v="chromosome"/>
    <m/>
    <s v="NC_002977.6"/>
    <n v="2457769"/>
    <n v="2459037"/>
    <s v="+"/>
    <s v="WP_010961493.1"/>
    <s v="WP_010961493.1"/>
    <m/>
    <x v="147"/>
    <m/>
    <m/>
    <s v="MCA_RS11080"/>
    <n v="1269"/>
    <n v="422"/>
    <m/>
  </r>
  <r>
    <x v="0"/>
    <x v="0"/>
    <x v="0"/>
    <s v="Primary Assembly"/>
    <s v="chromosome"/>
    <m/>
    <s v="NC_002977.6"/>
    <n v="2459039"/>
    <n v="2462239"/>
    <s v="+"/>
    <m/>
    <m/>
    <m/>
    <x v="0"/>
    <m/>
    <m/>
    <s v="MCA_RS11085"/>
    <n v="3201"/>
    <m/>
    <s v="old_locus_tag=MCA2264"/>
  </r>
  <r>
    <x v="1"/>
    <x v="1"/>
    <x v="0"/>
    <s v="Primary Assembly"/>
    <s v="chromosome"/>
    <m/>
    <s v="NC_002977.6"/>
    <n v="2459039"/>
    <n v="2462239"/>
    <s v="+"/>
    <s v="WP_010961494.1"/>
    <s v="WP_010961494.1"/>
    <m/>
    <x v="670"/>
    <m/>
    <m/>
    <s v="MCA_RS11085"/>
    <n v="3201"/>
    <n v="1066"/>
    <m/>
  </r>
  <r>
    <x v="0"/>
    <x v="0"/>
    <x v="0"/>
    <s v="Primary Assembly"/>
    <s v="chromosome"/>
    <m/>
    <s v="NC_002977.6"/>
    <n v="2462413"/>
    <n v="2462868"/>
    <s v="-"/>
    <m/>
    <m/>
    <m/>
    <x v="0"/>
    <m/>
    <m/>
    <s v="MCA_RS11090"/>
    <n v="456"/>
    <m/>
    <s v="old_locus_tag=MCA2265"/>
  </r>
  <r>
    <x v="1"/>
    <x v="1"/>
    <x v="0"/>
    <s v="Primary Assembly"/>
    <s v="chromosome"/>
    <m/>
    <s v="NC_002977.6"/>
    <n v="2462413"/>
    <n v="2462868"/>
    <s v="-"/>
    <s v="WP_010961495.1"/>
    <s v="WP_010961495.1"/>
    <m/>
    <x v="1403"/>
    <m/>
    <m/>
    <s v="MCA_RS11090"/>
    <n v="456"/>
    <n v="151"/>
    <m/>
  </r>
  <r>
    <x v="0"/>
    <x v="0"/>
    <x v="0"/>
    <s v="Primary Assembly"/>
    <s v="chromosome"/>
    <m/>
    <s v="NC_002977.6"/>
    <n v="2463196"/>
    <n v="2463432"/>
    <s v="+"/>
    <m/>
    <m/>
    <m/>
    <x v="0"/>
    <m/>
    <m/>
    <s v="MCA_RS11095"/>
    <n v="237"/>
    <m/>
    <s v="old_locus_tag=MCA2266"/>
  </r>
  <r>
    <x v="1"/>
    <x v="1"/>
    <x v="0"/>
    <s v="Primary Assembly"/>
    <s v="chromosome"/>
    <m/>
    <s v="NC_002977.6"/>
    <n v="2463196"/>
    <n v="2463432"/>
    <s v="+"/>
    <s v="WP_010961496.1"/>
    <s v="WP_010961496.1"/>
    <m/>
    <x v="35"/>
    <m/>
    <m/>
    <s v="MCA_RS11095"/>
    <n v="237"/>
    <n v="78"/>
    <m/>
  </r>
  <r>
    <x v="0"/>
    <x v="0"/>
    <x v="0"/>
    <s v="Primary Assembly"/>
    <s v="chromosome"/>
    <m/>
    <s v="NC_002977.6"/>
    <n v="2463480"/>
    <n v="2464091"/>
    <s v="-"/>
    <m/>
    <m/>
    <m/>
    <x v="0"/>
    <m/>
    <m/>
    <s v="MCA_RS11100"/>
    <n v="612"/>
    <m/>
    <s v="old_locus_tag=MCA2267"/>
  </r>
  <r>
    <x v="1"/>
    <x v="1"/>
    <x v="0"/>
    <s v="Primary Assembly"/>
    <s v="chromosome"/>
    <m/>
    <s v="NC_002977.6"/>
    <n v="2463480"/>
    <n v="2464091"/>
    <s v="-"/>
    <s v="WP_010961497.1"/>
    <s v="WP_010961497.1"/>
    <m/>
    <x v="172"/>
    <m/>
    <m/>
    <s v="MCA_RS11100"/>
    <n v="612"/>
    <n v="203"/>
    <m/>
  </r>
  <r>
    <x v="0"/>
    <x v="0"/>
    <x v="0"/>
    <s v="Primary Assembly"/>
    <s v="chromosome"/>
    <m/>
    <s v="NC_002977.6"/>
    <n v="2464121"/>
    <n v="2464828"/>
    <s v="-"/>
    <m/>
    <m/>
    <m/>
    <x v="0"/>
    <m/>
    <m/>
    <s v="MCA_RS11105"/>
    <n v="708"/>
    <m/>
    <s v="old_locus_tag=MCA2268"/>
  </r>
  <r>
    <x v="1"/>
    <x v="1"/>
    <x v="0"/>
    <s v="Primary Assembly"/>
    <s v="chromosome"/>
    <m/>
    <s v="NC_002977.6"/>
    <n v="2464121"/>
    <n v="2464828"/>
    <s v="-"/>
    <s v="WP_010961498.1"/>
    <s v="WP_010961498.1"/>
    <m/>
    <x v="1404"/>
    <m/>
    <m/>
    <s v="MCA_RS11105"/>
    <n v="708"/>
    <n v="235"/>
    <m/>
  </r>
  <r>
    <x v="0"/>
    <x v="0"/>
    <x v="0"/>
    <s v="Primary Assembly"/>
    <s v="chromosome"/>
    <m/>
    <s v="NC_002977.6"/>
    <n v="2464933"/>
    <n v="2465835"/>
    <s v="+"/>
    <m/>
    <m/>
    <m/>
    <x v="0"/>
    <m/>
    <m/>
    <s v="MCA_RS11110"/>
    <n v="903"/>
    <m/>
    <s v="old_locus_tag=MCA2269"/>
  </r>
  <r>
    <x v="1"/>
    <x v="1"/>
    <x v="0"/>
    <s v="Primary Assembly"/>
    <s v="chromosome"/>
    <m/>
    <s v="NC_002977.6"/>
    <n v="2464933"/>
    <n v="2465835"/>
    <s v="+"/>
    <s v="WP_010961499.1"/>
    <s v="WP_010961499.1"/>
    <m/>
    <x v="683"/>
    <m/>
    <m/>
    <s v="MCA_RS11110"/>
    <n v="903"/>
    <n v="300"/>
    <m/>
  </r>
  <r>
    <x v="0"/>
    <x v="0"/>
    <x v="0"/>
    <s v="Primary Assembly"/>
    <s v="chromosome"/>
    <m/>
    <s v="NC_002977.6"/>
    <n v="2466156"/>
    <n v="2467886"/>
    <s v="+"/>
    <m/>
    <m/>
    <m/>
    <x v="0"/>
    <m/>
    <m/>
    <s v="MCA_RS11115"/>
    <n v="1731"/>
    <m/>
    <s v="old_locus_tag=MCA2270"/>
  </r>
  <r>
    <x v="1"/>
    <x v="1"/>
    <x v="0"/>
    <s v="Primary Assembly"/>
    <s v="chromosome"/>
    <m/>
    <s v="NC_002977.6"/>
    <n v="2466156"/>
    <n v="2467886"/>
    <s v="+"/>
    <s v="WP_010961500.1"/>
    <s v="WP_010961500.1"/>
    <m/>
    <x v="1405"/>
    <m/>
    <m/>
    <s v="MCA_RS11115"/>
    <n v="1731"/>
    <n v="576"/>
    <m/>
  </r>
  <r>
    <x v="0"/>
    <x v="0"/>
    <x v="0"/>
    <s v="Primary Assembly"/>
    <s v="chromosome"/>
    <m/>
    <s v="NC_002977.6"/>
    <n v="2467889"/>
    <n v="2468380"/>
    <s v="+"/>
    <m/>
    <m/>
    <m/>
    <x v="0"/>
    <m/>
    <m/>
    <s v="MCA_RS11120"/>
    <n v="492"/>
    <m/>
    <s v="old_locus_tag=MCA2271"/>
  </r>
  <r>
    <x v="1"/>
    <x v="1"/>
    <x v="0"/>
    <s v="Primary Assembly"/>
    <s v="chromosome"/>
    <m/>
    <s v="NC_002977.6"/>
    <n v="2467889"/>
    <n v="2468380"/>
    <s v="+"/>
    <s v="WP_010961501.1"/>
    <s v="WP_010961501.1"/>
    <m/>
    <x v="1406"/>
    <m/>
    <m/>
    <s v="MCA_RS11120"/>
    <n v="492"/>
    <n v="163"/>
    <m/>
  </r>
  <r>
    <x v="0"/>
    <x v="0"/>
    <x v="0"/>
    <s v="Primary Assembly"/>
    <s v="chromosome"/>
    <m/>
    <s v="NC_002977.6"/>
    <n v="2468442"/>
    <n v="2469458"/>
    <s v="+"/>
    <m/>
    <m/>
    <m/>
    <x v="0"/>
    <m/>
    <m/>
    <s v="MCA_RS11125"/>
    <n v="1017"/>
    <m/>
    <s v="old_locus_tag=MCA2272"/>
  </r>
  <r>
    <x v="1"/>
    <x v="1"/>
    <x v="0"/>
    <s v="Primary Assembly"/>
    <s v="chromosome"/>
    <m/>
    <s v="NC_002977.6"/>
    <n v="2468442"/>
    <n v="2469458"/>
    <s v="+"/>
    <s v="WP_010961502.1"/>
    <s v="WP_010961502.1"/>
    <m/>
    <x v="1407"/>
    <m/>
    <m/>
    <s v="MCA_RS11125"/>
    <n v="1017"/>
    <n v="338"/>
    <m/>
  </r>
  <r>
    <x v="0"/>
    <x v="0"/>
    <x v="0"/>
    <s v="Primary Assembly"/>
    <s v="chromosome"/>
    <m/>
    <s v="NC_002977.6"/>
    <n v="2469507"/>
    <n v="2470253"/>
    <s v="+"/>
    <m/>
    <m/>
    <m/>
    <x v="0"/>
    <m/>
    <m/>
    <s v="MCA_RS11130"/>
    <n v="747"/>
    <m/>
    <s v="old_locus_tag=MCA2273"/>
  </r>
  <r>
    <x v="1"/>
    <x v="1"/>
    <x v="0"/>
    <s v="Primary Assembly"/>
    <s v="chromosome"/>
    <m/>
    <s v="NC_002977.6"/>
    <n v="2469507"/>
    <n v="2470253"/>
    <s v="+"/>
    <s v="WP_010961503.1"/>
    <s v="WP_010961503.1"/>
    <m/>
    <x v="1408"/>
    <m/>
    <m/>
    <s v="MCA_RS11130"/>
    <n v="747"/>
    <n v="248"/>
    <m/>
  </r>
  <r>
    <x v="0"/>
    <x v="0"/>
    <x v="0"/>
    <s v="Primary Assembly"/>
    <s v="chromosome"/>
    <m/>
    <s v="NC_002977.6"/>
    <n v="2470514"/>
    <n v="2472058"/>
    <s v="+"/>
    <m/>
    <m/>
    <m/>
    <x v="0"/>
    <m/>
    <m/>
    <s v="MCA_RS11135"/>
    <n v="1545"/>
    <m/>
    <s v="old_locus_tag=MCA2275"/>
  </r>
  <r>
    <x v="1"/>
    <x v="1"/>
    <x v="0"/>
    <s v="Primary Assembly"/>
    <s v="chromosome"/>
    <m/>
    <s v="NC_002977.6"/>
    <n v="2470514"/>
    <n v="2472058"/>
    <s v="+"/>
    <s v="WP_010961504.1"/>
    <s v="WP_010961504.1"/>
    <m/>
    <x v="1409"/>
    <m/>
    <m/>
    <s v="MCA_RS11135"/>
    <n v="1545"/>
    <n v="514"/>
    <m/>
  </r>
  <r>
    <x v="0"/>
    <x v="0"/>
    <x v="0"/>
    <s v="Primary Assembly"/>
    <s v="chromosome"/>
    <m/>
    <s v="NC_002977.6"/>
    <n v="2472051"/>
    <n v="2472782"/>
    <s v="+"/>
    <m/>
    <m/>
    <m/>
    <x v="0"/>
    <m/>
    <m/>
    <s v="MCA_RS11140"/>
    <n v="732"/>
    <m/>
    <s v="old_locus_tag=MCA2276"/>
  </r>
  <r>
    <x v="1"/>
    <x v="1"/>
    <x v="0"/>
    <s v="Primary Assembly"/>
    <s v="chromosome"/>
    <m/>
    <s v="NC_002977.6"/>
    <n v="2472051"/>
    <n v="2472782"/>
    <s v="+"/>
    <s v="WP_010961505.1"/>
    <s v="WP_010961505.1"/>
    <m/>
    <x v="1410"/>
    <m/>
    <m/>
    <s v="MCA_RS11140"/>
    <n v="732"/>
    <n v="243"/>
    <m/>
  </r>
  <r>
    <x v="0"/>
    <x v="0"/>
    <x v="0"/>
    <s v="Primary Assembly"/>
    <s v="chromosome"/>
    <m/>
    <s v="NC_002977.6"/>
    <n v="2472787"/>
    <n v="2473323"/>
    <s v="+"/>
    <m/>
    <m/>
    <m/>
    <x v="0"/>
    <m/>
    <m/>
    <s v="MCA_RS11145"/>
    <n v="537"/>
    <m/>
    <s v="old_locus_tag=MCA2277"/>
  </r>
  <r>
    <x v="1"/>
    <x v="1"/>
    <x v="0"/>
    <s v="Primary Assembly"/>
    <s v="chromosome"/>
    <m/>
    <s v="NC_002977.6"/>
    <n v="2472787"/>
    <n v="2473323"/>
    <s v="+"/>
    <s v="WP_017365373.1"/>
    <s v="WP_017365373.1"/>
    <m/>
    <x v="1411"/>
    <m/>
    <m/>
    <s v="MCA_RS11145"/>
    <n v="537"/>
    <n v="178"/>
    <m/>
  </r>
  <r>
    <x v="0"/>
    <x v="0"/>
    <x v="0"/>
    <s v="Primary Assembly"/>
    <s v="chromosome"/>
    <m/>
    <s v="NC_002977.6"/>
    <n v="2473304"/>
    <n v="2474701"/>
    <s v="-"/>
    <m/>
    <m/>
    <m/>
    <x v="0"/>
    <m/>
    <m/>
    <s v="MCA_RS11150"/>
    <n v="1398"/>
    <m/>
    <s v="old_locus_tag=MCA2278"/>
  </r>
  <r>
    <x v="1"/>
    <x v="1"/>
    <x v="0"/>
    <s v="Primary Assembly"/>
    <s v="chromosome"/>
    <m/>
    <s v="NC_002977.6"/>
    <n v="2473304"/>
    <n v="2474701"/>
    <s v="-"/>
    <s v="WP_010961507.1"/>
    <s v="WP_010961507.1"/>
    <m/>
    <x v="538"/>
    <m/>
    <m/>
    <s v="MCA_RS11150"/>
    <n v="1398"/>
    <n v="465"/>
    <m/>
  </r>
  <r>
    <x v="0"/>
    <x v="0"/>
    <x v="0"/>
    <s v="Primary Assembly"/>
    <s v="chromosome"/>
    <m/>
    <s v="NC_002977.6"/>
    <n v="2474688"/>
    <n v="2475404"/>
    <s v="-"/>
    <m/>
    <m/>
    <m/>
    <x v="0"/>
    <m/>
    <m/>
    <s v="MCA_RS11155"/>
    <n v="717"/>
    <m/>
    <s v="old_locus_tag=MCA2279"/>
  </r>
  <r>
    <x v="1"/>
    <x v="1"/>
    <x v="0"/>
    <s v="Primary Assembly"/>
    <s v="chromosome"/>
    <m/>
    <s v="NC_002977.6"/>
    <n v="2474688"/>
    <n v="2475404"/>
    <s v="-"/>
    <s v="WP_010961508.1"/>
    <s v="WP_010961508.1"/>
    <m/>
    <x v="539"/>
    <m/>
    <m/>
    <s v="MCA_RS11155"/>
    <n v="717"/>
    <n v="238"/>
    <m/>
  </r>
  <r>
    <x v="0"/>
    <x v="0"/>
    <x v="0"/>
    <s v="Primary Assembly"/>
    <s v="chromosome"/>
    <m/>
    <s v="NC_002977.6"/>
    <n v="2475594"/>
    <n v="2475977"/>
    <s v="-"/>
    <m/>
    <m/>
    <m/>
    <x v="0"/>
    <m/>
    <m/>
    <s v="MCA_RS11160"/>
    <n v="384"/>
    <m/>
    <s v="old_locus_tag=MCA2280"/>
  </r>
  <r>
    <x v="1"/>
    <x v="1"/>
    <x v="0"/>
    <s v="Primary Assembly"/>
    <s v="chromosome"/>
    <m/>
    <s v="NC_002977.6"/>
    <n v="2475594"/>
    <n v="2475977"/>
    <s v="-"/>
    <s v="WP_010961509.1"/>
    <s v="WP_010961509.1"/>
    <m/>
    <x v="35"/>
    <m/>
    <m/>
    <s v="MCA_RS11160"/>
    <n v="384"/>
    <n v="127"/>
    <m/>
  </r>
  <r>
    <x v="0"/>
    <x v="0"/>
    <x v="0"/>
    <s v="Primary Assembly"/>
    <s v="chromosome"/>
    <m/>
    <s v="NC_002977.6"/>
    <n v="2476470"/>
    <n v="2476760"/>
    <s v="-"/>
    <m/>
    <m/>
    <m/>
    <x v="0"/>
    <m/>
    <m/>
    <s v="MCA_RS11165"/>
    <n v="291"/>
    <m/>
    <m/>
  </r>
  <r>
    <x v="1"/>
    <x v="1"/>
    <x v="0"/>
    <s v="Primary Assembly"/>
    <s v="chromosome"/>
    <m/>
    <s v="NC_002977.6"/>
    <n v="2476470"/>
    <n v="2476760"/>
    <s v="-"/>
    <s v="WP_081423450.1"/>
    <s v="WP_081423450.1"/>
    <m/>
    <x v="234"/>
    <m/>
    <m/>
    <s v="MCA_RS11165"/>
    <n v="291"/>
    <n v="96"/>
    <m/>
  </r>
  <r>
    <x v="0"/>
    <x v="2"/>
    <x v="0"/>
    <s v="Primary Assembly"/>
    <s v="chromosome"/>
    <m/>
    <s v="NC_002977.6"/>
    <n v="2476980"/>
    <n v="2477069"/>
    <s v="-"/>
    <m/>
    <m/>
    <m/>
    <x v="0"/>
    <m/>
    <m/>
    <s v="MCA_RS15750"/>
    <n v="90"/>
    <m/>
    <s v="partial;pseudo"/>
  </r>
  <r>
    <x v="1"/>
    <x v="3"/>
    <x v="0"/>
    <s v="Primary Assembly"/>
    <s v="chromosome"/>
    <m/>
    <s v="NC_002977.6"/>
    <n v="2476980"/>
    <n v="2477069"/>
    <s v="-"/>
    <m/>
    <m/>
    <m/>
    <x v="35"/>
    <m/>
    <m/>
    <s v="MCA_RS15750"/>
    <n v="90"/>
    <m/>
    <s v="partial;pseudo"/>
  </r>
  <r>
    <x v="0"/>
    <x v="0"/>
    <x v="0"/>
    <s v="Primary Assembly"/>
    <s v="chromosome"/>
    <m/>
    <s v="NC_002977.6"/>
    <n v="2477322"/>
    <n v="2478221"/>
    <s v="-"/>
    <m/>
    <m/>
    <m/>
    <x v="0"/>
    <m/>
    <m/>
    <s v="MCA_RS11170"/>
    <n v="900"/>
    <m/>
    <s v="old_locus_tag=MCA2281"/>
  </r>
  <r>
    <x v="1"/>
    <x v="1"/>
    <x v="0"/>
    <s v="Primary Assembly"/>
    <s v="chromosome"/>
    <m/>
    <s v="NC_002977.6"/>
    <n v="2477322"/>
    <n v="2478221"/>
    <s v="-"/>
    <s v="WP_041361280.1"/>
    <s v="WP_041361280.1"/>
    <m/>
    <x v="1412"/>
    <m/>
    <m/>
    <s v="MCA_RS11170"/>
    <n v="900"/>
    <n v="299"/>
    <m/>
  </r>
  <r>
    <x v="0"/>
    <x v="0"/>
    <x v="0"/>
    <s v="Primary Assembly"/>
    <s v="chromosome"/>
    <m/>
    <s v="NC_002977.6"/>
    <n v="2478296"/>
    <n v="2478790"/>
    <s v="+"/>
    <m/>
    <m/>
    <m/>
    <x v="0"/>
    <m/>
    <m/>
    <s v="MCA_RS11175"/>
    <n v="495"/>
    <m/>
    <m/>
  </r>
  <r>
    <x v="1"/>
    <x v="1"/>
    <x v="0"/>
    <s v="Primary Assembly"/>
    <s v="chromosome"/>
    <m/>
    <s v="NC_002977.6"/>
    <n v="2478296"/>
    <n v="2478790"/>
    <s v="+"/>
    <s v="WP_041361281.1"/>
    <s v="WP_041361281.1"/>
    <m/>
    <x v="1413"/>
    <m/>
    <m/>
    <s v="MCA_RS11175"/>
    <n v="495"/>
    <n v="164"/>
    <m/>
  </r>
  <r>
    <x v="0"/>
    <x v="0"/>
    <x v="0"/>
    <s v="Primary Assembly"/>
    <s v="chromosome"/>
    <m/>
    <s v="NC_002977.6"/>
    <n v="2478809"/>
    <n v="2480344"/>
    <s v="+"/>
    <m/>
    <m/>
    <m/>
    <x v="0"/>
    <m/>
    <m/>
    <s v="MCA_RS11180"/>
    <n v="1536"/>
    <m/>
    <s v="old_locus_tag=MCA2283"/>
  </r>
  <r>
    <x v="1"/>
    <x v="1"/>
    <x v="0"/>
    <s v="Primary Assembly"/>
    <s v="chromosome"/>
    <m/>
    <s v="NC_002977.6"/>
    <n v="2478809"/>
    <n v="2480344"/>
    <s v="+"/>
    <s v="WP_041361282.1"/>
    <s v="WP_041361282.1"/>
    <m/>
    <x v="35"/>
    <m/>
    <m/>
    <s v="MCA_RS11180"/>
    <n v="1536"/>
    <n v="511"/>
    <m/>
  </r>
  <r>
    <x v="0"/>
    <x v="0"/>
    <x v="0"/>
    <s v="Primary Assembly"/>
    <s v="chromosome"/>
    <m/>
    <s v="NC_002977.6"/>
    <n v="2480363"/>
    <n v="2480929"/>
    <s v="-"/>
    <m/>
    <m/>
    <m/>
    <x v="0"/>
    <m/>
    <m/>
    <s v="MCA_RS11185"/>
    <n v="567"/>
    <m/>
    <s v="old_locus_tag=MCA2284"/>
  </r>
  <r>
    <x v="1"/>
    <x v="1"/>
    <x v="0"/>
    <s v="Primary Assembly"/>
    <s v="chromosome"/>
    <m/>
    <s v="NC_002977.6"/>
    <n v="2480363"/>
    <n v="2480929"/>
    <s v="-"/>
    <s v="WP_010961513.1"/>
    <s v="WP_010961513.1"/>
    <m/>
    <x v="1414"/>
    <m/>
    <m/>
    <s v="MCA_RS11185"/>
    <n v="567"/>
    <n v="188"/>
    <m/>
  </r>
  <r>
    <x v="0"/>
    <x v="0"/>
    <x v="0"/>
    <s v="Primary Assembly"/>
    <s v="chromosome"/>
    <m/>
    <s v="NC_002977.6"/>
    <n v="2481023"/>
    <n v="2482051"/>
    <s v="+"/>
    <m/>
    <m/>
    <m/>
    <x v="0"/>
    <m/>
    <m/>
    <s v="MCA_RS11190"/>
    <n v="1029"/>
    <m/>
    <s v="old_locus_tag=MCA2285"/>
  </r>
  <r>
    <x v="1"/>
    <x v="1"/>
    <x v="0"/>
    <s v="Primary Assembly"/>
    <s v="chromosome"/>
    <m/>
    <s v="NC_002977.6"/>
    <n v="2481023"/>
    <n v="2482051"/>
    <s v="+"/>
    <s v="WP_010961514.1"/>
    <s v="WP_010961514.1"/>
    <m/>
    <x v="35"/>
    <m/>
    <m/>
    <s v="MCA_RS11190"/>
    <n v="1029"/>
    <n v="342"/>
    <m/>
  </r>
  <r>
    <x v="0"/>
    <x v="0"/>
    <x v="0"/>
    <s v="Primary Assembly"/>
    <s v="chromosome"/>
    <m/>
    <s v="NC_002977.6"/>
    <n v="2482219"/>
    <n v="2482509"/>
    <s v="+"/>
    <m/>
    <m/>
    <m/>
    <x v="0"/>
    <m/>
    <m/>
    <s v="MCA_RS11195"/>
    <n v="291"/>
    <m/>
    <m/>
  </r>
  <r>
    <x v="1"/>
    <x v="1"/>
    <x v="0"/>
    <s v="Primary Assembly"/>
    <s v="chromosome"/>
    <m/>
    <s v="NC_002977.6"/>
    <n v="2482219"/>
    <n v="2482509"/>
    <s v="+"/>
    <s v="WP_017365385.1"/>
    <s v="WP_017365385.1"/>
    <m/>
    <x v="35"/>
    <m/>
    <m/>
    <s v="MCA_RS11195"/>
    <n v="291"/>
    <n v="96"/>
    <m/>
  </r>
  <r>
    <x v="0"/>
    <x v="0"/>
    <x v="0"/>
    <s v="Primary Assembly"/>
    <s v="chromosome"/>
    <m/>
    <s v="NC_002977.6"/>
    <n v="2482686"/>
    <n v="2483627"/>
    <s v="+"/>
    <m/>
    <m/>
    <m/>
    <x v="0"/>
    <m/>
    <m/>
    <s v="MCA_RS11200"/>
    <n v="942"/>
    <m/>
    <s v="old_locus_tag=MCA2287"/>
  </r>
  <r>
    <x v="1"/>
    <x v="1"/>
    <x v="0"/>
    <s v="Primary Assembly"/>
    <s v="chromosome"/>
    <m/>
    <s v="NC_002977.6"/>
    <n v="2482686"/>
    <n v="2483627"/>
    <s v="+"/>
    <s v="WP_010961516.1"/>
    <s v="WP_010961516.1"/>
    <m/>
    <x v="1415"/>
    <m/>
    <m/>
    <s v="MCA_RS11200"/>
    <n v="942"/>
    <n v="313"/>
    <m/>
  </r>
  <r>
    <x v="0"/>
    <x v="0"/>
    <x v="0"/>
    <s v="Primary Assembly"/>
    <s v="chromosome"/>
    <m/>
    <s v="NC_002977.6"/>
    <n v="2483620"/>
    <n v="2484606"/>
    <s v="+"/>
    <m/>
    <m/>
    <m/>
    <x v="0"/>
    <m/>
    <m/>
    <s v="MCA_RS11205"/>
    <n v="987"/>
    <m/>
    <s v="old_locus_tag=MCA2288"/>
  </r>
  <r>
    <x v="1"/>
    <x v="1"/>
    <x v="0"/>
    <s v="Primary Assembly"/>
    <s v="chromosome"/>
    <m/>
    <s v="NC_002977.6"/>
    <n v="2483620"/>
    <n v="2484606"/>
    <s v="+"/>
    <s v="WP_010961517.1"/>
    <s v="WP_010961517.1"/>
    <m/>
    <x v="1416"/>
    <m/>
    <m/>
    <s v="MCA_RS11205"/>
    <n v="987"/>
    <n v="328"/>
    <m/>
  </r>
  <r>
    <x v="0"/>
    <x v="0"/>
    <x v="0"/>
    <s v="Primary Assembly"/>
    <s v="chromosome"/>
    <m/>
    <s v="NC_002977.6"/>
    <n v="2484616"/>
    <n v="2485281"/>
    <s v="-"/>
    <m/>
    <m/>
    <m/>
    <x v="0"/>
    <m/>
    <m/>
    <s v="MCA_RS11210"/>
    <n v="666"/>
    <m/>
    <s v="old_locus_tag=MCA2289"/>
  </r>
  <r>
    <x v="1"/>
    <x v="1"/>
    <x v="0"/>
    <s v="Primary Assembly"/>
    <s v="chromosome"/>
    <m/>
    <s v="NC_002977.6"/>
    <n v="2484616"/>
    <n v="2485281"/>
    <s v="-"/>
    <s v="WP_010961518.1"/>
    <s v="WP_010961518.1"/>
    <m/>
    <x v="1417"/>
    <m/>
    <m/>
    <s v="MCA_RS11210"/>
    <n v="666"/>
    <n v="221"/>
    <m/>
  </r>
  <r>
    <x v="0"/>
    <x v="0"/>
    <x v="0"/>
    <s v="Primary Assembly"/>
    <s v="chromosome"/>
    <m/>
    <s v="NC_002977.6"/>
    <n v="2485278"/>
    <n v="2486567"/>
    <s v="-"/>
    <m/>
    <m/>
    <m/>
    <x v="0"/>
    <m/>
    <m/>
    <s v="MCA_RS11215"/>
    <n v="1290"/>
    <m/>
    <s v="old_locus_tag=MCA2290"/>
  </r>
  <r>
    <x v="1"/>
    <x v="1"/>
    <x v="0"/>
    <s v="Primary Assembly"/>
    <s v="chromosome"/>
    <m/>
    <s v="NC_002977.6"/>
    <n v="2485278"/>
    <n v="2486567"/>
    <s v="-"/>
    <s v="WP_010961519.1"/>
    <s v="WP_010961519.1"/>
    <m/>
    <x v="1418"/>
    <m/>
    <m/>
    <s v="MCA_RS11215"/>
    <n v="1290"/>
    <n v="429"/>
    <m/>
  </r>
  <r>
    <x v="0"/>
    <x v="0"/>
    <x v="0"/>
    <s v="Primary Assembly"/>
    <s v="chromosome"/>
    <m/>
    <s v="NC_002977.6"/>
    <n v="2486564"/>
    <n v="2487166"/>
    <s v="-"/>
    <m/>
    <m/>
    <m/>
    <x v="0"/>
    <m/>
    <m/>
    <s v="MCA_RS11220"/>
    <n v="603"/>
    <m/>
    <s v="old_locus_tag=MCA2291"/>
  </r>
  <r>
    <x v="1"/>
    <x v="1"/>
    <x v="0"/>
    <s v="Primary Assembly"/>
    <s v="chromosome"/>
    <m/>
    <s v="NC_002977.6"/>
    <n v="2486564"/>
    <n v="2487166"/>
    <s v="-"/>
    <s v="WP_010961520.1"/>
    <s v="WP_010961520.1"/>
    <m/>
    <x v="1419"/>
    <m/>
    <m/>
    <s v="MCA_RS11220"/>
    <n v="603"/>
    <n v="200"/>
    <m/>
  </r>
  <r>
    <x v="0"/>
    <x v="0"/>
    <x v="0"/>
    <s v="Primary Assembly"/>
    <s v="chromosome"/>
    <m/>
    <s v="NC_002977.6"/>
    <n v="2487153"/>
    <n v="2487509"/>
    <s v="-"/>
    <m/>
    <m/>
    <m/>
    <x v="0"/>
    <m/>
    <m/>
    <s v="MCA_RS11225"/>
    <n v="357"/>
    <m/>
    <s v="old_locus_tag=MCA2292"/>
  </r>
  <r>
    <x v="1"/>
    <x v="1"/>
    <x v="0"/>
    <s v="Primary Assembly"/>
    <s v="chromosome"/>
    <m/>
    <s v="NC_002977.6"/>
    <n v="2487153"/>
    <n v="2487509"/>
    <s v="-"/>
    <s v="WP_017365388.1"/>
    <s v="WP_017365388.1"/>
    <m/>
    <x v="1420"/>
    <m/>
    <m/>
    <s v="MCA_RS11225"/>
    <n v="357"/>
    <n v="118"/>
    <m/>
  </r>
  <r>
    <x v="0"/>
    <x v="0"/>
    <x v="0"/>
    <s v="Primary Assembly"/>
    <s v="chromosome"/>
    <m/>
    <s v="NC_002977.6"/>
    <n v="2487502"/>
    <n v="2488878"/>
    <s v="-"/>
    <m/>
    <m/>
    <m/>
    <x v="0"/>
    <m/>
    <m/>
    <s v="MCA_RS11230"/>
    <n v="1377"/>
    <m/>
    <s v="old_locus_tag=MCA2293"/>
  </r>
  <r>
    <x v="1"/>
    <x v="1"/>
    <x v="0"/>
    <s v="Primary Assembly"/>
    <s v="chromosome"/>
    <m/>
    <s v="NC_002977.6"/>
    <n v="2487502"/>
    <n v="2488878"/>
    <s v="-"/>
    <s v="WP_010961522.1"/>
    <s v="WP_010961522.1"/>
    <m/>
    <x v="1421"/>
    <m/>
    <m/>
    <s v="MCA_RS11230"/>
    <n v="1377"/>
    <n v="458"/>
    <m/>
  </r>
  <r>
    <x v="0"/>
    <x v="0"/>
    <x v="0"/>
    <s v="Primary Assembly"/>
    <s v="chromosome"/>
    <m/>
    <s v="NC_002977.6"/>
    <n v="2488871"/>
    <n v="2489272"/>
    <s v="-"/>
    <m/>
    <m/>
    <m/>
    <x v="0"/>
    <m/>
    <m/>
    <s v="MCA_RS11235"/>
    <n v="402"/>
    <m/>
    <m/>
  </r>
  <r>
    <x v="1"/>
    <x v="1"/>
    <x v="0"/>
    <s v="Primary Assembly"/>
    <s v="chromosome"/>
    <m/>
    <s v="NC_002977.6"/>
    <n v="2488871"/>
    <n v="2489272"/>
    <s v="-"/>
    <s v="WP_041361283.1"/>
    <s v="WP_041361283.1"/>
    <m/>
    <x v="1422"/>
    <m/>
    <m/>
    <s v="MCA_RS11235"/>
    <n v="402"/>
    <n v="133"/>
    <m/>
  </r>
  <r>
    <x v="0"/>
    <x v="0"/>
    <x v="0"/>
    <s v="Primary Assembly"/>
    <s v="chromosome"/>
    <m/>
    <s v="NC_002977.6"/>
    <n v="2489269"/>
    <n v="2490000"/>
    <s v="-"/>
    <m/>
    <m/>
    <m/>
    <x v="0"/>
    <m/>
    <m/>
    <s v="MCA_RS11240"/>
    <n v="732"/>
    <m/>
    <m/>
  </r>
  <r>
    <x v="1"/>
    <x v="1"/>
    <x v="0"/>
    <s v="Primary Assembly"/>
    <s v="chromosome"/>
    <m/>
    <s v="NC_002977.6"/>
    <n v="2489269"/>
    <n v="2490000"/>
    <s v="-"/>
    <s v="WP_041361284.1"/>
    <s v="WP_041361284.1"/>
    <m/>
    <x v="1422"/>
    <m/>
    <m/>
    <s v="MCA_RS11240"/>
    <n v="732"/>
    <n v="243"/>
    <m/>
  </r>
  <r>
    <x v="0"/>
    <x v="0"/>
    <x v="0"/>
    <s v="Primary Assembly"/>
    <s v="chromosome"/>
    <m/>
    <s v="NC_002977.6"/>
    <n v="2489997"/>
    <n v="2490830"/>
    <s v="-"/>
    <m/>
    <m/>
    <m/>
    <x v="0"/>
    <m/>
    <m/>
    <s v="MCA_RS11245"/>
    <n v="834"/>
    <m/>
    <s v="old_locus_tag=MCA2295"/>
  </r>
  <r>
    <x v="1"/>
    <x v="1"/>
    <x v="0"/>
    <s v="Primary Assembly"/>
    <s v="chromosome"/>
    <m/>
    <s v="NC_002977.6"/>
    <n v="2489997"/>
    <n v="2490830"/>
    <s v="-"/>
    <s v="WP_010961523.1"/>
    <s v="WP_010961523.1"/>
    <m/>
    <x v="1423"/>
    <m/>
    <m/>
    <s v="MCA_RS11245"/>
    <n v="834"/>
    <n v="277"/>
    <m/>
  </r>
  <r>
    <x v="0"/>
    <x v="0"/>
    <x v="0"/>
    <s v="Primary Assembly"/>
    <s v="chromosome"/>
    <m/>
    <s v="NC_002977.6"/>
    <n v="2490911"/>
    <n v="2492194"/>
    <s v="-"/>
    <m/>
    <m/>
    <m/>
    <x v="0"/>
    <m/>
    <m/>
    <s v="MCA_RS11250"/>
    <n v="1284"/>
    <m/>
    <s v="old_locus_tag=MCA2296"/>
  </r>
  <r>
    <x v="1"/>
    <x v="1"/>
    <x v="0"/>
    <s v="Primary Assembly"/>
    <s v="chromosome"/>
    <m/>
    <s v="NC_002977.6"/>
    <n v="2490911"/>
    <n v="2492194"/>
    <s v="-"/>
    <s v="WP_010961524.1"/>
    <s v="WP_010961524.1"/>
    <m/>
    <x v="1424"/>
    <m/>
    <m/>
    <s v="MCA_RS11250"/>
    <n v="1284"/>
    <n v="427"/>
    <m/>
  </r>
  <r>
    <x v="0"/>
    <x v="0"/>
    <x v="0"/>
    <s v="Primary Assembly"/>
    <s v="chromosome"/>
    <m/>
    <s v="NC_002977.6"/>
    <n v="2492228"/>
    <n v="2493373"/>
    <s v="-"/>
    <m/>
    <m/>
    <m/>
    <x v="0"/>
    <m/>
    <m/>
    <s v="MCA_RS11255"/>
    <n v="1146"/>
    <m/>
    <s v="old_locus_tag=MCA2297"/>
  </r>
  <r>
    <x v="1"/>
    <x v="1"/>
    <x v="0"/>
    <s v="Primary Assembly"/>
    <s v="chromosome"/>
    <m/>
    <s v="NC_002977.6"/>
    <n v="2492228"/>
    <n v="2493373"/>
    <s v="-"/>
    <s v="WP_010961525.1"/>
    <s v="WP_010961525.1"/>
    <m/>
    <x v="1425"/>
    <m/>
    <m/>
    <s v="MCA_RS11255"/>
    <n v="1146"/>
    <n v="381"/>
    <m/>
  </r>
  <r>
    <x v="0"/>
    <x v="0"/>
    <x v="0"/>
    <s v="Primary Assembly"/>
    <s v="chromosome"/>
    <m/>
    <s v="NC_002977.6"/>
    <n v="2493381"/>
    <n v="2494040"/>
    <s v="-"/>
    <m/>
    <m/>
    <m/>
    <x v="0"/>
    <m/>
    <m/>
    <s v="MCA_RS11260"/>
    <n v="660"/>
    <m/>
    <s v="old_locus_tag=MCA2298"/>
  </r>
  <r>
    <x v="1"/>
    <x v="1"/>
    <x v="0"/>
    <s v="Primary Assembly"/>
    <s v="chromosome"/>
    <m/>
    <s v="NC_002977.6"/>
    <n v="2493381"/>
    <n v="2494040"/>
    <s v="-"/>
    <s v="WP_010961526.1"/>
    <s v="WP_010961526.1"/>
    <m/>
    <x v="1426"/>
    <m/>
    <m/>
    <s v="MCA_RS11260"/>
    <n v="660"/>
    <n v="219"/>
    <m/>
  </r>
  <r>
    <x v="0"/>
    <x v="0"/>
    <x v="0"/>
    <s v="Primary Assembly"/>
    <s v="chromosome"/>
    <m/>
    <s v="NC_002977.6"/>
    <n v="2494037"/>
    <n v="2494888"/>
    <s v="-"/>
    <m/>
    <m/>
    <m/>
    <x v="0"/>
    <m/>
    <m/>
    <s v="MCA_RS11265"/>
    <n v="852"/>
    <m/>
    <s v="old_locus_tag=MCA2299"/>
  </r>
  <r>
    <x v="1"/>
    <x v="1"/>
    <x v="0"/>
    <s v="Primary Assembly"/>
    <s v="chromosome"/>
    <m/>
    <s v="NC_002977.6"/>
    <n v="2494037"/>
    <n v="2494888"/>
    <s v="-"/>
    <s v="WP_010961527.1"/>
    <s v="WP_010961527.1"/>
    <m/>
    <x v="1427"/>
    <m/>
    <m/>
    <s v="MCA_RS11265"/>
    <n v="852"/>
    <n v="283"/>
    <m/>
  </r>
  <r>
    <x v="0"/>
    <x v="0"/>
    <x v="0"/>
    <s v="Primary Assembly"/>
    <s v="chromosome"/>
    <m/>
    <s v="NC_002977.6"/>
    <n v="2494885"/>
    <n v="2495706"/>
    <s v="-"/>
    <m/>
    <m/>
    <m/>
    <x v="0"/>
    <m/>
    <m/>
    <s v="MCA_RS11270"/>
    <n v="822"/>
    <m/>
    <s v="old_locus_tag=MCA2300"/>
  </r>
  <r>
    <x v="1"/>
    <x v="1"/>
    <x v="0"/>
    <s v="Primary Assembly"/>
    <s v="chromosome"/>
    <m/>
    <s v="NC_002977.6"/>
    <n v="2494885"/>
    <n v="2495706"/>
    <s v="-"/>
    <s v="WP_010961528.1"/>
    <s v="WP_010961528.1"/>
    <m/>
    <x v="1428"/>
    <m/>
    <m/>
    <s v="MCA_RS11270"/>
    <n v="822"/>
    <n v="273"/>
    <m/>
  </r>
  <r>
    <x v="0"/>
    <x v="0"/>
    <x v="0"/>
    <s v="Primary Assembly"/>
    <s v="chromosome"/>
    <m/>
    <s v="NC_002977.6"/>
    <n v="2495703"/>
    <n v="2496383"/>
    <s v="-"/>
    <m/>
    <m/>
    <m/>
    <x v="0"/>
    <m/>
    <m/>
    <s v="MCA_RS11275"/>
    <n v="681"/>
    <m/>
    <m/>
  </r>
  <r>
    <x v="1"/>
    <x v="1"/>
    <x v="0"/>
    <s v="Primary Assembly"/>
    <s v="chromosome"/>
    <m/>
    <s v="NC_002977.6"/>
    <n v="2495703"/>
    <n v="2496383"/>
    <s v="-"/>
    <s v="WP_041361285.1"/>
    <s v="WP_041361285.1"/>
    <m/>
    <x v="35"/>
    <m/>
    <m/>
    <s v="MCA_RS11275"/>
    <n v="681"/>
    <n v="226"/>
    <m/>
  </r>
  <r>
    <x v="0"/>
    <x v="0"/>
    <x v="0"/>
    <s v="Primary Assembly"/>
    <s v="chromosome"/>
    <m/>
    <s v="NC_002977.6"/>
    <n v="2496389"/>
    <n v="2496565"/>
    <s v="-"/>
    <m/>
    <m/>
    <m/>
    <x v="0"/>
    <m/>
    <m/>
    <s v="MCA_RS15755"/>
    <n v="177"/>
    <m/>
    <s v="old_locus_tag=MCA2302"/>
  </r>
  <r>
    <x v="1"/>
    <x v="1"/>
    <x v="0"/>
    <s v="Primary Assembly"/>
    <s v="chromosome"/>
    <m/>
    <s v="NC_002977.6"/>
    <n v="2496389"/>
    <n v="2496565"/>
    <s v="-"/>
    <s v="WP_081423427.1"/>
    <s v="WP_081423427.1"/>
    <m/>
    <x v="35"/>
    <m/>
    <m/>
    <s v="MCA_RS15755"/>
    <n v="177"/>
    <n v="58"/>
    <m/>
  </r>
  <r>
    <x v="0"/>
    <x v="0"/>
    <x v="0"/>
    <s v="Primary Assembly"/>
    <s v="chromosome"/>
    <m/>
    <s v="NC_002977.6"/>
    <n v="2496998"/>
    <n v="2498011"/>
    <s v="+"/>
    <m/>
    <m/>
    <m/>
    <x v="0"/>
    <m/>
    <m/>
    <s v="MCA_RS11280"/>
    <n v="1014"/>
    <m/>
    <s v="old_locus_tag=MCA2303"/>
  </r>
  <r>
    <x v="1"/>
    <x v="1"/>
    <x v="0"/>
    <s v="Primary Assembly"/>
    <s v="chromosome"/>
    <m/>
    <s v="NC_002977.6"/>
    <n v="2496998"/>
    <n v="2498011"/>
    <s v="+"/>
    <s v="WP_010961531.1"/>
    <s v="WP_010961531.1"/>
    <m/>
    <x v="35"/>
    <m/>
    <m/>
    <s v="MCA_RS11280"/>
    <n v="1014"/>
    <n v="337"/>
    <m/>
  </r>
  <r>
    <x v="0"/>
    <x v="0"/>
    <x v="0"/>
    <s v="Primary Assembly"/>
    <s v="chromosome"/>
    <m/>
    <s v="NC_002977.6"/>
    <n v="2498013"/>
    <n v="2499530"/>
    <s v="+"/>
    <m/>
    <m/>
    <m/>
    <x v="0"/>
    <m/>
    <m/>
    <s v="MCA_RS11285"/>
    <n v="1518"/>
    <m/>
    <s v="old_locus_tag=MCA2304"/>
  </r>
  <r>
    <x v="1"/>
    <x v="1"/>
    <x v="0"/>
    <s v="Primary Assembly"/>
    <s v="chromosome"/>
    <m/>
    <s v="NC_002977.6"/>
    <n v="2498013"/>
    <n v="2499530"/>
    <s v="+"/>
    <s v="WP_010961532.1"/>
    <s v="WP_010961532.1"/>
    <m/>
    <x v="1429"/>
    <m/>
    <m/>
    <s v="MCA_RS11285"/>
    <n v="1518"/>
    <n v="505"/>
    <m/>
  </r>
  <r>
    <x v="0"/>
    <x v="0"/>
    <x v="0"/>
    <s v="Primary Assembly"/>
    <s v="chromosome"/>
    <m/>
    <s v="NC_002977.6"/>
    <n v="2499813"/>
    <n v="2501198"/>
    <s v="+"/>
    <m/>
    <m/>
    <m/>
    <x v="0"/>
    <m/>
    <m/>
    <s v="MCA_RS11290"/>
    <n v="1386"/>
    <m/>
    <s v="old_locus_tag=MCA2305"/>
  </r>
  <r>
    <x v="1"/>
    <x v="1"/>
    <x v="0"/>
    <s v="Primary Assembly"/>
    <s v="chromosome"/>
    <m/>
    <s v="NC_002977.6"/>
    <n v="2499813"/>
    <n v="2501198"/>
    <s v="+"/>
    <s v="WP_010961533.1"/>
    <s v="WP_010961533.1"/>
    <m/>
    <x v="224"/>
    <m/>
    <m/>
    <s v="MCA_RS11290"/>
    <n v="1386"/>
    <n v="461"/>
    <m/>
  </r>
  <r>
    <x v="0"/>
    <x v="0"/>
    <x v="0"/>
    <s v="Primary Assembly"/>
    <s v="chromosome"/>
    <m/>
    <s v="NC_002977.6"/>
    <n v="2501360"/>
    <n v="2502232"/>
    <s v="-"/>
    <m/>
    <m/>
    <m/>
    <x v="0"/>
    <m/>
    <m/>
    <s v="MCA_RS11295"/>
    <n v="873"/>
    <m/>
    <s v="old_locus_tag=MCA2306"/>
  </r>
  <r>
    <x v="1"/>
    <x v="1"/>
    <x v="0"/>
    <s v="Primary Assembly"/>
    <s v="chromosome"/>
    <m/>
    <s v="NC_002977.6"/>
    <n v="2501360"/>
    <n v="2502232"/>
    <s v="-"/>
    <s v="WP_041361286.1"/>
    <s v="WP_041361286.1"/>
    <m/>
    <x v="35"/>
    <m/>
    <m/>
    <s v="MCA_RS11295"/>
    <n v="873"/>
    <n v="290"/>
    <m/>
  </r>
  <r>
    <x v="0"/>
    <x v="0"/>
    <x v="0"/>
    <s v="Primary Assembly"/>
    <s v="chromosome"/>
    <m/>
    <s v="NC_002977.6"/>
    <n v="2502432"/>
    <n v="2503382"/>
    <s v="+"/>
    <m/>
    <m/>
    <m/>
    <x v="0"/>
    <m/>
    <m/>
    <s v="MCA_RS11300"/>
    <n v="951"/>
    <m/>
    <s v="old_locus_tag=MCA2307"/>
  </r>
  <r>
    <x v="1"/>
    <x v="1"/>
    <x v="0"/>
    <s v="Primary Assembly"/>
    <s v="chromosome"/>
    <m/>
    <s v="NC_002977.6"/>
    <n v="2502432"/>
    <n v="2503382"/>
    <s v="+"/>
    <s v="WP_010961535.1"/>
    <s v="WP_010961535.1"/>
    <m/>
    <x v="1430"/>
    <m/>
    <m/>
    <s v="MCA_RS11300"/>
    <n v="951"/>
    <n v="316"/>
    <m/>
  </r>
  <r>
    <x v="0"/>
    <x v="0"/>
    <x v="0"/>
    <s v="Primary Assembly"/>
    <s v="chromosome"/>
    <m/>
    <s v="NC_002977.6"/>
    <n v="2503486"/>
    <n v="2503683"/>
    <s v="-"/>
    <m/>
    <m/>
    <m/>
    <x v="0"/>
    <m/>
    <m/>
    <s v="MCA_RS11305"/>
    <n v="198"/>
    <m/>
    <m/>
  </r>
  <r>
    <x v="1"/>
    <x v="1"/>
    <x v="0"/>
    <s v="Primary Assembly"/>
    <s v="chromosome"/>
    <m/>
    <s v="NC_002977.6"/>
    <n v="2503486"/>
    <n v="2503683"/>
    <s v="-"/>
    <s v="WP_041361287.1"/>
    <s v="WP_041361287.1"/>
    <m/>
    <x v="35"/>
    <m/>
    <m/>
    <s v="MCA_RS11305"/>
    <n v="198"/>
    <n v="65"/>
    <m/>
  </r>
  <r>
    <x v="0"/>
    <x v="0"/>
    <x v="0"/>
    <s v="Primary Assembly"/>
    <s v="chromosome"/>
    <m/>
    <s v="NC_002977.6"/>
    <n v="2503879"/>
    <n v="2504295"/>
    <s v="-"/>
    <m/>
    <m/>
    <m/>
    <x v="0"/>
    <m/>
    <m/>
    <s v="MCA_RS11310"/>
    <n v="417"/>
    <m/>
    <s v="old_locus_tag=MCA2309"/>
  </r>
  <r>
    <x v="1"/>
    <x v="1"/>
    <x v="0"/>
    <s v="Primary Assembly"/>
    <s v="chromosome"/>
    <m/>
    <s v="NC_002977.6"/>
    <n v="2503879"/>
    <n v="2504295"/>
    <s v="-"/>
    <s v="WP_010961537.1"/>
    <s v="WP_010961537.1"/>
    <m/>
    <x v="35"/>
    <m/>
    <m/>
    <s v="MCA_RS11310"/>
    <n v="417"/>
    <n v="138"/>
    <m/>
  </r>
  <r>
    <x v="0"/>
    <x v="4"/>
    <x v="0"/>
    <s v="Primary Assembly"/>
    <s v="chromosome"/>
    <m/>
    <s v="NC_002977.6"/>
    <n v="2504641"/>
    <n v="2504716"/>
    <s v="-"/>
    <m/>
    <m/>
    <m/>
    <x v="0"/>
    <m/>
    <m/>
    <s v="MCA_RS11315"/>
    <n v="76"/>
    <m/>
    <s v="old_locus_tag=MCA_tRNA-Glu-2"/>
  </r>
  <r>
    <x v="2"/>
    <x v="5"/>
    <x v="0"/>
    <s v="Primary Assembly"/>
    <s v="chromosome"/>
    <m/>
    <s v="NC_002977.6"/>
    <n v="2504641"/>
    <n v="2504716"/>
    <s v="-"/>
    <m/>
    <m/>
    <m/>
    <x v="830"/>
    <m/>
    <m/>
    <s v="MCA_RS11315"/>
    <n v="76"/>
    <m/>
    <s v="anticodon=CTC"/>
  </r>
  <r>
    <x v="0"/>
    <x v="0"/>
    <x v="0"/>
    <s v="Primary Assembly"/>
    <s v="chromosome"/>
    <m/>
    <s v="NC_002977.6"/>
    <n v="2504817"/>
    <n v="2505545"/>
    <s v="-"/>
    <m/>
    <m/>
    <m/>
    <x v="0"/>
    <m/>
    <m/>
    <s v="MCA_RS11320"/>
    <n v="729"/>
    <m/>
    <s v="old_locus_tag=MCA2311"/>
  </r>
  <r>
    <x v="1"/>
    <x v="1"/>
    <x v="0"/>
    <s v="Primary Assembly"/>
    <s v="chromosome"/>
    <m/>
    <s v="NC_002977.6"/>
    <n v="2504817"/>
    <n v="2505545"/>
    <s v="-"/>
    <s v="WP_050738209.1"/>
    <s v="WP_050738209.1"/>
    <m/>
    <x v="1431"/>
    <m/>
    <m/>
    <s v="MCA_RS11320"/>
    <n v="729"/>
    <n v="242"/>
    <m/>
  </r>
  <r>
    <x v="0"/>
    <x v="2"/>
    <x v="0"/>
    <s v="Primary Assembly"/>
    <s v="chromosome"/>
    <m/>
    <s v="NC_002977.6"/>
    <n v="2505619"/>
    <n v="2507031"/>
    <s v="+"/>
    <m/>
    <m/>
    <m/>
    <x v="0"/>
    <m/>
    <m/>
    <s v="MCA_RS11325"/>
    <n v="1413"/>
    <m/>
    <s v="pseudo;old_locus_tag=MCA2312"/>
  </r>
  <r>
    <x v="1"/>
    <x v="3"/>
    <x v="0"/>
    <s v="Primary Assembly"/>
    <s v="chromosome"/>
    <m/>
    <s v="NC_002977.6"/>
    <n v="2505619"/>
    <n v="2507031"/>
    <s v="+"/>
    <m/>
    <m/>
    <m/>
    <x v="1432"/>
    <m/>
    <m/>
    <s v="MCA_RS11325"/>
    <n v="1413"/>
    <m/>
    <s v="pseudo"/>
  </r>
  <r>
    <x v="0"/>
    <x v="0"/>
    <x v="0"/>
    <s v="Primary Assembly"/>
    <s v="chromosome"/>
    <m/>
    <s v="NC_002977.6"/>
    <n v="2507044"/>
    <n v="2507541"/>
    <s v="+"/>
    <m/>
    <m/>
    <m/>
    <x v="0"/>
    <m/>
    <m/>
    <s v="MCA_RS11330"/>
    <n v="498"/>
    <m/>
    <s v="old_locus_tag=MCA2313"/>
  </r>
  <r>
    <x v="1"/>
    <x v="1"/>
    <x v="0"/>
    <s v="Primary Assembly"/>
    <s v="chromosome"/>
    <m/>
    <s v="NC_002977.6"/>
    <n v="2507044"/>
    <n v="2507541"/>
    <s v="+"/>
    <s v="WP_010961541.1"/>
    <s v="WP_010961541.1"/>
    <m/>
    <x v="1433"/>
    <m/>
    <m/>
    <s v="MCA_RS11330"/>
    <n v="498"/>
    <n v="165"/>
    <m/>
  </r>
  <r>
    <x v="0"/>
    <x v="0"/>
    <x v="0"/>
    <s v="Primary Assembly"/>
    <s v="chromosome"/>
    <m/>
    <s v="NC_002977.6"/>
    <n v="2507534"/>
    <n v="2508343"/>
    <s v="+"/>
    <m/>
    <m/>
    <m/>
    <x v="0"/>
    <m/>
    <m/>
    <s v="MCA_RS11335"/>
    <n v="810"/>
    <m/>
    <s v="old_locus_tag=MCA2314"/>
  </r>
  <r>
    <x v="1"/>
    <x v="1"/>
    <x v="0"/>
    <s v="Primary Assembly"/>
    <s v="chromosome"/>
    <m/>
    <s v="NC_002977.6"/>
    <n v="2507534"/>
    <n v="2508343"/>
    <s v="+"/>
    <s v="WP_010961542.1"/>
    <s v="WP_010961542.1"/>
    <m/>
    <x v="1434"/>
    <m/>
    <m/>
    <s v="MCA_RS11335"/>
    <n v="810"/>
    <n v="269"/>
    <m/>
  </r>
  <r>
    <x v="0"/>
    <x v="0"/>
    <x v="0"/>
    <s v="Primary Assembly"/>
    <s v="chromosome"/>
    <m/>
    <s v="NC_002977.6"/>
    <n v="2508340"/>
    <n v="2509200"/>
    <s v="+"/>
    <m/>
    <m/>
    <m/>
    <x v="0"/>
    <m/>
    <m/>
    <s v="MCA_RS11340"/>
    <n v="861"/>
    <m/>
    <s v="old_locus_tag=MCA2315"/>
  </r>
  <r>
    <x v="1"/>
    <x v="1"/>
    <x v="0"/>
    <s v="Primary Assembly"/>
    <s v="chromosome"/>
    <m/>
    <s v="NC_002977.6"/>
    <n v="2508340"/>
    <n v="2509200"/>
    <s v="+"/>
    <s v="WP_010961543.1"/>
    <s v="WP_010961543.1"/>
    <m/>
    <x v="1435"/>
    <m/>
    <m/>
    <s v="MCA_RS11340"/>
    <n v="861"/>
    <n v="286"/>
    <m/>
  </r>
  <r>
    <x v="0"/>
    <x v="0"/>
    <x v="0"/>
    <s v="Primary Assembly"/>
    <s v="chromosome"/>
    <m/>
    <s v="NC_002977.6"/>
    <n v="2509301"/>
    <n v="2509681"/>
    <s v="+"/>
    <m/>
    <m/>
    <m/>
    <x v="0"/>
    <m/>
    <m/>
    <s v="MCA_RS11345"/>
    <n v="381"/>
    <m/>
    <s v="old_locus_tag=MCA2316"/>
  </r>
  <r>
    <x v="1"/>
    <x v="1"/>
    <x v="0"/>
    <s v="Primary Assembly"/>
    <s v="chromosome"/>
    <m/>
    <s v="NC_002977.6"/>
    <n v="2509301"/>
    <n v="2509681"/>
    <s v="+"/>
    <s v="WP_010961544.1"/>
    <s v="WP_010961544.1"/>
    <m/>
    <x v="1436"/>
    <m/>
    <m/>
    <s v="MCA_RS11345"/>
    <n v="381"/>
    <n v="126"/>
    <m/>
  </r>
  <r>
    <x v="0"/>
    <x v="0"/>
    <x v="0"/>
    <s v="Primary Assembly"/>
    <s v="chromosome"/>
    <m/>
    <s v="NC_002977.6"/>
    <n v="2509686"/>
    <n v="2510570"/>
    <s v="-"/>
    <m/>
    <m/>
    <m/>
    <x v="0"/>
    <m/>
    <m/>
    <s v="MCA_RS11350"/>
    <n v="885"/>
    <m/>
    <s v="old_locus_tag=MCA2317"/>
  </r>
  <r>
    <x v="1"/>
    <x v="1"/>
    <x v="0"/>
    <s v="Primary Assembly"/>
    <s v="chromosome"/>
    <m/>
    <s v="NC_002977.6"/>
    <n v="2509686"/>
    <n v="2510570"/>
    <s v="-"/>
    <s v="WP_010961545.1"/>
    <s v="WP_010961545.1"/>
    <m/>
    <x v="836"/>
    <m/>
    <m/>
    <s v="MCA_RS11350"/>
    <n v="885"/>
    <n v="294"/>
    <m/>
  </r>
  <r>
    <x v="0"/>
    <x v="0"/>
    <x v="0"/>
    <s v="Primary Assembly"/>
    <s v="chromosome"/>
    <m/>
    <s v="NC_002977.6"/>
    <n v="2510622"/>
    <n v="2511428"/>
    <s v="-"/>
    <m/>
    <m/>
    <m/>
    <x v="0"/>
    <m/>
    <m/>
    <s v="MCA_RS11355"/>
    <n v="807"/>
    <m/>
    <s v="old_locus_tag=MCA2318"/>
  </r>
  <r>
    <x v="1"/>
    <x v="1"/>
    <x v="0"/>
    <s v="Primary Assembly"/>
    <s v="chromosome"/>
    <m/>
    <s v="NC_002977.6"/>
    <n v="2510622"/>
    <n v="2511428"/>
    <s v="-"/>
    <s v="WP_010961546.1"/>
    <s v="WP_010961546.1"/>
    <m/>
    <x v="1437"/>
    <m/>
    <m/>
    <s v="MCA_RS11355"/>
    <n v="807"/>
    <n v="268"/>
    <m/>
  </r>
  <r>
    <x v="0"/>
    <x v="0"/>
    <x v="0"/>
    <s v="Primary Assembly"/>
    <s v="chromosome"/>
    <m/>
    <s v="NC_002977.6"/>
    <n v="2511486"/>
    <n v="2513204"/>
    <s v="-"/>
    <m/>
    <m/>
    <m/>
    <x v="0"/>
    <m/>
    <m/>
    <s v="MCA_RS11360"/>
    <n v="1719"/>
    <m/>
    <s v="old_locus_tag=MCA2319"/>
  </r>
  <r>
    <x v="1"/>
    <x v="1"/>
    <x v="0"/>
    <s v="Primary Assembly"/>
    <s v="chromosome"/>
    <m/>
    <s v="NC_002977.6"/>
    <n v="2511486"/>
    <n v="2513204"/>
    <s v="-"/>
    <s v="WP_010961547.1"/>
    <s v="WP_010961547.1"/>
    <m/>
    <x v="1438"/>
    <m/>
    <m/>
    <s v="MCA_RS11360"/>
    <n v="1719"/>
    <n v="572"/>
    <m/>
  </r>
  <r>
    <x v="0"/>
    <x v="0"/>
    <x v="0"/>
    <s v="Primary Assembly"/>
    <s v="chromosome"/>
    <m/>
    <s v="NC_002977.6"/>
    <n v="2513220"/>
    <n v="2513906"/>
    <s v="-"/>
    <m/>
    <m/>
    <m/>
    <x v="0"/>
    <m/>
    <m/>
    <s v="MCA_RS11365"/>
    <n v="687"/>
    <m/>
    <s v="old_locus_tag=MCA2320"/>
  </r>
  <r>
    <x v="1"/>
    <x v="1"/>
    <x v="0"/>
    <s v="Primary Assembly"/>
    <s v="chromosome"/>
    <m/>
    <s v="NC_002977.6"/>
    <n v="2513220"/>
    <n v="2513906"/>
    <s v="-"/>
    <s v="WP_010961548.1"/>
    <s v="WP_010961548.1"/>
    <m/>
    <x v="402"/>
    <m/>
    <m/>
    <s v="MCA_RS11365"/>
    <n v="687"/>
    <n v="228"/>
    <m/>
  </r>
  <r>
    <x v="0"/>
    <x v="0"/>
    <x v="0"/>
    <s v="Primary Assembly"/>
    <s v="chromosome"/>
    <m/>
    <s v="NC_002977.6"/>
    <n v="2513922"/>
    <n v="2516051"/>
    <s v="-"/>
    <m/>
    <m/>
    <m/>
    <x v="0"/>
    <m/>
    <m/>
    <s v="MCA_RS11370"/>
    <n v="2130"/>
    <m/>
    <s v="old_locus_tag=MCA2321"/>
  </r>
  <r>
    <x v="1"/>
    <x v="1"/>
    <x v="0"/>
    <s v="Primary Assembly"/>
    <s v="chromosome"/>
    <m/>
    <s v="NC_002977.6"/>
    <n v="2513922"/>
    <n v="2516051"/>
    <s v="-"/>
    <s v="WP_010961549.1"/>
    <s v="WP_010961549.1"/>
    <m/>
    <x v="328"/>
    <m/>
    <m/>
    <s v="MCA_RS11370"/>
    <n v="2130"/>
    <n v="709"/>
    <m/>
  </r>
  <r>
    <x v="0"/>
    <x v="0"/>
    <x v="0"/>
    <s v="Primary Assembly"/>
    <s v="chromosome"/>
    <m/>
    <s v="NC_002977.6"/>
    <n v="2516270"/>
    <n v="2516701"/>
    <s v="-"/>
    <m/>
    <m/>
    <m/>
    <x v="0"/>
    <m/>
    <m/>
    <s v="MCA_RS11375"/>
    <n v="432"/>
    <m/>
    <m/>
  </r>
  <r>
    <x v="1"/>
    <x v="1"/>
    <x v="0"/>
    <s v="Primary Assembly"/>
    <s v="chromosome"/>
    <m/>
    <s v="NC_002977.6"/>
    <n v="2516270"/>
    <n v="2516701"/>
    <s v="-"/>
    <s v="WP_081423451.1"/>
    <s v="WP_081423451.1"/>
    <m/>
    <x v="1439"/>
    <m/>
    <m/>
    <s v="MCA_RS11375"/>
    <n v="432"/>
    <n v="143"/>
    <m/>
  </r>
  <r>
    <x v="0"/>
    <x v="0"/>
    <x v="0"/>
    <s v="Primary Assembly"/>
    <s v="chromosome"/>
    <m/>
    <s v="NC_002977.6"/>
    <n v="2516785"/>
    <n v="2517279"/>
    <s v="-"/>
    <m/>
    <m/>
    <m/>
    <x v="0"/>
    <m/>
    <m/>
    <s v="MCA_RS11380"/>
    <n v="495"/>
    <m/>
    <m/>
  </r>
  <r>
    <x v="1"/>
    <x v="1"/>
    <x v="0"/>
    <s v="Primary Assembly"/>
    <s v="chromosome"/>
    <m/>
    <s v="NC_002977.6"/>
    <n v="2516785"/>
    <n v="2517279"/>
    <s v="-"/>
    <s v="WP_017365416.1"/>
    <s v="WP_017365416.1"/>
    <m/>
    <x v="35"/>
    <m/>
    <m/>
    <s v="MCA_RS11380"/>
    <n v="495"/>
    <n v="164"/>
    <m/>
  </r>
  <r>
    <x v="0"/>
    <x v="0"/>
    <x v="0"/>
    <s v="Primary Assembly"/>
    <s v="chromosome"/>
    <m/>
    <s v="NC_002977.6"/>
    <n v="2517318"/>
    <n v="2517800"/>
    <s v="+"/>
    <m/>
    <m/>
    <m/>
    <x v="0"/>
    <m/>
    <m/>
    <s v="MCA_RS11385"/>
    <n v="483"/>
    <m/>
    <s v="old_locus_tag=MCA2323"/>
  </r>
  <r>
    <x v="1"/>
    <x v="1"/>
    <x v="0"/>
    <s v="Primary Assembly"/>
    <s v="chromosome"/>
    <m/>
    <s v="NC_002977.6"/>
    <n v="2517318"/>
    <n v="2517800"/>
    <s v="+"/>
    <s v="WP_010961551.1"/>
    <s v="WP_010961551.1"/>
    <m/>
    <x v="35"/>
    <m/>
    <m/>
    <s v="MCA_RS11385"/>
    <n v="483"/>
    <n v="160"/>
    <m/>
  </r>
  <r>
    <x v="0"/>
    <x v="0"/>
    <x v="0"/>
    <s v="Primary Assembly"/>
    <s v="chromosome"/>
    <m/>
    <s v="NC_002977.6"/>
    <n v="2517856"/>
    <n v="2520954"/>
    <s v="-"/>
    <m/>
    <m/>
    <m/>
    <x v="0"/>
    <m/>
    <m/>
    <s v="MCA_RS11390"/>
    <n v="3099"/>
    <m/>
    <s v="old_locus_tag=MCA2324"/>
  </r>
  <r>
    <x v="1"/>
    <x v="1"/>
    <x v="0"/>
    <s v="Primary Assembly"/>
    <s v="chromosome"/>
    <m/>
    <s v="NC_002977.6"/>
    <n v="2517856"/>
    <n v="2520954"/>
    <s v="-"/>
    <s v="WP_010961552.1"/>
    <s v="WP_010961552.1"/>
    <m/>
    <x v="670"/>
    <m/>
    <m/>
    <s v="MCA_RS11390"/>
    <n v="3099"/>
    <n v="1032"/>
    <m/>
  </r>
  <r>
    <x v="0"/>
    <x v="0"/>
    <x v="0"/>
    <s v="Primary Assembly"/>
    <s v="chromosome"/>
    <m/>
    <s v="NC_002977.6"/>
    <n v="2520954"/>
    <n v="2522123"/>
    <s v="-"/>
    <m/>
    <m/>
    <m/>
    <x v="0"/>
    <m/>
    <m/>
    <s v="MCA_RS11395"/>
    <n v="1170"/>
    <m/>
    <s v="old_locus_tag=MCA2325"/>
  </r>
  <r>
    <x v="1"/>
    <x v="1"/>
    <x v="0"/>
    <s v="Primary Assembly"/>
    <s v="chromosome"/>
    <m/>
    <s v="NC_002977.6"/>
    <n v="2520954"/>
    <n v="2522123"/>
    <s v="-"/>
    <s v="WP_010961553.1"/>
    <s v="WP_010961553.1"/>
    <m/>
    <x v="1440"/>
    <m/>
    <m/>
    <s v="MCA_RS11395"/>
    <n v="1170"/>
    <n v="389"/>
    <m/>
  </r>
  <r>
    <x v="0"/>
    <x v="2"/>
    <x v="0"/>
    <s v="Primary Assembly"/>
    <s v="chromosome"/>
    <m/>
    <s v="NC_002977.6"/>
    <n v="2522120"/>
    <n v="2522593"/>
    <s v="-"/>
    <m/>
    <m/>
    <m/>
    <x v="0"/>
    <m/>
    <m/>
    <s v="MCA_RS11400"/>
    <n v="474"/>
    <m/>
    <s v="partial;pseudo"/>
  </r>
  <r>
    <x v="1"/>
    <x v="3"/>
    <x v="0"/>
    <s v="Primary Assembly"/>
    <s v="chromosome"/>
    <m/>
    <s v="NC_002977.6"/>
    <n v="2522120"/>
    <n v="2522593"/>
    <s v="-"/>
    <m/>
    <m/>
    <m/>
    <x v="35"/>
    <m/>
    <m/>
    <s v="MCA_RS11400"/>
    <n v="474"/>
    <m/>
    <s v="partial;pseudo"/>
  </r>
  <r>
    <x v="0"/>
    <x v="0"/>
    <x v="0"/>
    <s v="Primary Assembly"/>
    <s v="chromosome"/>
    <m/>
    <s v="NC_002977.6"/>
    <n v="2522734"/>
    <n v="2523279"/>
    <s v="-"/>
    <m/>
    <m/>
    <m/>
    <x v="0"/>
    <m/>
    <m/>
    <s v="MCA_RS11405"/>
    <n v="546"/>
    <m/>
    <s v="old_locus_tag=MCA2327"/>
  </r>
  <r>
    <x v="1"/>
    <x v="1"/>
    <x v="0"/>
    <s v="Primary Assembly"/>
    <s v="chromosome"/>
    <m/>
    <s v="NC_002977.6"/>
    <n v="2522734"/>
    <n v="2523279"/>
    <s v="-"/>
    <s v="WP_010961555.1"/>
    <s v="WP_010961555.1"/>
    <m/>
    <x v="1441"/>
    <m/>
    <m/>
    <s v="MCA_RS11405"/>
    <n v="546"/>
    <n v="181"/>
    <m/>
  </r>
  <r>
    <x v="0"/>
    <x v="0"/>
    <x v="0"/>
    <s v="Primary Assembly"/>
    <s v="chromosome"/>
    <m/>
    <s v="NC_002977.6"/>
    <n v="2523386"/>
    <n v="2523793"/>
    <s v="+"/>
    <m/>
    <m/>
    <m/>
    <x v="0"/>
    <m/>
    <m/>
    <s v="MCA_RS15760"/>
    <n v="408"/>
    <m/>
    <s v="old_locus_tag=MCA2328"/>
  </r>
  <r>
    <x v="1"/>
    <x v="1"/>
    <x v="0"/>
    <s v="Primary Assembly"/>
    <s v="chromosome"/>
    <m/>
    <s v="NC_002977.6"/>
    <n v="2523386"/>
    <n v="2523793"/>
    <s v="+"/>
    <s v="WP_081423428.1"/>
    <s v="WP_081423428.1"/>
    <m/>
    <x v="1442"/>
    <m/>
    <m/>
    <s v="MCA_RS15760"/>
    <n v="408"/>
    <n v="135"/>
    <m/>
  </r>
  <r>
    <x v="0"/>
    <x v="2"/>
    <x v="0"/>
    <s v="Primary Assembly"/>
    <s v="chromosome"/>
    <m/>
    <s v="NC_002977.6"/>
    <n v="2523790"/>
    <n v="2524629"/>
    <s v="-"/>
    <m/>
    <m/>
    <m/>
    <x v="0"/>
    <m/>
    <m/>
    <s v="MCA_RS11410"/>
    <n v="840"/>
    <m/>
    <s v="partial;pseudo"/>
  </r>
  <r>
    <x v="1"/>
    <x v="3"/>
    <x v="0"/>
    <s v="Primary Assembly"/>
    <s v="chromosome"/>
    <m/>
    <s v="NC_002977.6"/>
    <n v="2523790"/>
    <n v="2524629"/>
    <s v="-"/>
    <m/>
    <m/>
    <m/>
    <x v="35"/>
    <m/>
    <m/>
    <s v="MCA_RS11410"/>
    <n v="840"/>
    <m/>
    <s v="partial;pseudo"/>
  </r>
  <r>
    <x v="0"/>
    <x v="0"/>
    <x v="0"/>
    <s v="Primary Assembly"/>
    <s v="chromosome"/>
    <m/>
    <s v="NC_002977.6"/>
    <n v="2525010"/>
    <n v="2525696"/>
    <s v="+"/>
    <m/>
    <m/>
    <m/>
    <x v="0"/>
    <m/>
    <m/>
    <s v="MCA_RS11415"/>
    <n v="687"/>
    <m/>
    <s v="old_locus_tag=MCA2330"/>
  </r>
  <r>
    <x v="1"/>
    <x v="1"/>
    <x v="0"/>
    <s v="Primary Assembly"/>
    <s v="chromosome"/>
    <m/>
    <s v="NC_002977.6"/>
    <n v="2525010"/>
    <n v="2525696"/>
    <s v="+"/>
    <s v="WP_010961558.1"/>
    <s v="WP_010961558.1"/>
    <m/>
    <x v="539"/>
    <m/>
    <m/>
    <s v="MCA_RS11415"/>
    <n v="687"/>
    <n v="228"/>
    <m/>
  </r>
  <r>
    <x v="0"/>
    <x v="0"/>
    <x v="0"/>
    <s v="Primary Assembly"/>
    <s v="chromosome"/>
    <m/>
    <s v="NC_002977.6"/>
    <n v="2525693"/>
    <n v="2527093"/>
    <s v="+"/>
    <m/>
    <m/>
    <m/>
    <x v="0"/>
    <m/>
    <m/>
    <s v="MCA_RS11420"/>
    <n v="1401"/>
    <m/>
    <s v="old_locus_tag=MCA2331"/>
  </r>
  <r>
    <x v="1"/>
    <x v="1"/>
    <x v="0"/>
    <s v="Primary Assembly"/>
    <s v="chromosome"/>
    <m/>
    <s v="NC_002977.6"/>
    <n v="2525693"/>
    <n v="2527093"/>
    <s v="+"/>
    <s v="WP_010961559.1"/>
    <s v="WP_010961559.1"/>
    <m/>
    <x v="538"/>
    <m/>
    <m/>
    <s v="MCA_RS11420"/>
    <n v="1401"/>
    <n v="466"/>
    <m/>
  </r>
  <r>
    <x v="0"/>
    <x v="0"/>
    <x v="0"/>
    <s v="Primary Assembly"/>
    <s v="chromosome"/>
    <m/>
    <s v="NC_002977.6"/>
    <n v="2527230"/>
    <n v="2528525"/>
    <s v="-"/>
    <m/>
    <m/>
    <m/>
    <x v="0"/>
    <m/>
    <m/>
    <s v="MCA_RS11425"/>
    <n v="1296"/>
    <m/>
    <s v="old_locus_tag=MCA2332"/>
  </r>
  <r>
    <x v="1"/>
    <x v="1"/>
    <x v="0"/>
    <s v="Primary Assembly"/>
    <s v="chromosome"/>
    <m/>
    <s v="NC_002977.6"/>
    <n v="2527230"/>
    <n v="2528525"/>
    <s v="-"/>
    <s v="WP_010961560.1"/>
    <s v="WP_010961560.1"/>
    <m/>
    <x v="1311"/>
    <m/>
    <m/>
    <s v="MCA_RS11425"/>
    <n v="1296"/>
    <n v="431"/>
    <m/>
  </r>
  <r>
    <x v="0"/>
    <x v="0"/>
    <x v="0"/>
    <s v="Primary Assembly"/>
    <s v="chromosome"/>
    <m/>
    <s v="NC_002977.6"/>
    <n v="2528522"/>
    <n v="2529508"/>
    <s v="-"/>
    <m/>
    <m/>
    <m/>
    <x v="0"/>
    <m/>
    <m/>
    <s v="MCA_RS11430"/>
    <n v="987"/>
    <m/>
    <s v="old_locus_tag=MCA2333"/>
  </r>
  <r>
    <x v="1"/>
    <x v="1"/>
    <x v="0"/>
    <s v="Primary Assembly"/>
    <s v="chromosome"/>
    <m/>
    <s v="NC_002977.6"/>
    <n v="2528522"/>
    <n v="2529508"/>
    <s v="-"/>
    <s v="WP_010961561.1"/>
    <s v="WP_010961561.1"/>
    <m/>
    <x v="1443"/>
    <m/>
    <m/>
    <s v="MCA_RS11430"/>
    <n v="987"/>
    <n v="328"/>
    <m/>
  </r>
  <r>
    <x v="0"/>
    <x v="0"/>
    <x v="0"/>
    <s v="Primary Assembly"/>
    <s v="chromosome"/>
    <m/>
    <s v="NC_002977.6"/>
    <n v="2529505"/>
    <n v="2530017"/>
    <s v="-"/>
    <m/>
    <m/>
    <m/>
    <x v="0"/>
    <m/>
    <m/>
    <s v="MCA_RS11435"/>
    <n v="513"/>
    <m/>
    <s v="old_locus_tag=MCA2334"/>
  </r>
  <r>
    <x v="1"/>
    <x v="1"/>
    <x v="0"/>
    <s v="Primary Assembly"/>
    <s v="chromosome"/>
    <m/>
    <s v="NC_002977.6"/>
    <n v="2529505"/>
    <n v="2530017"/>
    <s v="-"/>
    <s v="WP_010961562.1"/>
    <s v="WP_010961562.1"/>
    <m/>
    <x v="1444"/>
    <m/>
    <m/>
    <s v="MCA_RS11435"/>
    <n v="513"/>
    <n v="170"/>
    <m/>
  </r>
  <r>
    <x v="0"/>
    <x v="0"/>
    <x v="0"/>
    <s v="Primary Assembly"/>
    <s v="chromosome"/>
    <m/>
    <s v="NC_002977.6"/>
    <n v="2530021"/>
    <n v="2530476"/>
    <s v="-"/>
    <m/>
    <m/>
    <m/>
    <x v="0"/>
    <m/>
    <m/>
    <s v="MCA_RS11440"/>
    <n v="456"/>
    <m/>
    <s v="old_locus_tag=MCA2335"/>
  </r>
  <r>
    <x v="1"/>
    <x v="1"/>
    <x v="0"/>
    <s v="Primary Assembly"/>
    <s v="chromosome"/>
    <m/>
    <s v="NC_002977.6"/>
    <n v="2530021"/>
    <n v="2530476"/>
    <s v="-"/>
    <s v="WP_010961563.1"/>
    <s v="WP_010961563.1"/>
    <m/>
    <x v="1445"/>
    <m/>
    <m/>
    <s v="MCA_RS11440"/>
    <n v="456"/>
    <n v="151"/>
    <m/>
  </r>
  <r>
    <x v="0"/>
    <x v="0"/>
    <x v="0"/>
    <s v="Primary Assembly"/>
    <s v="chromosome"/>
    <m/>
    <s v="NC_002977.6"/>
    <n v="2530469"/>
    <n v="2531035"/>
    <s v="-"/>
    <m/>
    <m/>
    <m/>
    <x v="0"/>
    <m/>
    <m/>
    <s v="MCA_RS11445"/>
    <n v="567"/>
    <m/>
    <s v="old_locus_tag=MCA2336"/>
  </r>
  <r>
    <x v="1"/>
    <x v="1"/>
    <x v="0"/>
    <s v="Primary Assembly"/>
    <s v="chromosome"/>
    <m/>
    <s v="NC_002977.6"/>
    <n v="2530469"/>
    <n v="2531035"/>
    <s v="-"/>
    <s v="WP_010961564.1"/>
    <s v="WP_010961564.1"/>
    <m/>
    <x v="1446"/>
    <m/>
    <m/>
    <s v="MCA_RS11445"/>
    <n v="567"/>
    <n v="188"/>
    <m/>
  </r>
  <r>
    <x v="0"/>
    <x v="0"/>
    <x v="0"/>
    <s v="Primary Assembly"/>
    <s v="chromosome"/>
    <m/>
    <s v="NC_002977.6"/>
    <n v="2531081"/>
    <n v="2531920"/>
    <s v="-"/>
    <m/>
    <m/>
    <m/>
    <x v="0"/>
    <m/>
    <m/>
    <s v="MCA_RS11450"/>
    <n v="840"/>
    <m/>
    <s v="old_locus_tag=MCA2337"/>
  </r>
  <r>
    <x v="1"/>
    <x v="1"/>
    <x v="0"/>
    <s v="Primary Assembly"/>
    <s v="chromosome"/>
    <m/>
    <s v="NC_002977.6"/>
    <n v="2531081"/>
    <n v="2531920"/>
    <s v="-"/>
    <s v="WP_010961565.1"/>
    <s v="WP_010961565.1"/>
    <m/>
    <x v="327"/>
    <m/>
    <m/>
    <s v="MCA_RS11450"/>
    <n v="840"/>
    <n v="279"/>
    <m/>
  </r>
  <r>
    <x v="0"/>
    <x v="0"/>
    <x v="0"/>
    <s v="Primary Assembly"/>
    <s v="chromosome"/>
    <m/>
    <s v="NC_002977.6"/>
    <n v="2531910"/>
    <n v="2532884"/>
    <s v="-"/>
    <m/>
    <m/>
    <m/>
    <x v="0"/>
    <m/>
    <m/>
    <s v="MCA_RS11455"/>
    <n v="975"/>
    <m/>
    <s v="old_locus_tag=MCA2338"/>
  </r>
  <r>
    <x v="1"/>
    <x v="1"/>
    <x v="0"/>
    <s v="Primary Assembly"/>
    <s v="chromosome"/>
    <m/>
    <s v="NC_002977.6"/>
    <n v="2531910"/>
    <n v="2532884"/>
    <s v="-"/>
    <s v="WP_017365424.1"/>
    <s v="WP_017365424.1"/>
    <m/>
    <x v="1447"/>
    <m/>
    <m/>
    <s v="MCA_RS11455"/>
    <n v="975"/>
    <n v="324"/>
    <m/>
  </r>
  <r>
    <x v="0"/>
    <x v="0"/>
    <x v="0"/>
    <s v="Primary Assembly"/>
    <s v="chromosome"/>
    <m/>
    <s v="NC_002977.6"/>
    <n v="2532982"/>
    <n v="2533218"/>
    <s v="+"/>
    <m/>
    <m/>
    <m/>
    <x v="0"/>
    <m/>
    <m/>
    <s v="MCA_RS11460"/>
    <n v="237"/>
    <m/>
    <s v="old_locus_tag=MCA2339"/>
  </r>
  <r>
    <x v="1"/>
    <x v="1"/>
    <x v="0"/>
    <s v="Primary Assembly"/>
    <s v="chromosome"/>
    <m/>
    <s v="NC_002977.6"/>
    <n v="2532982"/>
    <n v="2533218"/>
    <s v="+"/>
    <s v="WP_010961567.1"/>
    <s v="WP_010961567.1"/>
    <m/>
    <x v="1448"/>
    <m/>
    <m/>
    <s v="MCA_RS11460"/>
    <n v="237"/>
    <n v="78"/>
    <m/>
  </r>
  <r>
    <x v="0"/>
    <x v="0"/>
    <x v="0"/>
    <s v="Primary Assembly"/>
    <s v="chromosome"/>
    <m/>
    <s v="NC_002977.6"/>
    <n v="2533236"/>
    <n v="2533391"/>
    <s v="+"/>
    <m/>
    <m/>
    <m/>
    <x v="0"/>
    <m/>
    <m/>
    <s v="MCA_RS11465"/>
    <n v="156"/>
    <m/>
    <s v="old_locus_tag=MCA2340"/>
  </r>
  <r>
    <x v="1"/>
    <x v="1"/>
    <x v="0"/>
    <s v="Primary Assembly"/>
    <s v="chromosome"/>
    <m/>
    <s v="NC_002977.6"/>
    <n v="2533236"/>
    <n v="2533391"/>
    <s v="+"/>
    <s v="WP_010961568.1"/>
    <s v="WP_010961568.1"/>
    <m/>
    <x v="1449"/>
    <m/>
    <m/>
    <s v="MCA_RS11465"/>
    <n v="156"/>
    <n v="51"/>
    <m/>
  </r>
  <r>
    <x v="0"/>
    <x v="0"/>
    <x v="0"/>
    <s v="Primary Assembly"/>
    <s v="chromosome"/>
    <m/>
    <s v="NC_002977.6"/>
    <n v="2533556"/>
    <n v="2534179"/>
    <s v="+"/>
    <m/>
    <m/>
    <m/>
    <x v="0"/>
    <m/>
    <m/>
    <s v="MCA_RS11470"/>
    <n v="624"/>
    <m/>
    <s v="old_locus_tag=MCA2341"/>
  </r>
  <r>
    <x v="1"/>
    <x v="1"/>
    <x v="0"/>
    <s v="Primary Assembly"/>
    <s v="chromosome"/>
    <m/>
    <s v="NC_002977.6"/>
    <n v="2533556"/>
    <n v="2534179"/>
    <s v="+"/>
    <s v="WP_010961569.1"/>
    <s v="WP_010961569.1"/>
    <m/>
    <x v="1134"/>
    <m/>
    <m/>
    <s v="MCA_RS11470"/>
    <n v="624"/>
    <n v="207"/>
    <m/>
  </r>
  <r>
    <x v="0"/>
    <x v="0"/>
    <x v="0"/>
    <s v="Primary Assembly"/>
    <s v="chromosome"/>
    <m/>
    <s v="NC_002977.6"/>
    <n v="2534184"/>
    <n v="2534531"/>
    <s v="+"/>
    <m/>
    <m/>
    <m/>
    <x v="0"/>
    <m/>
    <m/>
    <s v="MCA_RS11475"/>
    <n v="348"/>
    <m/>
    <s v="old_locus_tag=MCA2342"/>
  </r>
  <r>
    <x v="1"/>
    <x v="1"/>
    <x v="0"/>
    <s v="Primary Assembly"/>
    <s v="chromosome"/>
    <m/>
    <s v="NC_002977.6"/>
    <n v="2534184"/>
    <n v="2534531"/>
    <s v="+"/>
    <s v="WP_010961570.1"/>
    <s v="WP_010961570.1"/>
    <m/>
    <x v="35"/>
    <m/>
    <m/>
    <s v="MCA_RS11475"/>
    <n v="348"/>
    <n v="115"/>
    <m/>
  </r>
  <r>
    <x v="0"/>
    <x v="0"/>
    <x v="0"/>
    <s v="Primary Assembly"/>
    <s v="chromosome"/>
    <m/>
    <s v="NC_002977.6"/>
    <n v="2534666"/>
    <n v="2536063"/>
    <s v="+"/>
    <m/>
    <m/>
    <m/>
    <x v="0"/>
    <m/>
    <m/>
    <s v="MCA_RS11480"/>
    <n v="1398"/>
    <m/>
    <s v="old_locus_tag=MCA2343"/>
  </r>
  <r>
    <x v="1"/>
    <x v="1"/>
    <x v="0"/>
    <s v="Primary Assembly"/>
    <s v="chromosome"/>
    <m/>
    <s v="NC_002977.6"/>
    <n v="2534666"/>
    <n v="2536063"/>
    <s v="+"/>
    <s v="WP_010961571.1"/>
    <s v="WP_010961571.1"/>
    <m/>
    <x v="1450"/>
    <m/>
    <m/>
    <s v="MCA_RS11480"/>
    <n v="1398"/>
    <n v="465"/>
    <m/>
  </r>
  <r>
    <x v="0"/>
    <x v="0"/>
    <x v="0"/>
    <s v="Primary Assembly"/>
    <s v="chromosome"/>
    <m/>
    <s v="NC_002977.6"/>
    <n v="2536132"/>
    <n v="2537052"/>
    <s v="-"/>
    <m/>
    <m/>
    <m/>
    <x v="0"/>
    <m/>
    <m/>
    <s v="MCA_RS11485"/>
    <n v="921"/>
    <m/>
    <s v="old_locus_tag=MCA2344"/>
  </r>
  <r>
    <x v="1"/>
    <x v="1"/>
    <x v="0"/>
    <s v="Primary Assembly"/>
    <s v="chromosome"/>
    <m/>
    <s v="NC_002977.6"/>
    <n v="2536132"/>
    <n v="2537052"/>
    <s v="-"/>
    <s v="WP_010961572.1"/>
    <s v="WP_010961572.1"/>
    <m/>
    <x v="1451"/>
    <m/>
    <m/>
    <s v="MCA_RS11485"/>
    <n v="921"/>
    <n v="306"/>
    <m/>
  </r>
  <r>
    <x v="0"/>
    <x v="0"/>
    <x v="0"/>
    <s v="Primary Assembly"/>
    <s v="chromosome"/>
    <m/>
    <s v="NC_002977.6"/>
    <n v="2537102"/>
    <n v="2539948"/>
    <s v="-"/>
    <m/>
    <m/>
    <m/>
    <x v="0"/>
    <m/>
    <m/>
    <s v="MCA_RS11490"/>
    <n v="2847"/>
    <m/>
    <s v="old_locus_tag=MCA2345"/>
  </r>
  <r>
    <x v="1"/>
    <x v="1"/>
    <x v="0"/>
    <s v="Primary Assembly"/>
    <s v="chromosome"/>
    <m/>
    <s v="NC_002977.6"/>
    <n v="2537102"/>
    <n v="2539948"/>
    <s v="-"/>
    <s v="WP_010961573.1"/>
    <s v="WP_010961573.1"/>
    <m/>
    <x v="1452"/>
    <m/>
    <m/>
    <s v="MCA_RS11490"/>
    <n v="2847"/>
    <n v="948"/>
    <m/>
  </r>
  <r>
    <x v="0"/>
    <x v="0"/>
    <x v="0"/>
    <s v="Primary Assembly"/>
    <s v="chromosome"/>
    <m/>
    <s v="NC_002977.6"/>
    <n v="2540081"/>
    <n v="2540440"/>
    <s v="-"/>
    <m/>
    <m/>
    <m/>
    <x v="0"/>
    <m/>
    <m/>
    <s v="MCA_RS11495"/>
    <n v="360"/>
    <m/>
    <s v="old_locus_tag=MCA2346"/>
  </r>
  <r>
    <x v="1"/>
    <x v="1"/>
    <x v="0"/>
    <s v="Primary Assembly"/>
    <s v="chromosome"/>
    <m/>
    <s v="NC_002977.6"/>
    <n v="2540081"/>
    <n v="2540440"/>
    <s v="-"/>
    <s v="WP_010961574.1"/>
    <s v="WP_010961574.1"/>
    <m/>
    <x v="1453"/>
    <m/>
    <m/>
    <s v="MCA_RS11495"/>
    <n v="360"/>
    <n v="119"/>
    <m/>
  </r>
  <r>
    <x v="0"/>
    <x v="0"/>
    <x v="0"/>
    <s v="Primary Assembly"/>
    <s v="chromosome"/>
    <m/>
    <s v="NC_002977.6"/>
    <n v="2540462"/>
    <n v="2541448"/>
    <s v="-"/>
    <m/>
    <m/>
    <m/>
    <x v="0"/>
    <m/>
    <m/>
    <s v="MCA_RS11500"/>
    <n v="987"/>
    <m/>
    <s v="old_locus_tag=MCA2347"/>
  </r>
  <r>
    <x v="1"/>
    <x v="1"/>
    <x v="0"/>
    <s v="Primary Assembly"/>
    <s v="chromosome"/>
    <m/>
    <s v="NC_002977.6"/>
    <n v="2540462"/>
    <n v="2541448"/>
    <s v="-"/>
    <s v="WP_010961575.1"/>
    <s v="WP_010961575.1"/>
    <m/>
    <x v="1454"/>
    <m/>
    <m/>
    <s v="MCA_RS11500"/>
    <n v="987"/>
    <n v="328"/>
    <m/>
  </r>
  <r>
    <x v="0"/>
    <x v="0"/>
    <x v="0"/>
    <s v="Primary Assembly"/>
    <s v="chromosome"/>
    <m/>
    <s v="NC_002977.6"/>
    <n v="2541472"/>
    <n v="2542092"/>
    <s v="-"/>
    <m/>
    <m/>
    <m/>
    <x v="0"/>
    <m/>
    <m/>
    <s v="MCA_RS11505"/>
    <n v="621"/>
    <m/>
    <s v="old_locus_tag=MCA2348"/>
  </r>
  <r>
    <x v="1"/>
    <x v="1"/>
    <x v="0"/>
    <s v="Primary Assembly"/>
    <s v="chromosome"/>
    <m/>
    <s v="NC_002977.6"/>
    <n v="2541472"/>
    <n v="2542092"/>
    <s v="-"/>
    <s v="WP_010961576.1"/>
    <s v="WP_010961576.1"/>
    <m/>
    <x v="1455"/>
    <m/>
    <m/>
    <s v="MCA_RS11505"/>
    <n v="621"/>
    <n v="206"/>
    <m/>
  </r>
  <r>
    <x v="0"/>
    <x v="0"/>
    <x v="0"/>
    <s v="Primary Assembly"/>
    <s v="chromosome"/>
    <m/>
    <s v="NC_002977.6"/>
    <n v="2542106"/>
    <n v="2542492"/>
    <s v="-"/>
    <m/>
    <m/>
    <m/>
    <x v="0"/>
    <m/>
    <m/>
    <s v="MCA_RS11510"/>
    <n v="387"/>
    <m/>
    <s v="old_locus_tag=MCA2349"/>
  </r>
  <r>
    <x v="1"/>
    <x v="1"/>
    <x v="0"/>
    <s v="Primary Assembly"/>
    <s v="chromosome"/>
    <m/>
    <s v="NC_002977.6"/>
    <n v="2542106"/>
    <n v="2542492"/>
    <s v="-"/>
    <s v="WP_010961577.1"/>
    <s v="WP_010961577.1"/>
    <m/>
    <x v="1456"/>
    <m/>
    <m/>
    <s v="MCA_RS11510"/>
    <n v="387"/>
    <n v="128"/>
    <m/>
  </r>
  <r>
    <x v="0"/>
    <x v="0"/>
    <x v="0"/>
    <s v="Primary Assembly"/>
    <s v="chromosome"/>
    <m/>
    <s v="NC_002977.6"/>
    <n v="2542508"/>
    <n v="2542864"/>
    <s v="-"/>
    <m/>
    <m/>
    <m/>
    <x v="0"/>
    <m/>
    <m/>
    <s v="MCA_RS11515"/>
    <n v="357"/>
    <m/>
    <s v="old_locus_tag=MCA2350"/>
  </r>
  <r>
    <x v="1"/>
    <x v="1"/>
    <x v="0"/>
    <s v="Primary Assembly"/>
    <s v="chromosome"/>
    <m/>
    <s v="NC_002977.6"/>
    <n v="2542508"/>
    <n v="2542864"/>
    <s v="-"/>
    <s v="WP_010961578.1"/>
    <s v="WP_010961578.1"/>
    <m/>
    <x v="1457"/>
    <m/>
    <m/>
    <s v="MCA_RS11515"/>
    <n v="357"/>
    <n v="118"/>
    <m/>
  </r>
  <r>
    <x v="0"/>
    <x v="0"/>
    <x v="0"/>
    <s v="Primary Assembly"/>
    <s v="chromosome"/>
    <m/>
    <s v="NC_002977.6"/>
    <n v="2542947"/>
    <n v="2543060"/>
    <s v="-"/>
    <m/>
    <m/>
    <m/>
    <x v="0"/>
    <m/>
    <m/>
    <s v="MCA_RS15765"/>
    <n v="114"/>
    <m/>
    <s v="old_locus_tag=MCA2351"/>
  </r>
  <r>
    <x v="1"/>
    <x v="1"/>
    <x v="0"/>
    <s v="Primary Assembly"/>
    <s v="chromosome"/>
    <m/>
    <s v="NC_002977.6"/>
    <n v="2542947"/>
    <n v="2543060"/>
    <s v="-"/>
    <s v="WP_010961579.1"/>
    <s v="WP_010961579.1"/>
    <m/>
    <x v="1458"/>
    <m/>
    <m/>
    <s v="MCA_RS15765"/>
    <n v="114"/>
    <n v="37"/>
    <m/>
  </r>
  <r>
    <x v="0"/>
    <x v="0"/>
    <x v="0"/>
    <s v="Primary Assembly"/>
    <s v="chromosome"/>
    <m/>
    <s v="NC_002977.6"/>
    <n v="2543088"/>
    <n v="2544413"/>
    <s v="-"/>
    <m/>
    <m/>
    <m/>
    <x v="0"/>
    <m/>
    <m/>
    <s v="MCA_RS11520"/>
    <n v="1326"/>
    <m/>
    <s v="old_locus_tag=MCA2352"/>
  </r>
  <r>
    <x v="1"/>
    <x v="1"/>
    <x v="0"/>
    <s v="Primary Assembly"/>
    <s v="chromosome"/>
    <m/>
    <s v="NC_002977.6"/>
    <n v="2543088"/>
    <n v="2544413"/>
    <s v="-"/>
    <s v="WP_010961580.1"/>
    <s v="WP_010961580.1"/>
    <m/>
    <x v="1459"/>
    <m/>
    <m/>
    <s v="MCA_RS11520"/>
    <n v="1326"/>
    <n v="441"/>
    <m/>
  </r>
  <r>
    <x v="0"/>
    <x v="0"/>
    <x v="0"/>
    <s v="Primary Assembly"/>
    <s v="chromosome"/>
    <m/>
    <s v="NC_002977.6"/>
    <n v="2544413"/>
    <n v="2544847"/>
    <s v="-"/>
    <m/>
    <m/>
    <m/>
    <x v="0"/>
    <m/>
    <m/>
    <s v="MCA_RS11525"/>
    <n v="435"/>
    <m/>
    <s v="old_locus_tag=MCA2353"/>
  </r>
  <r>
    <x v="1"/>
    <x v="1"/>
    <x v="0"/>
    <s v="Primary Assembly"/>
    <s v="chromosome"/>
    <m/>
    <s v="NC_002977.6"/>
    <n v="2544413"/>
    <n v="2544847"/>
    <s v="-"/>
    <s v="WP_010961581.1"/>
    <s v="WP_010961581.1"/>
    <m/>
    <x v="1460"/>
    <m/>
    <m/>
    <s v="MCA_RS11525"/>
    <n v="435"/>
    <n v="144"/>
    <m/>
  </r>
  <r>
    <x v="0"/>
    <x v="0"/>
    <x v="0"/>
    <s v="Primary Assembly"/>
    <s v="chromosome"/>
    <m/>
    <s v="NC_002977.6"/>
    <n v="2544849"/>
    <n v="2545034"/>
    <s v="-"/>
    <m/>
    <m/>
    <m/>
    <x v="0"/>
    <m/>
    <m/>
    <s v="MCA_RS15770"/>
    <n v="186"/>
    <m/>
    <s v="old_locus_tag=MCA2354"/>
  </r>
  <r>
    <x v="1"/>
    <x v="1"/>
    <x v="0"/>
    <s v="Primary Assembly"/>
    <s v="chromosome"/>
    <m/>
    <s v="NC_002977.6"/>
    <n v="2544849"/>
    <n v="2545034"/>
    <s v="-"/>
    <s v="WP_010961582.1"/>
    <s v="WP_010961582.1"/>
    <m/>
    <x v="1461"/>
    <m/>
    <m/>
    <s v="MCA_RS15770"/>
    <n v="186"/>
    <n v="61"/>
    <m/>
  </r>
  <r>
    <x v="0"/>
    <x v="0"/>
    <x v="0"/>
    <s v="Primary Assembly"/>
    <s v="chromosome"/>
    <m/>
    <s v="NC_002977.6"/>
    <n v="2545040"/>
    <n v="2545549"/>
    <s v="-"/>
    <m/>
    <m/>
    <m/>
    <x v="0"/>
    <m/>
    <m/>
    <s v="MCA_RS11530"/>
    <n v="510"/>
    <m/>
    <s v="old_locus_tag=MCA2355"/>
  </r>
  <r>
    <x v="1"/>
    <x v="1"/>
    <x v="0"/>
    <s v="Primary Assembly"/>
    <s v="chromosome"/>
    <m/>
    <s v="NC_002977.6"/>
    <n v="2545040"/>
    <n v="2545549"/>
    <s v="-"/>
    <s v="WP_010961583.1"/>
    <s v="WP_010961583.1"/>
    <m/>
    <x v="1462"/>
    <m/>
    <m/>
    <s v="MCA_RS11530"/>
    <n v="510"/>
    <n v="169"/>
    <m/>
  </r>
  <r>
    <x v="0"/>
    <x v="0"/>
    <x v="0"/>
    <s v="Primary Assembly"/>
    <s v="chromosome"/>
    <m/>
    <s v="NC_002977.6"/>
    <n v="2545562"/>
    <n v="2545915"/>
    <s v="-"/>
    <m/>
    <m/>
    <m/>
    <x v="0"/>
    <m/>
    <m/>
    <s v="MCA_RS11535"/>
    <n v="354"/>
    <m/>
    <s v="old_locus_tag=MCA2356"/>
  </r>
  <r>
    <x v="1"/>
    <x v="1"/>
    <x v="0"/>
    <s v="Primary Assembly"/>
    <s v="chromosome"/>
    <m/>
    <s v="NC_002977.6"/>
    <n v="2545562"/>
    <n v="2545915"/>
    <s v="-"/>
    <s v="WP_010961584.1"/>
    <s v="WP_010961584.1"/>
    <m/>
    <x v="1463"/>
    <m/>
    <m/>
    <s v="MCA_RS11535"/>
    <n v="354"/>
    <n v="117"/>
    <m/>
  </r>
  <r>
    <x v="0"/>
    <x v="0"/>
    <x v="0"/>
    <s v="Primary Assembly"/>
    <s v="chromosome"/>
    <m/>
    <s v="NC_002977.6"/>
    <n v="2545926"/>
    <n v="2546459"/>
    <s v="-"/>
    <m/>
    <m/>
    <m/>
    <x v="0"/>
    <m/>
    <m/>
    <s v="MCA_RS11540"/>
    <n v="534"/>
    <m/>
    <s v="old_locus_tag=MCA2357"/>
  </r>
  <r>
    <x v="1"/>
    <x v="1"/>
    <x v="0"/>
    <s v="Primary Assembly"/>
    <s v="chromosome"/>
    <m/>
    <s v="NC_002977.6"/>
    <n v="2545926"/>
    <n v="2546459"/>
    <s v="-"/>
    <s v="WP_010961585.1"/>
    <s v="WP_010961585.1"/>
    <m/>
    <x v="1464"/>
    <m/>
    <m/>
    <s v="MCA_RS11540"/>
    <n v="534"/>
    <n v="177"/>
    <m/>
  </r>
  <r>
    <x v="0"/>
    <x v="0"/>
    <x v="0"/>
    <s v="Primary Assembly"/>
    <s v="chromosome"/>
    <m/>
    <s v="NC_002977.6"/>
    <n v="2546481"/>
    <n v="2546876"/>
    <s v="-"/>
    <m/>
    <m/>
    <m/>
    <x v="0"/>
    <m/>
    <m/>
    <s v="MCA_RS11545"/>
    <n v="396"/>
    <m/>
    <s v="old_locus_tag=MCA2358"/>
  </r>
  <r>
    <x v="1"/>
    <x v="1"/>
    <x v="0"/>
    <s v="Primary Assembly"/>
    <s v="chromosome"/>
    <m/>
    <s v="NC_002977.6"/>
    <n v="2546481"/>
    <n v="2546876"/>
    <s v="-"/>
    <s v="WP_010961586.1"/>
    <s v="WP_010961586.1"/>
    <m/>
    <x v="1465"/>
    <m/>
    <m/>
    <s v="MCA_RS11545"/>
    <n v="396"/>
    <n v="131"/>
    <m/>
  </r>
  <r>
    <x v="0"/>
    <x v="0"/>
    <x v="0"/>
    <s v="Primary Assembly"/>
    <s v="chromosome"/>
    <m/>
    <s v="NC_002977.6"/>
    <n v="2546908"/>
    <n v="2547213"/>
    <s v="-"/>
    <m/>
    <m/>
    <m/>
    <x v="0"/>
    <m/>
    <m/>
    <s v="MCA_RS11550"/>
    <n v="306"/>
    <m/>
    <s v="old_locus_tag=MCA2359"/>
  </r>
  <r>
    <x v="1"/>
    <x v="1"/>
    <x v="0"/>
    <s v="Primary Assembly"/>
    <s v="chromosome"/>
    <m/>
    <s v="NC_002977.6"/>
    <n v="2546908"/>
    <n v="2547213"/>
    <s v="-"/>
    <s v="WP_010961587.1"/>
    <s v="WP_010961587.1"/>
    <m/>
    <x v="1466"/>
    <m/>
    <m/>
    <s v="MCA_RS11550"/>
    <n v="306"/>
    <n v="101"/>
    <m/>
  </r>
  <r>
    <x v="0"/>
    <x v="0"/>
    <x v="0"/>
    <s v="Primary Assembly"/>
    <s v="chromosome"/>
    <m/>
    <s v="NC_002977.6"/>
    <n v="2547227"/>
    <n v="2547766"/>
    <s v="-"/>
    <m/>
    <m/>
    <m/>
    <x v="0"/>
    <m/>
    <m/>
    <s v="MCA_RS11555"/>
    <n v="540"/>
    <m/>
    <s v="old_locus_tag=MCA2360"/>
  </r>
  <r>
    <x v="1"/>
    <x v="1"/>
    <x v="0"/>
    <s v="Primary Assembly"/>
    <s v="chromosome"/>
    <m/>
    <s v="NC_002977.6"/>
    <n v="2547227"/>
    <n v="2547766"/>
    <s v="-"/>
    <s v="WP_010961588.1"/>
    <s v="WP_010961588.1"/>
    <m/>
    <x v="1467"/>
    <m/>
    <m/>
    <s v="MCA_RS11555"/>
    <n v="540"/>
    <n v="179"/>
    <m/>
  </r>
  <r>
    <x v="0"/>
    <x v="0"/>
    <x v="0"/>
    <s v="Primary Assembly"/>
    <s v="chromosome"/>
    <m/>
    <s v="NC_002977.6"/>
    <n v="2547781"/>
    <n v="2548098"/>
    <s v="-"/>
    <m/>
    <m/>
    <m/>
    <x v="0"/>
    <m/>
    <m/>
    <s v="MCA_RS11560"/>
    <n v="318"/>
    <m/>
    <s v="old_locus_tag=MCA2361"/>
  </r>
  <r>
    <x v="1"/>
    <x v="1"/>
    <x v="0"/>
    <s v="Primary Assembly"/>
    <s v="chromosome"/>
    <m/>
    <s v="NC_002977.6"/>
    <n v="2547781"/>
    <n v="2548098"/>
    <s v="-"/>
    <s v="WP_010961589.1"/>
    <s v="WP_010961589.1"/>
    <m/>
    <x v="1468"/>
    <m/>
    <m/>
    <s v="MCA_RS11560"/>
    <n v="318"/>
    <n v="105"/>
    <m/>
  </r>
  <r>
    <x v="0"/>
    <x v="0"/>
    <x v="0"/>
    <s v="Primary Assembly"/>
    <s v="chromosome"/>
    <m/>
    <s v="NC_002977.6"/>
    <n v="2548126"/>
    <n v="2548494"/>
    <s v="-"/>
    <m/>
    <m/>
    <m/>
    <x v="0"/>
    <m/>
    <m/>
    <s v="MCA_RS11565"/>
    <n v="369"/>
    <m/>
    <s v="old_locus_tag=MCA2362"/>
  </r>
  <r>
    <x v="1"/>
    <x v="1"/>
    <x v="0"/>
    <s v="Primary Assembly"/>
    <s v="chromosome"/>
    <m/>
    <s v="NC_002977.6"/>
    <n v="2548126"/>
    <n v="2548494"/>
    <s v="-"/>
    <s v="WP_010961590.1"/>
    <s v="WP_010961590.1"/>
    <m/>
    <x v="1469"/>
    <m/>
    <m/>
    <s v="MCA_RS11565"/>
    <n v="369"/>
    <n v="122"/>
    <m/>
  </r>
  <r>
    <x v="0"/>
    <x v="0"/>
    <x v="0"/>
    <s v="Primary Assembly"/>
    <s v="chromosome"/>
    <m/>
    <s v="NC_002977.6"/>
    <n v="2548539"/>
    <n v="2548799"/>
    <s v="-"/>
    <m/>
    <m/>
    <m/>
    <x v="0"/>
    <m/>
    <m/>
    <s v="MCA_RS11570"/>
    <n v="261"/>
    <m/>
    <s v="old_locus_tag=MCA2363"/>
  </r>
  <r>
    <x v="1"/>
    <x v="1"/>
    <x v="0"/>
    <s v="Primary Assembly"/>
    <s v="chromosome"/>
    <m/>
    <s v="NC_002977.6"/>
    <n v="2548539"/>
    <n v="2548799"/>
    <s v="-"/>
    <s v="WP_010961591.1"/>
    <s v="WP_010961591.1"/>
    <m/>
    <x v="1470"/>
    <m/>
    <m/>
    <s v="MCA_RS11570"/>
    <n v="261"/>
    <n v="86"/>
    <m/>
  </r>
  <r>
    <x v="0"/>
    <x v="0"/>
    <x v="0"/>
    <s v="Primary Assembly"/>
    <s v="chromosome"/>
    <m/>
    <s v="NC_002977.6"/>
    <n v="2548796"/>
    <n v="2548990"/>
    <s v="-"/>
    <m/>
    <m/>
    <m/>
    <x v="0"/>
    <m/>
    <m/>
    <s v="MCA_RS11575"/>
    <n v="195"/>
    <m/>
    <s v="old_locus_tag=MCA2364"/>
  </r>
  <r>
    <x v="1"/>
    <x v="1"/>
    <x v="0"/>
    <s v="Primary Assembly"/>
    <s v="chromosome"/>
    <m/>
    <s v="NC_002977.6"/>
    <n v="2548796"/>
    <n v="2548990"/>
    <s v="-"/>
    <s v="WP_017365437.1"/>
    <s v="WP_017365437.1"/>
    <m/>
    <x v="1471"/>
    <m/>
    <m/>
    <s v="MCA_RS11575"/>
    <n v="195"/>
    <n v="64"/>
    <m/>
  </r>
  <r>
    <x v="0"/>
    <x v="0"/>
    <x v="0"/>
    <s v="Primary Assembly"/>
    <s v="chromosome"/>
    <m/>
    <s v="NC_002977.6"/>
    <n v="2548990"/>
    <n v="2549403"/>
    <s v="-"/>
    <m/>
    <m/>
    <m/>
    <x v="0"/>
    <m/>
    <m/>
    <s v="MCA_RS11580"/>
    <n v="414"/>
    <m/>
    <s v="old_locus_tag=MCA2365"/>
  </r>
  <r>
    <x v="1"/>
    <x v="1"/>
    <x v="0"/>
    <s v="Primary Assembly"/>
    <s v="chromosome"/>
    <m/>
    <s v="NC_002977.6"/>
    <n v="2548990"/>
    <n v="2549403"/>
    <s v="-"/>
    <s v="WP_010961593.1"/>
    <s v="WP_010961593.1"/>
    <m/>
    <x v="1472"/>
    <m/>
    <m/>
    <s v="MCA_RS11580"/>
    <n v="414"/>
    <n v="137"/>
    <m/>
  </r>
  <r>
    <x v="0"/>
    <x v="0"/>
    <x v="0"/>
    <s v="Primary Assembly"/>
    <s v="chromosome"/>
    <m/>
    <s v="NC_002977.6"/>
    <n v="2549416"/>
    <n v="2550087"/>
    <s v="-"/>
    <m/>
    <m/>
    <m/>
    <x v="0"/>
    <m/>
    <m/>
    <s v="MCA_RS11585"/>
    <n v="672"/>
    <m/>
    <s v="old_locus_tag=MCA2366"/>
  </r>
  <r>
    <x v="1"/>
    <x v="1"/>
    <x v="0"/>
    <s v="Primary Assembly"/>
    <s v="chromosome"/>
    <m/>
    <s v="NC_002977.6"/>
    <n v="2549416"/>
    <n v="2550087"/>
    <s v="-"/>
    <s v="WP_010961594.1"/>
    <s v="WP_010961594.1"/>
    <m/>
    <x v="1473"/>
    <m/>
    <m/>
    <s v="MCA_RS11585"/>
    <n v="672"/>
    <n v="223"/>
    <m/>
  </r>
  <r>
    <x v="0"/>
    <x v="0"/>
    <x v="0"/>
    <s v="Primary Assembly"/>
    <s v="chromosome"/>
    <m/>
    <s v="NC_002977.6"/>
    <n v="2550111"/>
    <n v="2550443"/>
    <s v="-"/>
    <m/>
    <m/>
    <m/>
    <x v="0"/>
    <m/>
    <m/>
    <s v="MCA_RS11590"/>
    <n v="333"/>
    <m/>
    <s v="old_locus_tag=MCA2367"/>
  </r>
  <r>
    <x v="1"/>
    <x v="1"/>
    <x v="0"/>
    <s v="Primary Assembly"/>
    <s v="chromosome"/>
    <m/>
    <s v="NC_002977.6"/>
    <n v="2550111"/>
    <n v="2550443"/>
    <s v="-"/>
    <s v="WP_010961595.1"/>
    <s v="WP_010961595.1"/>
    <m/>
    <x v="1474"/>
    <m/>
    <m/>
    <s v="MCA_RS11590"/>
    <n v="333"/>
    <n v="110"/>
    <m/>
  </r>
  <r>
    <x v="0"/>
    <x v="0"/>
    <x v="0"/>
    <s v="Primary Assembly"/>
    <s v="chromosome"/>
    <m/>
    <s v="NC_002977.6"/>
    <n v="2550457"/>
    <n v="2550729"/>
    <s v="-"/>
    <m/>
    <m/>
    <m/>
    <x v="0"/>
    <m/>
    <m/>
    <s v="MCA_RS11595"/>
    <n v="273"/>
    <m/>
    <s v="old_locus_tag=MCA2368"/>
  </r>
  <r>
    <x v="1"/>
    <x v="1"/>
    <x v="0"/>
    <s v="Primary Assembly"/>
    <s v="chromosome"/>
    <m/>
    <s v="NC_002977.6"/>
    <n v="2550457"/>
    <n v="2550729"/>
    <s v="-"/>
    <s v="WP_010961596.1"/>
    <s v="WP_010961596.1"/>
    <m/>
    <x v="1475"/>
    <m/>
    <m/>
    <s v="MCA_RS11595"/>
    <n v="273"/>
    <n v="90"/>
    <m/>
  </r>
  <r>
    <x v="0"/>
    <x v="0"/>
    <x v="0"/>
    <s v="Primary Assembly"/>
    <s v="chromosome"/>
    <m/>
    <s v="NC_002977.6"/>
    <n v="2550749"/>
    <n v="2551576"/>
    <s v="-"/>
    <m/>
    <m/>
    <m/>
    <x v="0"/>
    <m/>
    <m/>
    <s v="MCA_RS11600"/>
    <n v="828"/>
    <m/>
    <s v="old_locus_tag=MCA2369"/>
  </r>
  <r>
    <x v="1"/>
    <x v="1"/>
    <x v="0"/>
    <s v="Primary Assembly"/>
    <s v="chromosome"/>
    <m/>
    <s v="NC_002977.6"/>
    <n v="2550749"/>
    <n v="2551576"/>
    <s v="-"/>
    <s v="WP_010961597.1"/>
    <s v="WP_010961597.1"/>
    <m/>
    <x v="1476"/>
    <m/>
    <m/>
    <s v="MCA_RS11600"/>
    <n v="828"/>
    <n v="275"/>
    <m/>
  </r>
  <r>
    <x v="0"/>
    <x v="0"/>
    <x v="0"/>
    <s v="Primary Assembly"/>
    <s v="chromosome"/>
    <m/>
    <s v="NC_002977.6"/>
    <n v="2551611"/>
    <n v="2551904"/>
    <s v="-"/>
    <m/>
    <m/>
    <m/>
    <x v="0"/>
    <m/>
    <m/>
    <s v="MCA_RS11605"/>
    <n v="294"/>
    <m/>
    <s v="old_locus_tag=MCA2370"/>
  </r>
  <r>
    <x v="1"/>
    <x v="1"/>
    <x v="0"/>
    <s v="Primary Assembly"/>
    <s v="chromosome"/>
    <m/>
    <s v="NC_002977.6"/>
    <n v="2551611"/>
    <n v="2551904"/>
    <s v="-"/>
    <s v="WP_010961598.1"/>
    <s v="WP_010961598.1"/>
    <m/>
    <x v="1477"/>
    <m/>
    <m/>
    <s v="MCA_RS11605"/>
    <n v="294"/>
    <n v="97"/>
    <m/>
  </r>
  <r>
    <x v="0"/>
    <x v="0"/>
    <x v="0"/>
    <s v="Primary Assembly"/>
    <s v="chromosome"/>
    <m/>
    <s v="NC_002977.6"/>
    <n v="2551901"/>
    <n v="2552518"/>
    <s v="-"/>
    <m/>
    <m/>
    <m/>
    <x v="0"/>
    <m/>
    <m/>
    <s v="MCA_RS11610"/>
    <n v="618"/>
    <m/>
    <s v="old_locus_tag=MCA2371"/>
  </r>
  <r>
    <x v="1"/>
    <x v="1"/>
    <x v="0"/>
    <s v="Primary Assembly"/>
    <s v="chromosome"/>
    <m/>
    <s v="NC_002977.6"/>
    <n v="2551901"/>
    <n v="2552518"/>
    <s v="-"/>
    <s v="WP_010961599.1"/>
    <s v="WP_010961599.1"/>
    <m/>
    <x v="1478"/>
    <m/>
    <m/>
    <s v="MCA_RS11610"/>
    <n v="618"/>
    <n v="205"/>
    <m/>
  </r>
  <r>
    <x v="0"/>
    <x v="0"/>
    <x v="0"/>
    <s v="Primary Assembly"/>
    <s v="chromosome"/>
    <m/>
    <s v="NC_002977.6"/>
    <n v="2552529"/>
    <n v="2553164"/>
    <s v="-"/>
    <m/>
    <m/>
    <m/>
    <x v="0"/>
    <m/>
    <m/>
    <s v="MCA_RS11615"/>
    <n v="636"/>
    <m/>
    <s v="old_locus_tag=MCA2372"/>
  </r>
  <r>
    <x v="1"/>
    <x v="1"/>
    <x v="0"/>
    <s v="Primary Assembly"/>
    <s v="chromosome"/>
    <m/>
    <s v="NC_002977.6"/>
    <n v="2552529"/>
    <n v="2553164"/>
    <s v="-"/>
    <s v="WP_010961600.1"/>
    <s v="WP_010961600.1"/>
    <m/>
    <x v="1479"/>
    <m/>
    <m/>
    <s v="MCA_RS11615"/>
    <n v="636"/>
    <n v="211"/>
    <m/>
  </r>
  <r>
    <x v="0"/>
    <x v="0"/>
    <x v="0"/>
    <s v="Primary Assembly"/>
    <s v="chromosome"/>
    <m/>
    <s v="NC_002977.6"/>
    <n v="2553202"/>
    <n v="2553513"/>
    <s v="-"/>
    <m/>
    <m/>
    <m/>
    <x v="0"/>
    <m/>
    <m/>
    <s v="MCA_RS11620"/>
    <n v="312"/>
    <m/>
    <s v="old_locus_tag=MCA2373"/>
  </r>
  <r>
    <x v="1"/>
    <x v="1"/>
    <x v="0"/>
    <s v="Primary Assembly"/>
    <s v="chromosome"/>
    <m/>
    <s v="NC_002977.6"/>
    <n v="2553202"/>
    <n v="2553513"/>
    <s v="-"/>
    <s v="WP_010961601.1"/>
    <s v="WP_010961601.1"/>
    <m/>
    <x v="1480"/>
    <m/>
    <m/>
    <s v="MCA_RS11620"/>
    <n v="312"/>
    <n v="103"/>
    <m/>
  </r>
  <r>
    <x v="0"/>
    <x v="0"/>
    <x v="0"/>
    <s v="Primary Assembly"/>
    <s v="chromosome"/>
    <m/>
    <s v="NC_002977.6"/>
    <n v="2553518"/>
    <n v="2554708"/>
    <s v="-"/>
    <m/>
    <m/>
    <m/>
    <x v="0"/>
    <m/>
    <m/>
    <s v="MCA_RS11625"/>
    <n v="1191"/>
    <m/>
    <s v="old_locus_tag=MCA2374"/>
  </r>
  <r>
    <x v="1"/>
    <x v="1"/>
    <x v="0"/>
    <s v="Primary Assembly"/>
    <s v="chromosome"/>
    <m/>
    <s v="NC_002977.6"/>
    <n v="2553518"/>
    <n v="2554708"/>
    <s v="-"/>
    <s v="WP_010960359.1"/>
    <s v="WP_010960359.1"/>
    <m/>
    <x v="720"/>
    <m/>
    <m/>
    <s v="MCA_RS11625"/>
    <n v="1191"/>
    <n v="396"/>
    <m/>
  </r>
  <r>
    <x v="0"/>
    <x v="0"/>
    <x v="0"/>
    <s v="Primary Assembly"/>
    <s v="chromosome"/>
    <m/>
    <s v="NC_002977.6"/>
    <n v="2554750"/>
    <n v="2556846"/>
    <s v="-"/>
    <m/>
    <m/>
    <m/>
    <x v="0"/>
    <m/>
    <m/>
    <s v="MCA_RS11630"/>
    <n v="2097"/>
    <m/>
    <s v="old_locus_tag=MCA2375"/>
  </r>
  <r>
    <x v="1"/>
    <x v="1"/>
    <x v="0"/>
    <s v="Primary Assembly"/>
    <s v="chromosome"/>
    <m/>
    <s v="NC_002977.6"/>
    <n v="2554750"/>
    <n v="2556846"/>
    <s v="-"/>
    <s v="WP_010961602.1"/>
    <s v="WP_010961602.1"/>
    <m/>
    <x v="392"/>
    <m/>
    <m/>
    <s v="MCA_RS11630"/>
    <n v="2097"/>
    <n v="698"/>
    <m/>
  </r>
  <r>
    <x v="0"/>
    <x v="0"/>
    <x v="0"/>
    <s v="Primary Assembly"/>
    <s v="chromosome"/>
    <m/>
    <s v="NC_002977.6"/>
    <n v="2556889"/>
    <n v="2557359"/>
    <s v="-"/>
    <m/>
    <m/>
    <m/>
    <x v="0"/>
    <m/>
    <m/>
    <s v="MCA_RS11635"/>
    <n v="471"/>
    <m/>
    <s v="old_locus_tag=MCA2376"/>
  </r>
  <r>
    <x v="1"/>
    <x v="1"/>
    <x v="0"/>
    <s v="Primary Assembly"/>
    <s v="chromosome"/>
    <m/>
    <s v="NC_002977.6"/>
    <n v="2556889"/>
    <n v="2557359"/>
    <s v="-"/>
    <s v="WP_010961603.1"/>
    <s v="WP_010961603.1"/>
    <m/>
    <x v="1481"/>
    <m/>
    <m/>
    <s v="MCA_RS11635"/>
    <n v="471"/>
    <n v="156"/>
    <m/>
  </r>
  <r>
    <x v="0"/>
    <x v="0"/>
    <x v="0"/>
    <s v="Primary Assembly"/>
    <s v="chromosome"/>
    <m/>
    <s v="NC_002977.6"/>
    <n v="2557378"/>
    <n v="2557752"/>
    <s v="-"/>
    <m/>
    <m/>
    <m/>
    <x v="0"/>
    <m/>
    <m/>
    <s v="MCA_RS11640"/>
    <n v="375"/>
    <m/>
    <s v="old_locus_tag=MCA2377"/>
  </r>
  <r>
    <x v="1"/>
    <x v="1"/>
    <x v="0"/>
    <s v="Primary Assembly"/>
    <s v="chromosome"/>
    <m/>
    <s v="NC_002977.6"/>
    <n v="2557378"/>
    <n v="2557752"/>
    <s v="-"/>
    <s v="WP_010961604.1"/>
    <s v="WP_010961604.1"/>
    <m/>
    <x v="1482"/>
    <m/>
    <m/>
    <s v="MCA_RS11640"/>
    <n v="375"/>
    <n v="124"/>
    <m/>
  </r>
  <r>
    <x v="0"/>
    <x v="4"/>
    <x v="0"/>
    <s v="Primary Assembly"/>
    <s v="chromosome"/>
    <m/>
    <s v="NC_002977.6"/>
    <n v="2557926"/>
    <n v="2558001"/>
    <s v="-"/>
    <m/>
    <m/>
    <m/>
    <x v="0"/>
    <m/>
    <m/>
    <s v="MCA_RS11645"/>
    <n v="76"/>
    <m/>
    <s v="old_locus_tag=MCA_tRNA-Asn-1"/>
  </r>
  <r>
    <x v="2"/>
    <x v="5"/>
    <x v="0"/>
    <s v="Primary Assembly"/>
    <s v="chromosome"/>
    <m/>
    <s v="NC_002977.6"/>
    <n v="2557926"/>
    <n v="2558001"/>
    <s v="-"/>
    <m/>
    <m/>
    <m/>
    <x v="1483"/>
    <m/>
    <m/>
    <s v="MCA_RS11645"/>
    <n v="76"/>
    <m/>
    <s v="anticodon=GTT"/>
  </r>
  <r>
    <x v="0"/>
    <x v="4"/>
    <x v="0"/>
    <s v="Primary Assembly"/>
    <s v="chromosome"/>
    <m/>
    <s v="NC_002977.6"/>
    <n v="2558037"/>
    <n v="2558113"/>
    <s v="-"/>
    <m/>
    <m/>
    <m/>
    <x v="0"/>
    <m/>
    <m/>
    <s v="MCA_RS11650"/>
    <n v="77"/>
    <m/>
    <s v="old_locus_tag=MCA_tRNA-Arg-4"/>
  </r>
  <r>
    <x v="2"/>
    <x v="5"/>
    <x v="0"/>
    <s v="Primary Assembly"/>
    <s v="chromosome"/>
    <m/>
    <s v="NC_002977.6"/>
    <n v="2558037"/>
    <n v="2558113"/>
    <s v="-"/>
    <m/>
    <m/>
    <m/>
    <x v="155"/>
    <m/>
    <m/>
    <s v="MCA_RS11650"/>
    <n v="77"/>
    <m/>
    <s v="anticodon=ACG"/>
  </r>
  <r>
    <x v="0"/>
    <x v="0"/>
    <x v="0"/>
    <s v="Primary Assembly"/>
    <s v="chromosome"/>
    <m/>
    <s v="NC_002977.6"/>
    <n v="2558241"/>
    <n v="2559407"/>
    <s v="+"/>
    <m/>
    <m/>
    <m/>
    <x v="0"/>
    <m/>
    <m/>
    <s v="MCA_RS11655"/>
    <n v="1167"/>
    <m/>
    <s v="old_locus_tag=MCA2378"/>
  </r>
  <r>
    <x v="1"/>
    <x v="1"/>
    <x v="0"/>
    <s v="Primary Assembly"/>
    <s v="chromosome"/>
    <m/>
    <s v="NC_002977.6"/>
    <n v="2558241"/>
    <n v="2559407"/>
    <s v="+"/>
    <s v="WP_010961605.1"/>
    <s v="WP_010961605.1"/>
    <m/>
    <x v="1484"/>
    <m/>
    <m/>
    <s v="MCA_RS11655"/>
    <n v="1167"/>
    <n v="388"/>
    <m/>
  </r>
  <r>
    <x v="0"/>
    <x v="0"/>
    <x v="0"/>
    <s v="Primary Assembly"/>
    <s v="chromosome"/>
    <m/>
    <s v="NC_002977.6"/>
    <n v="2559400"/>
    <n v="2560929"/>
    <s v="+"/>
    <m/>
    <m/>
    <m/>
    <x v="0"/>
    <m/>
    <m/>
    <s v="MCA_RS11660"/>
    <n v="1530"/>
    <m/>
    <s v="old_locus_tag=MCA2379"/>
  </r>
  <r>
    <x v="1"/>
    <x v="1"/>
    <x v="0"/>
    <s v="Primary Assembly"/>
    <s v="chromosome"/>
    <m/>
    <s v="NC_002977.6"/>
    <n v="2559400"/>
    <n v="2560929"/>
    <s v="+"/>
    <s v="WP_010961606.1"/>
    <s v="WP_010961606.1"/>
    <m/>
    <x v="35"/>
    <m/>
    <m/>
    <s v="MCA_RS11660"/>
    <n v="1530"/>
    <n v="509"/>
    <m/>
  </r>
  <r>
    <x v="0"/>
    <x v="0"/>
    <x v="0"/>
    <s v="Primary Assembly"/>
    <s v="chromosome"/>
    <m/>
    <s v="NC_002977.6"/>
    <n v="2560936"/>
    <n v="2561910"/>
    <s v="-"/>
    <m/>
    <m/>
    <m/>
    <x v="0"/>
    <m/>
    <m/>
    <s v="MCA_RS11665"/>
    <n v="975"/>
    <m/>
    <m/>
  </r>
  <r>
    <x v="1"/>
    <x v="1"/>
    <x v="0"/>
    <s v="Primary Assembly"/>
    <s v="chromosome"/>
    <m/>
    <s v="NC_002977.6"/>
    <n v="2560936"/>
    <n v="2561910"/>
    <s v="-"/>
    <s v="WP_081423429.1"/>
    <s v="WP_081423429.1"/>
    <m/>
    <x v="1485"/>
    <m/>
    <m/>
    <s v="MCA_RS11665"/>
    <n v="975"/>
    <n v="324"/>
    <m/>
  </r>
  <r>
    <x v="0"/>
    <x v="0"/>
    <x v="0"/>
    <s v="Primary Assembly"/>
    <s v="chromosome"/>
    <m/>
    <s v="NC_002977.6"/>
    <n v="2561918"/>
    <n v="2562445"/>
    <s v="-"/>
    <m/>
    <m/>
    <m/>
    <x v="0"/>
    <m/>
    <m/>
    <s v="MCA_RS11670"/>
    <n v="528"/>
    <m/>
    <s v="old_locus_tag=MCA2381"/>
  </r>
  <r>
    <x v="1"/>
    <x v="1"/>
    <x v="0"/>
    <s v="Primary Assembly"/>
    <s v="chromosome"/>
    <m/>
    <s v="NC_002977.6"/>
    <n v="2561918"/>
    <n v="2562445"/>
    <s v="-"/>
    <s v="WP_010961608.1"/>
    <s v="WP_010961608.1"/>
    <m/>
    <x v="547"/>
    <m/>
    <m/>
    <s v="MCA_RS11670"/>
    <n v="528"/>
    <n v="175"/>
    <m/>
  </r>
  <r>
    <x v="0"/>
    <x v="0"/>
    <x v="0"/>
    <s v="Primary Assembly"/>
    <s v="chromosome"/>
    <m/>
    <s v="NC_002977.6"/>
    <n v="2562510"/>
    <n v="2563946"/>
    <s v="-"/>
    <m/>
    <m/>
    <m/>
    <x v="0"/>
    <m/>
    <m/>
    <s v="MCA_RS11675"/>
    <n v="1437"/>
    <m/>
    <s v="old_locus_tag=MCA2382"/>
  </r>
  <r>
    <x v="1"/>
    <x v="1"/>
    <x v="0"/>
    <s v="Primary Assembly"/>
    <s v="chromosome"/>
    <m/>
    <s v="NC_002977.6"/>
    <n v="2562510"/>
    <n v="2563946"/>
    <s v="-"/>
    <s v="WP_010961609.1"/>
    <s v="WP_010961609.1"/>
    <m/>
    <x v="1486"/>
    <m/>
    <m/>
    <s v="MCA_RS11675"/>
    <n v="1437"/>
    <n v="478"/>
    <m/>
  </r>
  <r>
    <x v="0"/>
    <x v="0"/>
    <x v="0"/>
    <s v="Primary Assembly"/>
    <s v="chromosome"/>
    <m/>
    <s v="NC_002977.6"/>
    <n v="2563963"/>
    <n v="2564142"/>
    <s v="-"/>
    <m/>
    <m/>
    <m/>
    <x v="0"/>
    <m/>
    <m/>
    <s v="MCA_RS11680"/>
    <n v="180"/>
    <m/>
    <s v="old_locus_tag=MCA2383"/>
  </r>
  <r>
    <x v="1"/>
    <x v="1"/>
    <x v="0"/>
    <s v="Primary Assembly"/>
    <s v="chromosome"/>
    <m/>
    <s v="NC_002977.6"/>
    <n v="2563963"/>
    <n v="2564142"/>
    <s v="-"/>
    <s v="WP_010961610.1"/>
    <s v="WP_010961610.1"/>
    <m/>
    <x v="35"/>
    <m/>
    <m/>
    <s v="MCA_RS11680"/>
    <n v="180"/>
    <n v="59"/>
    <m/>
  </r>
  <r>
    <x v="0"/>
    <x v="0"/>
    <x v="0"/>
    <s v="Primary Assembly"/>
    <s v="chromosome"/>
    <m/>
    <s v="NC_002977.6"/>
    <n v="2564261"/>
    <n v="2565484"/>
    <s v="-"/>
    <m/>
    <m/>
    <m/>
    <x v="0"/>
    <m/>
    <m/>
    <s v="MCA_RS11685"/>
    <n v="1224"/>
    <m/>
    <s v="old_locus_tag=MCA2384"/>
  </r>
  <r>
    <x v="1"/>
    <x v="1"/>
    <x v="0"/>
    <s v="Primary Assembly"/>
    <s v="chromosome"/>
    <m/>
    <s v="NC_002977.6"/>
    <n v="2564261"/>
    <n v="2565484"/>
    <s v="-"/>
    <s v="WP_010961611.1"/>
    <s v="WP_010961611.1"/>
    <m/>
    <x v="1487"/>
    <m/>
    <m/>
    <s v="MCA_RS11685"/>
    <n v="1224"/>
    <n v="407"/>
    <m/>
  </r>
  <r>
    <x v="0"/>
    <x v="0"/>
    <x v="0"/>
    <s v="Primary Assembly"/>
    <s v="chromosome"/>
    <m/>
    <s v="NC_002977.6"/>
    <n v="2565501"/>
    <n v="2566109"/>
    <s v="-"/>
    <m/>
    <m/>
    <m/>
    <x v="0"/>
    <m/>
    <m/>
    <s v="MCA_RS11690"/>
    <n v="609"/>
    <m/>
    <s v="old_locus_tag=MCA2385"/>
  </r>
  <r>
    <x v="1"/>
    <x v="1"/>
    <x v="0"/>
    <s v="Primary Assembly"/>
    <s v="chromosome"/>
    <m/>
    <s v="NC_002977.6"/>
    <n v="2565501"/>
    <n v="2566109"/>
    <s v="-"/>
    <s v="WP_010961612.1"/>
    <s v="WP_010961612.1"/>
    <m/>
    <x v="1488"/>
    <m/>
    <m/>
    <s v="MCA_RS11690"/>
    <n v="609"/>
    <n v="202"/>
    <m/>
  </r>
  <r>
    <x v="0"/>
    <x v="0"/>
    <x v="0"/>
    <s v="Primary Assembly"/>
    <s v="chromosome"/>
    <m/>
    <s v="NC_002977.6"/>
    <n v="2566109"/>
    <n v="2566768"/>
    <s v="-"/>
    <m/>
    <m/>
    <m/>
    <x v="0"/>
    <m/>
    <m/>
    <s v="MCA_RS11695"/>
    <n v="660"/>
    <m/>
    <s v="old_locus_tag=MCA2386"/>
  </r>
  <r>
    <x v="1"/>
    <x v="1"/>
    <x v="0"/>
    <s v="Primary Assembly"/>
    <s v="chromosome"/>
    <m/>
    <s v="NC_002977.6"/>
    <n v="2566109"/>
    <n v="2566768"/>
    <s v="-"/>
    <s v="WP_010961613.1"/>
    <s v="WP_010961613.1"/>
    <m/>
    <x v="1489"/>
    <m/>
    <m/>
    <s v="MCA_RS11695"/>
    <n v="660"/>
    <n v="219"/>
    <m/>
  </r>
  <r>
    <x v="0"/>
    <x v="0"/>
    <x v="0"/>
    <s v="Primary Assembly"/>
    <s v="chromosome"/>
    <m/>
    <s v="NC_002977.6"/>
    <n v="2566774"/>
    <n v="2567682"/>
    <s v="-"/>
    <m/>
    <m/>
    <m/>
    <x v="0"/>
    <m/>
    <m/>
    <s v="MCA_RS11700"/>
    <n v="909"/>
    <m/>
    <s v="old_locus_tag=MCA2387"/>
  </r>
  <r>
    <x v="1"/>
    <x v="1"/>
    <x v="0"/>
    <s v="Primary Assembly"/>
    <s v="chromosome"/>
    <m/>
    <s v="NC_002977.6"/>
    <n v="2566774"/>
    <n v="2567682"/>
    <s v="-"/>
    <s v="WP_081423430.1"/>
    <s v="WP_081423430.1"/>
    <m/>
    <x v="1490"/>
    <m/>
    <m/>
    <s v="MCA_RS11700"/>
    <n v="909"/>
    <n v="302"/>
    <m/>
  </r>
  <r>
    <x v="0"/>
    <x v="0"/>
    <x v="0"/>
    <s v="Primary Assembly"/>
    <s v="chromosome"/>
    <m/>
    <s v="NC_002977.6"/>
    <n v="2567687"/>
    <n v="2568889"/>
    <s v="-"/>
    <m/>
    <m/>
    <m/>
    <x v="0"/>
    <m/>
    <m/>
    <s v="MCA_RS11705"/>
    <n v="1203"/>
    <m/>
    <s v="old_locus_tag=MCA2388"/>
  </r>
  <r>
    <x v="1"/>
    <x v="1"/>
    <x v="0"/>
    <s v="Primary Assembly"/>
    <s v="chromosome"/>
    <m/>
    <s v="NC_002977.6"/>
    <n v="2567687"/>
    <n v="2568889"/>
    <s v="-"/>
    <s v="WP_010961615.1"/>
    <s v="WP_010961615.1"/>
    <m/>
    <x v="1491"/>
    <m/>
    <m/>
    <s v="MCA_RS11705"/>
    <n v="1203"/>
    <n v="400"/>
    <m/>
  </r>
  <r>
    <x v="0"/>
    <x v="0"/>
    <x v="0"/>
    <s v="Primary Assembly"/>
    <s v="chromosome"/>
    <m/>
    <s v="NC_002977.6"/>
    <n v="2568895"/>
    <n v="2570253"/>
    <s v="-"/>
    <m/>
    <m/>
    <m/>
    <x v="0"/>
    <m/>
    <m/>
    <s v="MCA_RS11710"/>
    <n v="1359"/>
    <m/>
    <s v="old_locus_tag=MCA2389"/>
  </r>
  <r>
    <x v="1"/>
    <x v="1"/>
    <x v="0"/>
    <s v="Primary Assembly"/>
    <s v="chromosome"/>
    <m/>
    <s v="NC_002977.6"/>
    <n v="2568895"/>
    <n v="2570253"/>
    <s v="-"/>
    <s v="WP_010961616.1"/>
    <s v="WP_010961616.1"/>
    <m/>
    <x v="1492"/>
    <m/>
    <m/>
    <s v="MCA_RS11710"/>
    <n v="1359"/>
    <n v="452"/>
    <m/>
  </r>
  <r>
    <x v="0"/>
    <x v="0"/>
    <x v="0"/>
    <s v="Primary Assembly"/>
    <s v="chromosome"/>
    <m/>
    <s v="NC_002977.6"/>
    <n v="2571102"/>
    <n v="2571341"/>
    <s v="+"/>
    <m/>
    <m/>
    <m/>
    <x v="0"/>
    <m/>
    <m/>
    <s v="MCA_RS11715"/>
    <n v="240"/>
    <m/>
    <m/>
  </r>
  <r>
    <x v="1"/>
    <x v="1"/>
    <x v="0"/>
    <s v="Primary Assembly"/>
    <s v="chromosome"/>
    <m/>
    <s v="NC_002977.6"/>
    <n v="2571102"/>
    <n v="2571341"/>
    <s v="+"/>
    <s v="WP_041361292.1"/>
    <s v="WP_041361292.1"/>
    <m/>
    <x v="35"/>
    <m/>
    <m/>
    <s v="MCA_RS11715"/>
    <n v="240"/>
    <n v="79"/>
    <m/>
  </r>
  <r>
    <x v="0"/>
    <x v="0"/>
    <x v="0"/>
    <s v="Primary Assembly"/>
    <s v="chromosome"/>
    <m/>
    <s v="NC_002977.6"/>
    <n v="2571338"/>
    <n v="2572075"/>
    <s v="+"/>
    <m/>
    <m/>
    <m/>
    <x v="0"/>
    <m/>
    <m/>
    <s v="MCA_RS11720"/>
    <n v="738"/>
    <m/>
    <s v="old_locus_tag=MCA2390"/>
  </r>
  <r>
    <x v="1"/>
    <x v="1"/>
    <x v="0"/>
    <s v="Primary Assembly"/>
    <s v="chromosome"/>
    <m/>
    <s v="NC_002977.6"/>
    <n v="2571338"/>
    <n v="2572075"/>
    <s v="+"/>
    <s v="WP_010961617.1"/>
    <s v="WP_010961617.1"/>
    <m/>
    <x v="1493"/>
    <m/>
    <m/>
    <s v="MCA_RS11720"/>
    <n v="738"/>
    <n v="245"/>
    <m/>
  </r>
  <r>
    <x v="0"/>
    <x v="0"/>
    <x v="0"/>
    <s v="Primary Assembly"/>
    <s v="chromosome"/>
    <m/>
    <s v="NC_002977.6"/>
    <n v="2572072"/>
    <n v="2573439"/>
    <s v="+"/>
    <m/>
    <m/>
    <m/>
    <x v="0"/>
    <m/>
    <m/>
    <s v="MCA_RS11725"/>
    <n v="1368"/>
    <m/>
    <s v="old_locus_tag=MCA2391"/>
  </r>
  <r>
    <x v="1"/>
    <x v="1"/>
    <x v="0"/>
    <s v="Primary Assembly"/>
    <s v="chromosome"/>
    <m/>
    <s v="NC_002977.6"/>
    <n v="2572072"/>
    <n v="2573439"/>
    <s v="+"/>
    <s v="WP_010961618.1"/>
    <s v="WP_010961618.1"/>
    <m/>
    <x v="614"/>
    <m/>
    <m/>
    <s v="MCA_RS11725"/>
    <n v="1368"/>
    <n v="455"/>
    <m/>
  </r>
  <r>
    <x v="0"/>
    <x v="0"/>
    <x v="0"/>
    <s v="Primary Assembly"/>
    <s v="chromosome"/>
    <m/>
    <s v="NC_002977.6"/>
    <n v="2573522"/>
    <n v="2574061"/>
    <s v="+"/>
    <m/>
    <m/>
    <m/>
    <x v="0"/>
    <m/>
    <m/>
    <s v="MCA_RS11730"/>
    <n v="540"/>
    <m/>
    <m/>
  </r>
  <r>
    <x v="1"/>
    <x v="1"/>
    <x v="0"/>
    <s v="Primary Assembly"/>
    <s v="chromosome"/>
    <m/>
    <s v="NC_002977.6"/>
    <n v="2573522"/>
    <n v="2574061"/>
    <s v="+"/>
    <s v="WP_041361293.1"/>
    <s v="WP_041361293.1"/>
    <m/>
    <x v="35"/>
    <m/>
    <m/>
    <s v="MCA_RS11730"/>
    <n v="540"/>
    <n v="179"/>
    <m/>
  </r>
  <r>
    <x v="0"/>
    <x v="2"/>
    <x v="0"/>
    <s v="Primary Assembly"/>
    <s v="chromosome"/>
    <m/>
    <s v="NC_002977.6"/>
    <n v="2574260"/>
    <n v="2574596"/>
    <s v="+"/>
    <m/>
    <m/>
    <m/>
    <x v="0"/>
    <m/>
    <m/>
    <s v="MCA_RS15775"/>
    <n v="337"/>
    <m/>
    <s v="pseudo"/>
  </r>
  <r>
    <x v="1"/>
    <x v="3"/>
    <x v="0"/>
    <s v="Primary Assembly"/>
    <s v="chromosome"/>
    <m/>
    <s v="NC_002977.6"/>
    <n v="2574260"/>
    <n v="2574596"/>
    <s v="+"/>
    <m/>
    <m/>
    <m/>
    <x v="35"/>
    <m/>
    <m/>
    <s v="MCA_RS15775"/>
    <n v="337"/>
    <m/>
    <s v="pseudo"/>
  </r>
  <r>
    <x v="0"/>
    <x v="0"/>
    <x v="0"/>
    <s v="Primary Assembly"/>
    <s v="chromosome"/>
    <m/>
    <s v="NC_002977.6"/>
    <n v="2574672"/>
    <n v="2574944"/>
    <s v="-"/>
    <m/>
    <m/>
    <m/>
    <x v="0"/>
    <m/>
    <m/>
    <s v="MCA_RS11740"/>
    <n v="273"/>
    <m/>
    <m/>
  </r>
  <r>
    <x v="1"/>
    <x v="1"/>
    <x v="0"/>
    <s v="Primary Assembly"/>
    <s v="chromosome"/>
    <m/>
    <s v="NC_002977.6"/>
    <n v="2574672"/>
    <n v="2574944"/>
    <s v="-"/>
    <s v="WP_041361294.1"/>
    <s v="WP_041361294.1"/>
    <m/>
    <x v="35"/>
    <m/>
    <m/>
    <s v="MCA_RS11740"/>
    <n v="273"/>
    <n v="90"/>
    <m/>
  </r>
  <r>
    <x v="0"/>
    <x v="0"/>
    <x v="0"/>
    <s v="Primary Assembly"/>
    <s v="chromosome"/>
    <m/>
    <s v="NC_002977.6"/>
    <n v="2575025"/>
    <n v="2575501"/>
    <s v="-"/>
    <m/>
    <m/>
    <m/>
    <x v="0"/>
    <m/>
    <m/>
    <s v="MCA_RS11745"/>
    <n v="477"/>
    <m/>
    <s v="old_locus_tag=MCA2394"/>
  </r>
  <r>
    <x v="1"/>
    <x v="1"/>
    <x v="0"/>
    <s v="Primary Assembly"/>
    <s v="chromosome"/>
    <m/>
    <s v="NC_002977.6"/>
    <n v="2575025"/>
    <n v="2575501"/>
    <s v="-"/>
    <s v="WP_010961620.1"/>
    <s v="WP_010961620.1"/>
    <m/>
    <x v="647"/>
    <m/>
    <m/>
    <s v="MCA_RS11745"/>
    <n v="477"/>
    <n v="158"/>
    <m/>
  </r>
  <r>
    <x v="0"/>
    <x v="0"/>
    <x v="0"/>
    <s v="Primary Assembly"/>
    <s v="chromosome"/>
    <m/>
    <s v="NC_002977.6"/>
    <n v="2575717"/>
    <n v="2576346"/>
    <s v="-"/>
    <m/>
    <m/>
    <m/>
    <x v="0"/>
    <m/>
    <m/>
    <s v="MCA_RS11750"/>
    <n v="630"/>
    <m/>
    <s v="old_locus_tag=MCA2395"/>
  </r>
  <r>
    <x v="1"/>
    <x v="1"/>
    <x v="0"/>
    <s v="Primary Assembly"/>
    <s v="chromosome"/>
    <m/>
    <s v="NC_002977.6"/>
    <n v="2575717"/>
    <n v="2576346"/>
    <s v="-"/>
    <s v="WP_010961621.1"/>
    <s v="WP_010961621.1"/>
    <m/>
    <x v="643"/>
    <m/>
    <m/>
    <s v="MCA_RS11750"/>
    <n v="630"/>
    <n v="209"/>
    <m/>
  </r>
  <r>
    <x v="0"/>
    <x v="0"/>
    <x v="0"/>
    <s v="Primary Assembly"/>
    <s v="chromosome"/>
    <m/>
    <s v="NC_002977.6"/>
    <n v="2576349"/>
    <n v="2577962"/>
    <s v="-"/>
    <m/>
    <m/>
    <m/>
    <x v="0"/>
    <m/>
    <m/>
    <s v="MCA_RS11755"/>
    <n v="1614"/>
    <m/>
    <s v="old_locus_tag=MCA2396"/>
  </r>
  <r>
    <x v="1"/>
    <x v="1"/>
    <x v="0"/>
    <s v="Primary Assembly"/>
    <s v="chromosome"/>
    <m/>
    <s v="NC_002977.6"/>
    <n v="2576349"/>
    <n v="2577962"/>
    <s v="-"/>
    <s v="WP_010961622.1"/>
    <s v="WP_010961622.1"/>
    <m/>
    <x v="609"/>
    <m/>
    <m/>
    <s v="MCA_RS11755"/>
    <n v="1614"/>
    <n v="537"/>
    <m/>
  </r>
  <r>
    <x v="0"/>
    <x v="0"/>
    <x v="0"/>
    <s v="Primary Assembly"/>
    <s v="chromosome"/>
    <m/>
    <s v="NC_002977.6"/>
    <n v="2577959"/>
    <n v="2578555"/>
    <s v="-"/>
    <m/>
    <m/>
    <m/>
    <x v="0"/>
    <m/>
    <m/>
    <s v="MCA_RS11760"/>
    <n v="597"/>
    <m/>
    <s v="old_locus_tag=MCA2397"/>
  </r>
  <r>
    <x v="1"/>
    <x v="1"/>
    <x v="0"/>
    <s v="Primary Assembly"/>
    <s v="chromosome"/>
    <m/>
    <s v="NC_002977.6"/>
    <n v="2577959"/>
    <n v="2578555"/>
    <s v="-"/>
    <s v="WP_017366089.1"/>
    <s v="WP_017366089.1"/>
    <m/>
    <x v="608"/>
    <m/>
    <m/>
    <s v="MCA_RS11760"/>
    <n v="597"/>
    <n v="198"/>
    <m/>
  </r>
  <r>
    <x v="0"/>
    <x v="0"/>
    <x v="0"/>
    <s v="Primary Assembly"/>
    <s v="chromosome"/>
    <m/>
    <s v="NC_002977.6"/>
    <n v="2578847"/>
    <n v="2580292"/>
    <s v="-"/>
    <m/>
    <m/>
    <m/>
    <x v="0"/>
    <m/>
    <m/>
    <s v="MCA_RS11770"/>
    <n v="1446"/>
    <m/>
    <s v="old_locus_tag=MCA2400"/>
  </r>
  <r>
    <x v="1"/>
    <x v="1"/>
    <x v="0"/>
    <s v="Primary Assembly"/>
    <s v="chromosome"/>
    <m/>
    <s v="NC_002977.6"/>
    <n v="2578847"/>
    <n v="2580292"/>
    <s v="-"/>
    <s v="WP_010961626.1"/>
    <s v="WP_010961626.1"/>
    <m/>
    <x v="1494"/>
    <m/>
    <m/>
    <s v="MCA_RS11770"/>
    <n v="1446"/>
    <n v="481"/>
    <m/>
  </r>
  <r>
    <x v="0"/>
    <x v="0"/>
    <x v="0"/>
    <s v="Primary Assembly"/>
    <s v="chromosome"/>
    <m/>
    <s v="NC_002977.6"/>
    <n v="2580295"/>
    <n v="2580897"/>
    <s v="-"/>
    <m/>
    <m/>
    <m/>
    <x v="0"/>
    <m/>
    <m/>
    <s v="MCA_RS11775"/>
    <n v="603"/>
    <m/>
    <s v="old_locus_tag=MCA2401"/>
  </r>
  <r>
    <x v="1"/>
    <x v="1"/>
    <x v="0"/>
    <s v="Primary Assembly"/>
    <s v="chromosome"/>
    <m/>
    <s v="NC_002977.6"/>
    <n v="2580295"/>
    <n v="2580897"/>
    <s v="-"/>
    <s v="WP_010961627.1"/>
    <s v="WP_010961627.1"/>
    <m/>
    <x v="647"/>
    <m/>
    <m/>
    <s v="MCA_RS11775"/>
    <n v="603"/>
    <n v="200"/>
    <m/>
  </r>
  <r>
    <x v="0"/>
    <x v="0"/>
    <x v="0"/>
    <s v="Primary Assembly"/>
    <s v="chromosome"/>
    <m/>
    <s v="NC_002977.6"/>
    <n v="2580958"/>
    <n v="2581284"/>
    <s v="-"/>
    <m/>
    <m/>
    <m/>
    <x v="0"/>
    <m/>
    <m/>
    <s v="MCA_RS11780"/>
    <n v="327"/>
    <m/>
    <m/>
  </r>
  <r>
    <x v="1"/>
    <x v="1"/>
    <x v="0"/>
    <s v="Primary Assembly"/>
    <s v="chromosome"/>
    <m/>
    <s v="NC_002977.6"/>
    <n v="2580958"/>
    <n v="2581284"/>
    <s v="-"/>
    <s v="WP_017366091.1"/>
    <s v="WP_017366091.1"/>
    <m/>
    <x v="35"/>
    <m/>
    <m/>
    <s v="MCA_RS11780"/>
    <n v="327"/>
    <n v="108"/>
    <m/>
  </r>
  <r>
    <x v="0"/>
    <x v="0"/>
    <x v="0"/>
    <s v="Primary Assembly"/>
    <s v="chromosome"/>
    <m/>
    <s v="NC_002977.6"/>
    <n v="2581281"/>
    <n v="2582630"/>
    <s v="-"/>
    <m/>
    <m/>
    <m/>
    <x v="0"/>
    <m/>
    <m/>
    <s v="MCA_RS11785"/>
    <n v="1350"/>
    <m/>
    <s v="old_locus_tag=MCA2402"/>
  </r>
  <r>
    <x v="1"/>
    <x v="1"/>
    <x v="0"/>
    <s v="Primary Assembly"/>
    <s v="chromosome"/>
    <m/>
    <s v="NC_002977.6"/>
    <n v="2581281"/>
    <n v="2582630"/>
    <s v="-"/>
    <s v="WP_010961628.1"/>
    <s v="WP_010961628.1"/>
    <m/>
    <x v="1495"/>
    <m/>
    <m/>
    <s v="MCA_RS11785"/>
    <n v="1350"/>
    <n v="449"/>
    <m/>
  </r>
  <r>
    <x v="0"/>
    <x v="0"/>
    <x v="0"/>
    <s v="Primary Assembly"/>
    <s v="chromosome"/>
    <m/>
    <s v="NC_002977.6"/>
    <n v="2582627"/>
    <n v="2583913"/>
    <s v="-"/>
    <m/>
    <m/>
    <m/>
    <x v="0"/>
    <m/>
    <m/>
    <s v="MCA_RS11790"/>
    <n v="1287"/>
    <m/>
    <s v="old_locus_tag=MCA2403"/>
  </r>
  <r>
    <x v="1"/>
    <x v="1"/>
    <x v="0"/>
    <s v="Primary Assembly"/>
    <s v="chromosome"/>
    <m/>
    <s v="NC_002977.6"/>
    <n v="2582627"/>
    <n v="2583913"/>
    <s v="-"/>
    <s v="WP_010961629.1"/>
    <s v="WP_010961629.1"/>
    <m/>
    <x v="1282"/>
    <m/>
    <m/>
    <s v="MCA_RS11790"/>
    <n v="1287"/>
    <n v="428"/>
    <m/>
  </r>
  <r>
    <x v="0"/>
    <x v="0"/>
    <x v="0"/>
    <s v="Primary Assembly"/>
    <s v="chromosome"/>
    <m/>
    <s v="NC_002977.6"/>
    <n v="2584131"/>
    <n v="2584433"/>
    <s v="+"/>
    <m/>
    <m/>
    <m/>
    <x v="0"/>
    <m/>
    <m/>
    <s v="MCA_RS11795"/>
    <n v="303"/>
    <m/>
    <s v="old_locus_tag=MCA2405"/>
  </r>
  <r>
    <x v="1"/>
    <x v="1"/>
    <x v="0"/>
    <s v="Primary Assembly"/>
    <s v="chromosome"/>
    <m/>
    <s v="NC_002977.6"/>
    <n v="2584131"/>
    <n v="2584433"/>
    <s v="+"/>
    <s v="WP_041361296.1"/>
    <s v="WP_041361296.1"/>
    <m/>
    <x v="1496"/>
    <m/>
    <m/>
    <s v="MCA_RS11795"/>
    <n v="303"/>
    <n v="100"/>
    <m/>
  </r>
  <r>
    <x v="0"/>
    <x v="0"/>
    <x v="0"/>
    <s v="Primary Assembly"/>
    <s v="chromosome"/>
    <m/>
    <s v="NC_002977.6"/>
    <n v="2584699"/>
    <n v="2585295"/>
    <s v="-"/>
    <m/>
    <m/>
    <m/>
    <x v="0"/>
    <m/>
    <m/>
    <s v="MCA_RS11800"/>
    <n v="597"/>
    <m/>
    <s v="old_locus_tag=MCA2406"/>
  </r>
  <r>
    <x v="1"/>
    <x v="1"/>
    <x v="0"/>
    <s v="Primary Assembly"/>
    <s v="chromosome"/>
    <m/>
    <s v="NC_002977.6"/>
    <n v="2584699"/>
    <n v="2585295"/>
    <s v="-"/>
    <s v="WP_010961631.1"/>
    <s v="WP_010961631.1"/>
    <m/>
    <x v="35"/>
    <m/>
    <m/>
    <s v="MCA_RS11800"/>
    <n v="597"/>
    <n v="198"/>
    <m/>
  </r>
  <r>
    <x v="0"/>
    <x v="0"/>
    <x v="0"/>
    <s v="Primary Assembly"/>
    <s v="chromosome"/>
    <m/>
    <s v="NC_002977.6"/>
    <n v="2585344"/>
    <n v="2585730"/>
    <s v="-"/>
    <m/>
    <m/>
    <m/>
    <x v="0"/>
    <m/>
    <m/>
    <s v="MCA_RS11805"/>
    <n v="387"/>
    <m/>
    <s v="old_locus_tag=MCA2407"/>
  </r>
  <r>
    <x v="1"/>
    <x v="1"/>
    <x v="0"/>
    <s v="Primary Assembly"/>
    <s v="chromosome"/>
    <m/>
    <s v="NC_002977.6"/>
    <n v="2585344"/>
    <n v="2585730"/>
    <s v="-"/>
    <s v="WP_010961632.1"/>
    <s v="WP_010961632.1"/>
    <m/>
    <x v="1497"/>
    <m/>
    <m/>
    <s v="MCA_RS11805"/>
    <n v="387"/>
    <n v="128"/>
    <m/>
  </r>
  <r>
    <x v="0"/>
    <x v="0"/>
    <x v="0"/>
    <s v="Primary Assembly"/>
    <s v="chromosome"/>
    <m/>
    <s v="NC_002977.6"/>
    <n v="2585844"/>
    <n v="2586326"/>
    <s v="+"/>
    <m/>
    <m/>
    <m/>
    <x v="0"/>
    <m/>
    <m/>
    <s v="MCA_RS11810"/>
    <n v="483"/>
    <m/>
    <s v="old_locus_tag=MCA2408"/>
  </r>
  <r>
    <x v="1"/>
    <x v="1"/>
    <x v="0"/>
    <s v="Primary Assembly"/>
    <s v="chromosome"/>
    <m/>
    <s v="NC_002977.6"/>
    <n v="2585844"/>
    <n v="2586326"/>
    <s v="+"/>
    <s v="WP_010961633.1"/>
    <s v="WP_010961633.1"/>
    <m/>
    <x v="703"/>
    <m/>
    <m/>
    <s v="MCA_RS11810"/>
    <n v="483"/>
    <n v="160"/>
    <m/>
  </r>
  <r>
    <x v="0"/>
    <x v="0"/>
    <x v="0"/>
    <s v="Primary Assembly"/>
    <s v="chromosome"/>
    <m/>
    <s v="NC_002977.6"/>
    <n v="2586401"/>
    <n v="2586604"/>
    <s v="+"/>
    <m/>
    <m/>
    <m/>
    <x v="0"/>
    <m/>
    <m/>
    <s v="MCA_RS11815"/>
    <n v="204"/>
    <m/>
    <m/>
  </r>
  <r>
    <x v="1"/>
    <x v="1"/>
    <x v="0"/>
    <s v="Primary Assembly"/>
    <s v="chromosome"/>
    <m/>
    <s v="NC_002977.6"/>
    <n v="2586401"/>
    <n v="2586604"/>
    <s v="+"/>
    <s v="WP_041361297.1"/>
    <s v="WP_041361297.1"/>
    <m/>
    <x v="1498"/>
    <m/>
    <m/>
    <s v="MCA_RS11815"/>
    <n v="204"/>
    <n v="67"/>
    <m/>
  </r>
  <r>
    <x v="0"/>
    <x v="0"/>
    <x v="0"/>
    <s v="Primary Assembly"/>
    <s v="chromosome"/>
    <m/>
    <s v="NC_002977.6"/>
    <n v="2586591"/>
    <n v="2588042"/>
    <s v="+"/>
    <m/>
    <m/>
    <m/>
    <x v="0"/>
    <m/>
    <m/>
    <s v="MCA_RS11820"/>
    <n v="1452"/>
    <m/>
    <s v="old_locus_tag=MCA2410"/>
  </r>
  <r>
    <x v="1"/>
    <x v="1"/>
    <x v="0"/>
    <s v="Primary Assembly"/>
    <s v="chromosome"/>
    <m/>
    <s v="NC_002977.6"/>
    <n v="2586591"/>
    <n v="2588042"/>
    <s v="+"/>
    <s v="WP_010961635.1"/>
    <s v="WP_010961635.1"/>
    <m/>
    <x v="1499"/>
    <m/>
    <m/>
    <s v="MCA_RS11820"/>
    <n v="1452"/>
    <n v="483"/>
    <m/>
  </r>
  <r>
    <x v="0"/>
    <x v="0"/>
    <x v="0"/>
    <s v="Primary Assembly"/>
    <s v="chromosome"/>
    <m/>
    <s v="NC_002977.6"/>
    <n v="2588050"/>
    <n v="2588982"/>
    <s v="+"/>
    <m/>
    <m/>
    <m/>
    <x v="0"/>
    <m/>
    <m/>
    <s v="MCA_RS11825"/>
    <n v="933"/>
    <m/>
    <s v="old_locus_tag=MCA2411"/>
  </r>
  <r>
    <x v="1"/>
    <x v="1"/>
    <x v="0"/>
    <s v="Primary Assembly"/>
    <s v="chromosome"/>
    <m/>
    <s v="NC_002977.6"/>
    <n v="2588050"/>
    <n v="2588982"/>
    <s v="+"/>
    <s v="WP_010961636.1"/>
    <s v="WP_010961636.1"/>
    <m/>
    <x v="113"/>
    <m/>
    <m/>
    <s v="MCA_RS11825"/>
    <n v="933"/>
    <n v="310"/>
    <m/>
  </r>
  <r>
    <x v="0"/>
    <x v="0"/>
    <x v="0"/>
    <s v="Primary Assembly"/>
    <s v="chromosome"/>
    <m/>
    <s v="NC_002977.6"/>
    <n v="2589018"/>
    <n v="2589803"/>
    <s v="+"/>
    <m/>
    <m/>
    <m/>
    <x v="0"/>
    <m/>
    <m/>
    <s v="MCA_RS11830"/>
    <n v="786"/>
    <m/>
    <s v="old_locus_tag=MCA2412"/>
  </r>
  <r>
    <x v="1"/>
    <x v="1"/>
    <x v="0"/>
    <s v="Primary Assembly"/>
    <s v="chromosome"/>
    <m/>
    <s v="NC_002977.6"/>
    <n v="2589018"/>
    <n v="2589803"/>
    <s v="+"/>
    <s v="WP_010961637.1"/>
    <s v="WP_010961637.1"/>
    <m/>
    <x v="1412"/>
    <m/>
    <m/>
    <s v="MCA_RS11830"/>
    <n v="786"/>
    <n v="261"/>
    <m/>
  </r>
  <r>
    <x v="0"/>
    <x v="0"/>
    <x v="0"/>
    <s v="Primary Assembly"/>
    <s v="chromosome"/>
    <m/>
    <s v="NC_002977.6"/>
    <n v="2589800"/>
    <n v="2590639"/>
    <s v="+"/>
    <m/>
    <m/>
    <m/>
    <x v="0"/>
    <m/>
    <m/>
    <s v="MCA_RS11835"/>
    <n v="840"/>
    <m/>
    <s v="old_locus_tag=MCA2413"/>
  </r>
  <r>
    <x v="1"/>
    <x v="1"/>
    <x v="0"/>
    <s v="Primary Assembly"/>
    <s v="chromosome"/>
    <m/>
    <s v="NC_002977.6"/>
    <n v="2589800"/>
    <n v="2590639"/>
    <s v="+"/>
    <s v="WP_010961638.1"/>
    <s v="WP_010961638.1"/>
    <m/>
    <x v="1500"/>
    <m/>
    <m/>
    <s v="MCA_RS11835"/>
    <n v="840"/>
    <n v="279"/>
    <m/>
  </r>
  <r>
    <x v="0"/>
    <x v="0"/>
    <x v="0"/>
    <s v="Primary Assembly"/>
    <s v="chromosome"/>
    <m/>
    <s v="NC_002977.6"/>
    <n v="2590636"/>
    <n v="2591718"/>
    <s v="+"/>
    <m/>
    <m/>
    <m/>
    <x v="0"/>
    <m/>
    <m/>
    <s v="MCA_RS11840"/>
    <n v="1083"/>
    <m/>
    <s v="old_locus_tag=MCA2414"/>
  </r>
  <r>
    <x v="1"/>
    <x v="1"/>
    <x v="0"/>
    <s v="Primary Assembly"/>
    <s v="chromosome"/>
    <m/>
    <s v="NC_002977.6"/>
    <n v="2590636"/>
    <n v="2591718"/>
    <s v="+"/>
    <s v="WP_010961639.1"/>
    <s v="WP_010961639.1"/>
    <m/>
    <x v="106"/>
    <m/>
    <m/>
    <s v="MCA_RS11840"/>
    <n v="1083"/>
    <n v="360"/>
    <m/>
  </r>
  <r>
    <x v="0"/>
    <x v="0"/>
    <x v="0"/>
    <s v="Primary Assembly"/>
    <s v="chromosome"/>
    <m/>
    <s v="NC_002977.6"/>
    <n v="2591726"/>
    <n v="2592850"/>
    <s v="-"/>
    <m/>
    <m/>
    <m/>
    <x v="0"/>
    <m/>
    <m/>
    <s v="MCA_RS11845"/>
    <n v="1125"/>
    <m/>
    <s v="old_locus_tag=MCA2415"/>
  </r>
  <r>
    <x v="1"/>
    <x v="1"/>
    <x v="0"/>
    <s v="Primary Assembly"/>
    <s v="chromosome"/>
    <m/>
    <s v="NC_002977.6"/>
    <n v="2591726"/>
    <n v="2592850"/>
    <s v="-"/>
    <s v="WP_010961640.1"/>
    <s v="WP_010961640.1"/>
    <m/>
    <x v="391"/>
    <m/>
    <m/>
    <s v="MCA_RS11845"/>
    <n v="1125"/>
    <n v="374"/>
    <m/>
  </r>
  <r>
    <x v="0"/>
    <x v="0"/>
    <x v="0"/>
    <s v="Primary Assembly"/>
    <s v="chromosome"/>
    <m/>
    <s v="NC_002977.6"/>
    <n v="2592871"/>
    <n v="2593539"/>
    <s v="-"/>
    <m/>
    <m/>
    <m/>
    <x v="0"/>
    <m/>
    <m/>
    <s v="MCA_RS11850"/>
    <n v="669"/>
    <m/>
    <s v="old_locus_tag=MCA2416"/>
  </r>
  <r>
    <x v="1"/>
    <x v="1"/>
    <x v="0"/>
    <s v="Primary Assembly"/>
    <s v="chromosome"/>
    <m/>
    <s v="NC_002977.6"/>
    <n v="2592871"/>
    <n v="2593539"/>
    <s v="-"/>
    <s v="WP_081423431.1"/>
    <s v="WP_081423431.1"/>
    <m/>
    <x v="1501"/>
    <m/>
    <m/>
    <s v="MCA_RS11850"/>
    <n v="669"/>
    <n v="222"/>
    <m/>
  </r>
  <r>
    <x v="0"/>
    <x v="0"/>
    <x v="0"/>
    <s v="Primary Assembly"/>
    <s v="chromosome"/>
    <m/>
    <s v="NC_002977.6"/>
    <n v="2593541"/>
    <n v="2594464"/>
    <s v="-"/>
    <m/>
    <m/>
    <m/>
    <x v="0"/>
    <m/>
    <m/>
    <s v="MCA_RS11855"/>
    <n v="924"/>
    <m/>
    <s v="old_locus_tag=MCA2417"/>
  </r>
  <r>
    <x v="1"/>
    <x v="1"/>
    <x v="0"/>
    <s v="Primary Assembly"/>
    <s v="chromosome"/>
    <m/>
    <s v="NC_002977.6"/>
    <n v="2593541"/>
    <n v="2594464"/>
    <s v="-"/>
    <s v="WP_017366106.1"/>
    <s v="WP_017366106.1"/>
    <m/>
    <x v="1114"/>
    <m/>
    <m/>
    <s v="MCA_RS11855"/>
    <n v="924"/>
    <n v="307"/>
    <m/>
  </r>
  <r>
    <x v="0"/>
    <x v="0"/>
    <x v="0"/>
    <s v="Primary Assembly"/>
    <s v="chromosome"/>
    <m/>
    <s v="NC_002977.6"/>
    <n v="2594631"/>
    <n v="2595386"/>
    <s v="+"/>
    <m/>
    <m/>
    <m/>
    <x v="0"/>
    <m/>
    <m/>
    <s v="MCA_RS11860"/>
    <n v="756"/>
    <m/>
    <s v="old_locus_tag=MCA2418"/>
  </r>
  <r>
    <x v="1"/>
    <x v="1"/>
    <x v="0"/>
    <s v="Primary Assembly"/>
    <s v="chromosome"/>
    <m/>
    <s v="NC_002977.6"/>
    <n v="2594631"/>
    <n v="2595386"/>
    <s v="+"/>
    <s v="WP_010961643.1"/>
    <s v="WP_010961643.1"/>
    <m/>
    <x v="1502"/>
    <m/>
    <m/>
    <s v="MCA_RS11860"/>
    <n v="756"/>
    <n v="251"/>
    <m/>
  </r>
  <r>
    <x v="0"/>
    <x v="0"/>
    <x v="0"/>
    <s v="Primary Assembly"/>
    <s v="chromosome"/>
    <m/>
    <s v="NC_002977.6"/>
    <n v="2595383"/>
    <n v="2596042"/>
    <s v="+"/>
    <m/>
    <m/>
    <m/>
    <x v="0"/>
    <m/>
    <m/>
    <s v="MCA_RS11865"/>
    <n v="660"/>
    <m/>
    <s v="old_locus_tag=MCA2419"/>
  </r>
  <r>
    <x v="1"/>
    <x v="1"/>
    <x v="0"/>
    <s v="Primary Assembly"/>
    <s v="chromosome"/>
    <m/>
    <s v="NC_002977.6"/>
    <n v="2595383"/>
    <n v="2596042"/>
    <s v="+"/>
    <s v="WP_010961644.1"/>
    <s v="WP_010961644.1"/>
    <m/>
    <x v="812"/>
    <m/>
    <m/>
    <s v="MCA_RS11865"/>
    <n v="660"/>
    <n v="219"/>
    <m/>
  </r>
  <r>
    <x v="0"/>
    <x v="0"/>
    <x v="0"/>
    <s v="Primary Assembly"/>
    <s v="chromosome"/>
    <m/>
    <s v="NC_002977.6"/>
    <n v="2596047"/>
    <n v="2598725"/>
    <s v="+"/>
    <m/>
    <m/>
    <m/>
    <x v="0"/>
    <m/>
    <m/>
    <s v="MCA_RS11870"/>
    <n v="2679"/>
    <m/>
    <s v="old_locus_tag=MCA2420"/>
  </r>
  <r>
    <x v="1"/>
    <x v="1"/>
    <x v="0"/>
    <s v="Primary Assembly"/>
    <s v="chromosome"/>
    <m/>
    <s v="NC_002977.6"/>
    <n v="2596047"/>
    <n v="2598725"/>
    <s v="+"/>
    <s v="WP_010961645.1"/>
    <s v="WP_010961645.1"/>
    <m/>
    <x v="57"/>
    <m/>
    <m/>
    <s v="MCA_RS11870"/>
    <n v="2679"/>
    <n v="892"/>
    <m/>
  </r>
  <r>
    <x v="0"/>
    <x v="0"/>
    <x v="0"/>
    <s v="Primary Assembly"/>
    <s v="chromosome"/>
    <m/>
    <s v="NC_002977.6"/>
    <n v="2598730"/>
    <n v="2599209"/>
    <s v="+"/>
    <m/>
    <m/>
    <m/>
    <x v="0"/>
    <m/>
    <m/>
    <s v="MCA_RS11875"/>
    <n v="480"/>
    <m/>
    <s v="old_locus_tag=MCA2421"/>
  </r>
  <r>
    <x v="1"/>
    <x v="1"/>
    <x v="0"/>
    <s v="Primary Assembly"/>
    <s v="chromosome"/>
    <m/>
    <s v="NC_002977.6"/>
    <n v="2598730"/>
    <n v="2599209"/>
    <s v="+"/>
    <s v="WP_010961646.1"/>
    <s v="WP_010961646.1"/>
    <m/>
    <x v="1503"/>
    <m/>
    <m/>
    <s v="MCA_RS11875"/>
    <n v="480"/>
    <n v="159"/>
    <m/>
  </r>
  <r>
    <x v="0"/>
    <x v="0"/>
    <x v="0"/>
    <s v="Primary Assembly"/>
    <s v="chromosome"/>
    <m/>
    <s v="NC_002977.6"/>
    <n v="2599214"/>
    <n v="2600128"/>
    <s v="-"/>
    <m/>
    <m/>
    <m/>
    <x v="0"/>
    <m/>
    <m/>
    <s v="MCA_RS11880"/>
    <n v="915"/>
    <m/>
    <s v="old_locus_tag=MCA2422"/>
  </r>
  <r>
    <x v="1"/>
    <x v="1"/>
    <x v="0"/>
    <s v="Primary Assembly"/>
    <s v="chromosome"/>
    <m/>
    <s v="NC_002977.6"/>
    <n v="2599214"/>
    <n v="2600128"/>
    <s v="-"/>
    <s v="WP_010961647.1"/>
    <s v="WP_010961647.1"/>
    <m/>
    <x v="1504"/>
    <m/>
    <m/>
    <s v="MCA_RS11880"/>
    <n v="915"/>
    <n v="304"/>
    <m/>
  </r>
  <r>
    <x v="0"/>
    <x v="0"/>
    <x v="0"/>
    <s v="Primary Assembly"/>
    <s v="chromosome"/>
    <m/>
    <s v="NC_002977.6"/>
    <n v="2600264"/>
    <n v="2601412"/>
    <s v="-"/>
    <m/>
    <m/>
    <m/>
    <x v="0"/>
    <m/>
    <m/>
    <s v="MCA_RS11885"/>
    <n v="1149"/>
    <m/>
    <s v="old_locus_tag=MCA2423"/>
  </r>
  <r>
    <x v="1"/>
    <x v="1"/>
    <x v="0"/>
    <s v="Primary Assembly"/>
    <s v="chromosome"/>
    <m/>
    <s v="NC_002977.6"/>
    <n v="2600264"/>
    <n v="2601412"/>
    <s v="-"/>
    <s v="WP_010961648.1"/>
    <s v="WP_010961648.1"/>
    <m/>
    <x v="1505"/>
    <m/>
    <m/>
    <s v="MCA_RS11885"/>
    <n v="1149"/>
    <n v="382"/>
    <m/>
  </r>
  <r>
    <x v="0"/>
    <x v="0"/>
    <x v="0"/>
    <s v="Primary Assembly"/>
    <s v="chromosome"/>
    <m/>
    <s v="NC_002977.6"/>
    <n v="2601459"/>
    <n v="2602694"/>
    <s v="-"/>
    <m/>
    <m/>
    <m/>
    <x v="0"/>
    <m/>
    <m/>
    <s v="MCA_RS11890"/>
    <n v="1236"/>
    <m/>
    <s v="old_locus_tag=MCA2424"/>
  </r>
  <r>
    <x v="1"/>
    <x v="1"/>
    <x v="0"/>
    <s v="Primary Assembly"/>
    <s v="chromosome"/>
    <m/>
    <s v="NC_002977.6"/>
    <n v="2601459"/>
    <n v="2602694"/>
    <s v="-"/>
    <s v="WP_010961649.1"/>
    <s v="WP_010961649.1"/>
    <m/>
    <x v="1506"/>
    <m/>
    <m/>
    <s v="MCA_RS11890"/>
    <n v="1236"/>
    <n v="411"/>
    <m/>
  </r>
  <r>
    <x v="0"/>
    <x v="0"/>
    <x v="0"/>
    <s v="Primary Assembly"/>
    <s v="chromosome"/>
    <m/>
    <s v="NC_002977.6"/>
    <n v="2602827"/>
    <n v="2603648"/>
    <s v="-"/>
    <m/>
    <m/>
    <m/>
    <x v="0"/>
    <m/>
    <m/>
    <s v="MCA_RS11895"/>
    <n v="822"/>
    <m/>
    <s v="old_locus_tag=MCA2425"/>
  </r>
  <r>
    <x v="1"/>
    <x v="1"/>
    <x v="0"/>
    <s v="Primary Assembly"/>
    <s v="chromosome"/>
    <m/>
    <s v="NC_002977.6"/>
    <n v="2602827"/>
    <n v="2603648"/>
    <s v="-"/>
    <s v="WP_010961650.1"/>
    <s v="WP_010961650.1"/>
    <m/>
    <x v="1507"/>
    <m/>
    <m/>
    <s v="MCA_RS11895"/>
    <n v="822"/>
    <n v="273"/>
    <m/>
  </r>
  <r>
    <x v="0"/>
    <x v="0"/>
    <x v="0"/>
    <s v="Primary Assembly"/>
    <s v="chromosome"/>
    <m/>
    <s v="NC_002977.6"/>
    <n v="2603618"/>
    <n v="2604547"/>
    <s v="-"/>
    <m/>
    <m/>
    <m/>
    <x v="0"/>
    <m/>
    <m/>
    <s v="MCA_RS11900"/>
    <n v="930"/>
    <m/>
    <s v="old_locus_tag=MCA2426"/>
  </r>
  <r>
    <x v="1"/>
    <x v="1"/>
    <x v="0"/>
    <s v="Primary Assembly"/>
    <s v="chromosome"/>
    <m/>
    <s v="NC_002977.6"/>
    <n v="2603618"/>
    <n v="2604547"/>
    <s v="-"/>
    <s v="WP_010961651.1"/>
    <s v="WP_010961651.1"/>
    <m/>
    <x v="1508"/>
    <m/>
    <m/>
    <s v="MCA_RS11900"/>
    <n v="930"/>
    <n v="309"/>
    <m/>
  </r>
  <r>
    <x v="0"/>
    <x v="0"/>
    <x v="0"/>
    <s v="Primary Assembly"/>
    <s v="chromosome"/>
    <m/>
    <s v="NC_002977.6"/>
    <n v="2604570"/>
    <n v="2605484"/>
    <s v="-"/>
    <m/>
    <m/>
    <m/>
    <x v="0"/>
    <m/>
    <m/>
    <s v="MCA_RS11905"/>
    <n v="915"/>
    <m/>
    <s v="old_locus_tag=MCA2427"/>
  </r>
  <r>
    <x v="1"/>
    <x v="1"/>
    <x v="0"/>
    <s v="Primary Assembly"/>
    <s v="chromosome"/>
    <m/>
    <s v="NC_002977.6"/>
    <n v="2604570"/>
    <n v="2605484"/>
    <s v="-"/>
    <s v="WP_010961652.1"/>
    <s v="WP_010961652.1"/>
    <m/>
    <x v="1509"/>
    <m/>
    <m/>
    <s v="MCA_RS11905"/>
    <n v="915"/>
    <n v="304"/>
    <m/>
  </r>
  <r>
    <x v="0"/>
    <x v="0"/>
    <x v="0"/>
    <s v="Primary Assembly"/>
    <s v="chromosome"/>
    <m/>
    <s v="NC_002977.6"/>
    <n v="2605481"/>
    <n v="2606899"/>
    <s v="-"/>
    <m/>
    <m/>
    <m/>
    <x v="0"/>
    <m/>
    <m/>
    <s v="MCA_RS11910"/>
    <n v="1419"/>
    <m/>
    <s v="old_locus_tag=MCA2428"/>
  </r>
  <r>
    <x v="1"/>
    <x v="1"/>
    <x v="0"/>
    <s v="Primary Assembly"/>
    <s v="chromosome"/>
    <m/>
    <s v="NC_002977.6"/>
    <n v="2605481"/>
    <n v="2606899"/>
    <s v="-"/>
    <s v="WP_010961653.1"/>
    <s v="WP_010961653.1"/>
    <m/>
    <x v="1510"/>
    <m/>
    <m/>
    <s v="MCA_RS11910"/>
    <n v="1419"/>
    <n v="472"/>
    <m/>
  </r>
  <r>
    <x v="0"/>
    <x v="0"/>
    <x v="0"/>
    <s v="Primary Assembly"/>
    <s v="chromosome"/>
    <m/>
    <s v="NC_002977.6"/>
    <n v="2606896"/>
    <n v="2607960"/>
    <s v="-"/>
    <m/>
    <m/>
    <m/>
    <x v="0"/>
    <m/>
    <m/>
    <s v="MCA_RS11915"/>
    <n v="1065"/>
    <m/>
    <s v="old_locus_tag=MCA2429"/>
  </r>
  <r>
    <x v="1"/>
    <x v="1"/>
    <x v="0"/>
    <s v="Primary Assembly"/>
    <s v="chromosome"/>
    <m/>
    <s v="NC_002977.6"/>
    <n v="2606896"/>
    <n v="2607960"/>
    <s v="-"/>
    <s v="WP_010961654.1"/>
    <s v="WP_010961654.1"/>
    <m/>
    <x v="1511"/>
    <m/>
    <m/>
    <s v="MCA_RS11915"/>
    <n v="1065"/>
    <n v="354"/>
    <m/>
  </r>
  <r>
    <x v="0"/>
    <x v="0"/>
    <x v="0"/>
    <s v="Primary Assembly"/>
    <s v="chromosome"/>
    <m/>
    <s v="NC_002977.6"/>
    <n v="2607945"/>
    <n v="2609141"/>
    <s v="-"/>
    <m/>
    <m/>
    <m/>
    <x v="0"/>
    <m/>
    <m/>
    <s v="MCA_RS11920"/>
    <n v="1197"/>
    <m/>
    <s v="old_locus_tag=MCA2430"/>
  </r>
  <r>
    <x v="1"/>
    <x v="1"/>
    <x v="0"/>
    <s v="Primary Assembly"/>
    <s v="chromosome"/>
    <m/>
    <s v="NC_002977.6"/>
    <n v="2607945"/>
    <n v="2609141"/>
    <s v="-"/>
    <s v="WP_010961655.1"/>
    <s v="WP_010961655.1"/>
    <m/>
    <x v="1512"/>
    <m/>
    <m/>
    <s v="MCA_RS11920"/>
    <n v="1197"/>
    <n v="398"/>
    <m/>
  </r>
  <r>
    <x v="0"/>
    <x v="0"/>
    <x v="0"/>
    <s v="Primary Assembly"/>
    <s v="chromosome"/>
    <m/>
    <s v="NC_002977.6"/>
    <n v="2609138"/>
    <n v="2610517"/>
    <s v="-"/>
    <m/>
    <m/>
    <m/>
    <x v="0"/>
    <m/>
    <m/>
    <s v="MCA_RS11925"/>
    <n v="1380"/>
    <m/>
    <s v="old_locus_tag=MCA2431"/>
  </r>
  <r>
    <x v="1"/>
    <x v="1"/>
    <x v="0"/>
    <s v="Primary Assembly"/>
    <s v="chromosome"/>
    <m/>
    <s v="NC_002977.6"/>
    <n v="2609138"/>
    <n v="2610517"/>
    <s v="-"/>
    <s v="WP_010961656.1"/>
    <s v="WP_010961656.1"/>
    <m/>
    <x v="1513"/>
    <m/>
    <m/>
    <s v="MCA_RS11925"/>
    <n v="1380"/>
    <n v="459"/>
    <m/>
  </r>
  <r>
    <x v="0"/>
    <x v="0"/>
    <x v="0"/>
    <s v="Primary Assembly"/>
    <s v="chromosome"/>
    <m/>
    <s v="NC_002977.6"/>
    <n v="2610523"/>
    <n v="2611605"/>
    <s v="-"/>
    <m/>
    <m/>
    <m/>
    <x v="0"/>
    <m/>
    <m/>
    <s v="MCA_RS11930"/>
    <n v="1083"/>
    <m/>
    <s v="old_locus_tag=MCA2432"/>
  </r>
  <r>
    <x v="1"/>
    <x v="1"/>
    <x v="0"/>
    <s v="Primary Assembly"/>
    <s v="chromosome"/>
    <m/>
    <s v="NC_002977.6"/>
    <n v="2610523"/>
    <n v="2611605"/>
    <s v="-"/>
    <s v="WP_010961657.1"/>
    <s v="WP_010961657.1"/>
    <m/>
    <x v="1514"/>
    <m/>
    <m/>
    <s v="MCA_RS11930"/>
    <n v="1083"/>
    <n v="360"/>
    <m/>
  </r>
  <r>
    <x v="0"/>
    <x v="0"/>
    <x v="0"/>
    <s v="Primary Assembly"/>
    <s v="chromosome"/>
    <m/>
    <s v="NC_002977.6"/>
    <n v="2611656"/>
    <n v="2613095"/>
    <s v="-"/>
    <m/>
    <m/>
    <m/>
    <x v="0"/>
    <m/>
    <m/>
    <s v="MCA_RS11935"/>
    <n v="1440"/>
    <m/>
    <s v="old_locus_tag=MCA2433"/>
  </r>
  <r>
    <x v="1"/>
    <x v="1"/>
    <x v="0"/>
    <s v="Primary Assembly"/>
    <s v="chromosome"/>
    <m/>
    <s v="NC_002977.6"/>
    <n v="2611656"/>
    <n v="2613095"/>
    <s v="-"/>
    <s v="WP_010961658.1"/>
    <s v="WP_010961658.1"/>
    <m/>
    <x v="1515"/>
    <m/>
    <m/>
    <s v="MCA_RS11935"/>
    <n v="1440"/>
    <n v="479"/>
    <m/>
  </r>
  <r>
    <x v="0"/>
    <x v="0"/>
    <x v="0"/>
    <s v="Primary Assembly"/>
    <s v="chromosome"/>
    <m/>
    <s v="NC_002977.6"/>
    <n v="2613158"/>
    <n v="2614885"/>
    <s v="-"/>
    <m/>
    <m/>
    <m/>
    <x v="0"/>
    <m/>
    <m/>
    <s v="MCA_RS11940"/>
    <n v="1728"/>
    <m/>
    <s v="old_locus_tag=MCA2434"/>
  </r>
  <r>
    <x v="1"/>
    <x v="1"/>
    <x v="0"/>
    <s v="Primary Assembly"/>
    <s v="chromosome"/>
    <m/>
    <s v="NC_002977.6"/>
    <n v="2613158"/>
    <n v="2614885"/>
    <s v="-"/>
    <s v="WP_010961659.1"/>
    <s v="WP_010961659.1"/>
    <m/>
    <x v="1516"/>
    <m/>
    <m/>
    <s v="MCA_RS11940"/>
    <n v="1728"/>
    <n v="575"/>
    <m/>
  </r>
  <r>
    <x v="0"/>
    <x v="0"/>
    <x v="0"/>
    <s v="Primary Assembly"/>
    <s v="chromosome"/>
    <m/>
    <s v="NC_002977.6"/>
    <n v="2614915"/>
    <n v="2615172"/>
    <s v="-"/>
    <m/>
    <m/>
    <m/>
    <x v="0"/>
    <m/>
    <m/>
    <s v="MCA_RS11945"/>
    <n v="258"/>
    <m/>
    <s v="old_locus_tag=MCA2435"/>
  </r>
  <r>
    <x v="1"/>
    <x v="1"/>
    <x v="0"/>
    <s v="Primary Assembly"/>
    <s v="chromosome"/>
    <m/>
    <s v="NC_002977.6"/>
    <n v="2614915"/>
    <n v="2615172"/>
    <s v="-"/>
    <s v="WP_010961660.1"/>
    <s v="WP_010961660.1"/>
    <m/>
    <x v="1517"/>
    <m/>
    <m/>
    <s v="MCA_RS11945"/>
    <n v="258"/>
    <n v="85"/>
    <m/>
  </r>
  <r>
    <x v="0"/>
    <x v="0"/>
    <x v="0"/>
    <s v="Primary Assembly"/>
    <s v="chromosome"/>
    <m/>
    <s v="NC_002977.6"/>
    <n v="2615169"/>
    <n v="2616104"/>
    <s v="-"/>
    <m/>
    <m/>
    <m/>
    <x v="0"/>
    <m/>
    <m/>
    <s v="MCA_RS11950"/>
    <n v="936"/>
    <m/>
    <s v="old_locus_tag=MCA2436"/>
  </r>
  <r>
    <x v="1"/>
    <x v="1"/>
    <x v="0"/>
    <s v="Primary Assembly"/>
    <s v="chromosome"/>
    <m/>
    <s v="NC_002977.6"/>
    <n v="2615169"/>
    <n v="2616104"/>
    <s v="-"/>
    <s v="WP_041361298.1"/>
    <s v="WP_041361298.1"/>
    <m/>
    <x v="1518"/>
    <m/>
    <m/>
    <s v="MCA_RS11950"/>
    <n v="936"/>
    <n v="311"/>
    <m/>
  </r>
  <r>
    <x v="0"/>
    <x v="0"/>
    <x v="0"/>
    <s v="Primary Assembly"/>
    <s v="chromosome"/>
    <m/>
    <s v="NC_002977.6"/>
    <n v="2616104"/>
    <n v="2616562"/>
    <s v="-"/>
    <m/>
    <m/>
    <m/>
    <x v="0"/>
    <m/>
    <m/>
    <s v="MCA_RS11955"/>
    <n v="459"/>
    <m/>
    <s v="old_locus_tag=MCA2437"/>
  </r>
  <r>
    <x v="1"/>
    <x v="1"/>
    <x v="0"/>
    <s v="Primary Assembly"/>
    <s v="chromosome"/>
    <m/>
    <s v="NC_002977.6"/>
    <n v="2616104"/>
    <n v="2616562"/>
    <s v="-"/>
    <s v="WP_010961662.1"/>
    <s v="WP_010961662.1"/>
    <m/>
    <x v="1519"/>
    <m/>
    <m/>
    <s v="MCA_RS11955"/>
    <n v="459"/>
    <n v="152"/>
    <m/>
  </r>
  <r>
    <x v="0"/>
    <x v="0"/>
    <x v="0"/>
    <s v="Primary Assembly"/>
    <s v="chromosome"/>
    <m/>
    <s v="NC_002977.6"/>
    <n v="2616921"/>
    <n v="2618942"/>
    <s v="-"/>
    <m/>
    <m/>
    <m/>
    <x v="0"/>
    <s v="ligA"/>
    <m/>
    <s v="MCA_RS11960"/>
    <n v="2022"/>
    <m/>
    <s v="old_locus_tag=MCA2438"/>
  </r>
  <r>
    <x v="1"/>
    <x v="1"/>
    <x v="0"/>
    <s v="Primary Assembly"/>
    <s v="chromosome"/>
    <m/>
    <s v="NC_002977.6"/>
    <n v="2616921"/>
    <n v="2618942"/>
    <s v="-"/>
    <s v="WP_010961663.1"/>
    <s v="WP_010961663.1"/>
    <m/>
    <x v="1520"/>
    <s v="ligA"/>
    <m/>
    <s v="MCA_RS11960"/>
    <n v="2022"/>
    <n v="673"/>
    <m/>
  </r>
  <r>
    <x v="0"/>
    <x v="0"/>
    <x v="0"/>
    <s v="Primary Assembly"/>
    <s v="chromosome"/>
    <m/>
    <s v="NC_002977.6"/>
    <n v="2618939"/>
    <n v="2619655"/>
    <s v="-"/>
    <m/>
    <m/>
    <m/>
    <x v="0"/>
    <m/>
    <m/>
    <s v="MCA_RS11965"/>
    <n v="717"/>
    <m/>
    <s v="old_locus_tag=MCA2439"/>
  </r>
  <r>
    <x v="1"/>
    <x v="1"/>
    <x v="0"/>
    <s v="Primary Assembly"/>
    <s v="chromosome"/>
    <m/>
    <s v="NC_002977.6"/>
    <n v="2618939"/>
    <n v="2619655"/>
    <s v="-"/>
    <s v="WP_050738212.1"/>
    <s v="WP_050738212.1"/>
    <m/>
    <x v="1521"/>
    <m/>
    <m/>
    <s v="MCA_RS11965"/>
    <n v="717"/>
    <n v="238"/>
    <m/>
  </r>
  <r>
    <x v="0"/>
    <x v="0"/>
    <x v="0"/>
    <s v="Primary Assembly"/>
    <s v="chromosome"/>
    <m/>
    <s v="NC_002977.6"/>
    <n v="2619664"/>
    <n v="2623173"/>
    <s v="-"/>
    <m/>
    <m/>
    <m/>
    <x v="0"/>
    <m/>
    <m/>
    <s v="MCA_RS11970"/>
    <n v="3510"/>
    <m/>
    <s v="old_locus_tag=MCA2440"/>
  </r>
  <r>
    <x v="1"/>
    <x v="1"/>
    <x v="0"/>
    <s v="Primary Assembly"/>
    <s v="chromosome"/>
    <m/>
    <s v="NC_002977.6"/>
    <n v="2619664"/>
    <n v="2623173"/>
    <s v="-"/>
    <s v="WP_041361299.1"/>
    <s v="WP_041361299.1"/>
    <m/>
    <x v="1522"/>
    <m/>
    <m/>
    <s v="MCA_RS11970"/>
    <n v="3510"/>
    <n v="1169"/>
    <m/>
  </r>
  <r>
    <x v="0"/>
    <x v="0"/>
    <x v="0"/>
    <s v="Primary Assembly"/>
    <s v="chromosome"/>
    <m/>
    <s v="NC_002977.6"/>
    <n v="2623315"/>
    <n v="2623704"/>
    <s v="+"/>
    <m/>
    <m/>
    <m/>
    <x v="0"/>
    <m/>
    <m/>
    <s v="MCA_RS11975"/>
    <n v="390"/>
    <m/>
    <s v="old_locus_tag=MCA2441"/>
  </r>
  <r>
    <x v="1"/>
    <x v="1"/>
    <x v="0"/>
    <s v="Primary Assembly"/>
    <s v="chromosome"/>
    <m/>
    <s v="NC_002977.6"/>
    <n v="2623315"/>
    <n v="2623704"/>
    <s v="+"/>
    <s v="WP_010961666.1"/>
    <s v="WP_010961666.1"/>
    <m/>
    <x v="1523"/>
    <m/>
    <m/>
    <s v="MCA_RS11975"/>
    <n v="390"/>
    <n v="129"/>
    <m/>
  </r>
  <r>
    <x v="0"/>
    <x v="0"/>
    <x v="0"/>
    <s v="Primary Assembly"/>
    <s v="chromosome"/>
    <m/>
    <s v="NC_002977.6"/>
    <n v="2623708"/>
    <n v="2624343"/>
    <s v="-"/>
    <m/>
    <m/>
    <m/>
    <x v="0"/>
    <m/>
    <m/>
    <s v="MCA_RS11980"/>
    <n v="636"/>
    <m/>
    <s v="old_locus_tag=MCA2442"/>
  </r>
  <r>
    <x v="1"/>
    <x v="1"/>
    <x v="0"/>
    <s v="Primary Assembly"/>
    <s v="chromosome"/>
    <m/>
    <s v="NC_002977.6"/>
    <n v="2623708"/>
    <n v="2624343"/>
    <s v="-"/>
    <s v="WP_010961667.1"/>
    <s v="WP_010961667.1"/>
    <m/>
    <x v="1524"/>
    <m/>
    <m/>
    <s v="MCA_RS11980"/>
    <n v="636"/>
    <n v="211"/>
    <m/>
  </r>
  <r>
    <x v="0"/>
    <x v="0"/>
    <x v="0"/>
    <s v="Primary Assembly"/>
    <s v="chromosome"/>
    <m/>
    <s v="NC_002977.6"/>
    <n v="2624340"/>
    <n v="2624921"/>
    <s v="-"/>
    <m/>
    <m/>
    <m/>
    <x v="0"/>
    <m/>
    <m/>
    <s v="MCA_RS11985"/>
    <n v="582"/>
    <m/>
    <s v="old_locus_tag=MCA2443"/>
  </r>
  <r>
    <x v="1"/>
    <x v="1"/>
    <x v="0"/>
    <s v="Primary Assembly"/>
    <s v="chromosome"/>
    <m/>
    <s v="NC_002977.6"/>
    <n v="2624340"/>
    <n v="2624921"/>
    <s v="-"/>
    <s v="WP_010961668.1"/>
    <s v="WP_010961668.1"/>
    <m/>
    <x v="1525"/>
    <m/>
    <m/>
    <s v="MCA_RS11985"/>
    <n v="582"/>
    <n v="193"/>
    <m/>
  </r>
  <r>
    <x v="0"/>
    <x v="0"/>
    <x v="0"/>
    <s v="Primary Assembly"/>
    <s v="chromosome"/>
    <m/>
    <s v="NC_002977.6"/>
    <n v="2624940"/>
    <n v="2625734"/>
    <s v="-"/>
    <m/>
    <m/>
    <m/>
    <x v="0"/>
    <m/>
    <m/>
    <s v="MCA_RS11990"/>
    <n v="795"/>
    <m/>
    <s v="old_locus_tag=MCA2444"/>
  </r>
  <r>
    <x v="1"/>
    <x v="1"/>
    <x v="0"/>
    <s v="Primary Assembly"/>
    <s v="chromosome"/>
    <m/>
    <s v="NC_002977.6"/>
    <n v="2624940"/>
    <n v="2625734"/>
    <s v="-"/>
    <s v="WP_010961669.1"/>
    <s v="WP_010961669.1"/>
    <m/>
    <x v="302"/>
    <m/>
    <m/>
    <s v="MCA_RS11990"/>
    <n v="795"/>
    <n v="264"/>
    <m/>
  </r>
  <r>
    <x v="0"/>
    <x v="0"/>
    <x v="0"/>
    <s v="Primary Assembly"/>
    <s v="chromosome"/>
    <m/>
    <s v="NC_002977.6"/>
    <n v="2625707"/>
    <n v="2626147"/>
    <s v="-"/>
    <m/>
    <m/>
    <m/>
    <x v="0"/>
    <m/>
    <m/>
    <s v="MCA_RS11995"/>
    <n v="441"/>
    <m/>
    <s v="old_locus_tag=MCA2445"/>
  </r>
  <r>
    <x v="1"/>
    <x v="1"/>
    <x v="0"/>
    <s v="Primary Assembly"/>
    <s v="chromosome"/>
    <m/>
    <s v="NC_002977.6"/>
    <n v="2625707"/>
    <n v="2626147"/>
    <s v="-"/>
    <s v="WP_010961670.1"/>
    <s v="WP_010961670.1"/>
    <m/>
    <x v="1526"/>
    <m/>
    <m/>
    <s v="MCA_RS11995"/>
    <n v="441"/>
    <n v="146"/>
    <m/>
  </r>
  <r>
    <x v="0"/>
    <x v="0"/>
    <x v="0"/>
    <s v="Primary Assembly"/>
    <s v="chromosome"/>
    <m/>
    <s v="NC_002977.6"/>
    <n v="2626198"/>
    <n v="2626704"/>
    <s v="-"/>
    <m/>
    <m/>
    <m/>
    <x v="0"/>
    <m/>
    <m/>
    <s v="MCA_RS12000"/>
    <n v="507"/>
    <m/>
    <s v="old_locus_tag=MCA2446"/>
  </r>
  <r>
    <x v="1"/>
    <x v="1"/>
    <x v="0"/>
    <s v="Primary Assembly"/>
    <s v="chromosome"/>
    <m/>
    <s v="NC_002977.6"/>
    <n v="2626198"/>
    <n v="2626704"/>
    <s v="-"/>
    <s v="WP_010961671.1"/>
    <s v="WP_010961671.1"/>
    <m/>
    <x v="19"/>
    <m/>
    <m/>
    <s v="MCA_RS12000"/>
    <n v="507"/>
    <n v="168"/>
    <m/>
  </r>
  <r>
    <x v="0"/>
    <x v="0"/>
    <x v="0"/>
    <s v="Primary Assembly"/>
    <s v="chromosome"/>
    <m/>
    <s v="NC_002977.6"/>
    <n v="2626863"/>
    <n v="2629253"/>
    <s v="-"/>
    <m/>
    <m/>
    <m/>
    <x v="0"/>
    <m/>
    <m/>
    <s v="MCA_RS12005"/>
    <n v="2391"/>
    <m/>
    <s v="old_locus_tag=MCA2447"/>
  </r>
  <r>
    <x v="1"/>
    <x v="1"/>
    <x v="0"/>
    <s v="Primary Assembly"/>
    <s v="chromosome"/>
    <m/>
    <s v="NC_002977.6"/>
    <n v="2626863"/>
    <n v="2629253"/>
    <s v="-"/>
    <s v="WP_010961672.1"/>
    <s v="WP_010961672.1"/>
    <m/>
    <x v="1527"/>
    <m/>
    <m/>
    <s v="MCA_RS12005"/>
    <n v="2391"/>
    <n v="796"/>
    <m/>
  </r>
  <r>
    <x v="0"/>
    <x v="0"/>
    <x v="0"/>
    <s v="Primary Assembly"/>
    <s v="chromosome"/>
    <m/>
    <s v="NC_002977.6"/>
    <n v="2629250"/>
    <n v="2629978"/>
    <s v="-"/>
    <m/>
    <m/>
    <m/>
    <x v="0"/>
    <m/>
    <m/>
    <s v="MCA_RS12010"/>
    <n v="729"/>
    <m/>
    <s v="old_locus_tag=MCA2448"/>
  </r>
  <r>
    <x v="1"/>
    <x v="1"/>
    <x v="0"/>
    <s v="Primary Assembly"/>
    <s v="chromosome"/>
    <m/>
    <s v="NC_002977.6"/>
    <n v="2629250"/>
    <n v="2629978"/>
    <s v="-"/>
    <s v="WP_010961673.1"/>
    <s v="WP_010961673.1"/>
    <m/>
    <x v="734"/>
    <m/>
    <m/>
    <s v="MCA_RS12010"/>
    <n v="729"/>
    <n v="242"/>
    <m/>
  </r>
  <r>
    <x v="0"/>
    <x v="0"/>
    <x v="0"/>
    <s v="Primary Assembly"/>
    <s v="chromosome"/>
    <m/>
    <s v="NC_002977.6"/>
    <n v="2630263"/>
    <n v="2631273"/>
    <s v="+"/>
    <m/>
    <m/>
    <m/>
    <x v="0"/>
    <m/>
    <m/>
    <s v="MCA_RS12015"/>
    <n v="1011"/>
    <m/>
    <s v="old_locus_tag=MCA2449"/>
  </r>
  <r>
    <x v="1"/>
    <x v="1"/>
    <x v="0"/>
    <s v="Primary Assembly"/>
    <s v="chromosome"/>
    <m/>
    <s v="NC_002977.6"/>
    <n v="2630263"/>
    <n v="2631273"/>
    <s v="+"/>
    <s v="WP_010961674.1"/>
    <s v="WP_010961674.1"/>
    <m/>
    <x v="1528"/>
    <m/>
    <m/>
    <s v="MCA_RS12015"/>
    <n v="1011"/>
    <n v="336"/>
    <m/>
  </r>
  <r>
    <x v="0"/>
    <x v="0"/>
    <x v="0"/>
    <s v="Primary Assembly"/>
    <s v="chromosome"/>
    <m/>
    <s v="NC_002977.6"/>
    <n v="2631278"/>
    <n v="2631829"/>
    <s v="+"/>
    <m/>
    <m/>
    <m/>
    <x v="0"/>
    <m/>
    <m/>
    <s v="MCA_RS12020"/>
    <n v="552"/>
    <m/>
    <s v="old_locus_tag=MCA2450"/>
  </r>
  <r>
    <x v="1"/>
    <x v="1"/>
    <x v="0"/>
    <s v="Primary Assembly"/>
    <s v="chromosome"/>
    <m/>
    <s v="NC_002977.6"/>
    <n v="2631278"/>
    <n v="2631829"/>
    <s v="+"/>
    <s v="WP_010961675.1"/>
    <s v="WP_010961675.1"/>
    <m/>
    <x v="1529"/>
    <m/>
    <m/>
    <s v="MCA_RS12020"/>
    <n v="552"/>
    <n v="183"/>
    <m/>
  </r>
  <r>
    <x v="0"/>
    <x v="0"/>
    <x v="0"/>
    <s v="Primary Assembly"/>
    <s v="chromosome"/>
    <m/>
    <s v="NC_002977.6"/>
    <n v="2631826"/>
    <n v="2632851"/>
    <s v="+"/>
    <m/>
    <m/>
    <m/>
    <x v="0"/>
    <m/>
    <m/>
    <s v="MCA_RS12025"/>
    <n v="1026"/>
    <m/>
    <s v="old_locus_tag=MCA2451"/>
  </r>
  <r>
    <x v="1"/>
    <x v="1"/>
    <x v="0"/>
    <s v="Primary Assembly"/>
    <s v="chromosome"/>
    <m/>
    <s v="NC_002977.6"/>
    <n v="2631826"/>
    <n v="2632851"/>
    <s v="+"/>
    <s v="WP_010961676.1"/>
    <s v="WP_010961676.1"/>
    <m/>
    <x v="1530"/>
    <m/>
    <m/>
    <s v="MCA_RS12025"/>
    <n v="1026"/>
    <n v="341"/>
    <m/>
  </r>
  <r>
    <x v="0"/>
    <x v="2"/>
    <x v="0"/>
    <s v="Primary Assembly"/>
    <s v="chromosome"/>
    <m/>
    <s v="NC_002977.6"/>
    <n v="2632827"/>
    <n v="2633410"/>
    <s v="-"/>
    <m/>
    <m/>
    <m/>
    <x v="0"/>
    <m/>
    <m/>
    <s v="MCA_RS12030"/>
    <n v="584"/>
    <m/>
    <s v="pseudo"/>
  </r>
  <r>
    <x v="1"/>
    <x v="3"/>
    <x v="0"/>
    <s v="Primary Assembly"/>
    <s v="chromosome"/>
    <m/>
    <s v="NC_002977.6"/>
    <n v="2632827"/>
    <n v="2633410"/>
    <s v="-"/>
    <m/>
    <m/>
    <m/>
    <x v="379"/>
    <m/>
    <m/>
    <s v="MCA_RS12030"/>
    <n v="584"/>
    <m/>
    <s v="pseudo"/>
  </r>
  <r>
    <x v="0"/>
    <x v="0"/>
    <x v="0"/>
    <s v="Primary Assembly"/>
    <s v="chromosome"/>
    <m/>
    <s v="NC_002977.6"/>
    <n v="2633407"/>
    <n v="2633976"/>
    <s v="-"/>
    <m/>
    <m/>
    <m/>
    <x v="0"/>
    <m/>
    <m/>
    <s v="MCA_RS12035"/>
    <n v="570"/>
    <m/>
    <s v="old_locus_tag=MCA2453"/>
  </r>
  <r>
    <x v="1"/>
    <x v="1"/>
    <x v="0"/>
    <s v="Primary Assembly"/>
    <s v="chromosome"/>
    <m/>
    <s v="NC_002977.6"/>
    <n v="2633407"/>
    <n v="2633976"/>
    <s v="-"/>
    <s v="WP_010961678.1"/>
    <s v="WP_010961678.1"/>
    <m/>
    <x v="547"/>
    <m/>
    <m/>
    <s v="MCA_RS12035"/>
    <n v="570"/>
    <n v="189"/>
    <m/>
  </r>
  <r>
    <x v="0"/>
    <x v="0"/>
    <x v="0"/>
    <s v="Primary Assembly"/>
    <s v="chromosome"/>
    <m/>
    <s v="NC_002977.6"/>
    <n v="2633973"/>
    <n v="2634473"/>
    <s v="-"/>
    <m/>
    <m/>
    <m/>
    <x v="0"/>
    <m/>
    <m/>
    <s v="MCA_RS12040"/>
    <n v="501"/>
    <m/>
    <s v="old_locus_tag=MCA2454"/>
  </r>
  <r>
    <x v="1"/>
    <x v="1"/>
    <x v="0"/>
    <s v="Primary Assembly"/>
    <s v="chromosome"/>
    <m/>
    <s v="NC_002977.6"/>
    <n v="2633973"/>
    <n v="2634473"/>
    <s v="-"/>
    <s v="WP_010961679.1"/>
    <s v="WP_010961679.1"/>
    <m/>
    <x v="1531"/>
    <m/>
    <m/>
    <s v="MCA_RS12040"/>
    <n v="501"/>
    <n v="166"/>
    <m/>
  </r>
  <r>
    <x v="0"/>
    <x v="0"/>
    <x v="0"/>
    <s v="Primary Assembly"/>
    <s v="chromosome"/>
    <m/>
    <s v="NC_002977.6"/>
    <n v="2634477"/>
    <n v="2634713"/>
    <s v="-"/>
    <m/>
    <m/>
    <m/>
    <x v="0"/>
    <m/>
    <m/>
    <s v="MCA_RS12045"/>
    <n v="237"/>
    <m/>
    <s v="old_locus_tag=MCA2455"/>
  </r>
  <r>
    <x v="1"/>
    <x v="1"/>
    <x v="0"/>
    <s v="Primary Assembly"/>
    <s v="chromosome"/>
    <m/>
    <s v="NC_002977.6"/>
    <n v="2634477"/>
    <n v="2634713"/>
    <s v="-"/>
    <s v="WP_010961680.1"/>
    <s v="WP_010961680.1"/>
    <m/>
    <x v="35"/>
    <m/>
    <m/>
    <s v="MCA_RS12045"/>
    <n v="237"/>
    <n v="78"/>
    <m/>
  </r>
  <r>
    <x v="0"/>
    <x v="0"/>
    <x v="0"/>
    <s v="Primary Assembly"/>
    <s v="chromosome"/>
    <m/>
    <s v="NC_002977.6"/>
    <n v="2634723"/>
    <n v="2635664"/>
    <s v="-"/>
    <m/>
    <m/>
    <m/>
    <x v="0"/>
    <m/>
    <m/>
    <s v="MCA_RS12050"/>
    <n v="942"/>
    <m/>
    <s v="old_locus_tag=MCA2456"/>
  </r>
  <r>
    <x v="1"/>
    <x v="1"/>
    <x v="0"/>
    <s v="Primary Assembly"/>
    <s v="chromosome"/>
    <m/>
    <s v="NC_002977.6"/>
    <n v="2634723"/>
    <n v="2635664"/>
    <s v="-"/>
    <s v="WP_010961681.1"/>
    <s v="WP_010961681.1"/>
    <m/>
    <x v="683"/>
    <m/>
    <m/>
    <s v="MCA_RS12050"/>
    <n v="942"/>
    <n v="313"/>
    <m/>
  </r>
  <r>
    <x v="0"/>
    <x v="0"/>
    <x v="0"/>
    <s v="Primary Assembly"/>
    <s v="chromosome"/>
    <m/>
    <s v="NC_002977.6"/>
    <n v="2635782"/>
    <n v="2636240"/>
    <s v="+"/>
    <m/>
    <m/>
    <m/>
    <x v="0"/>
    <m/>
    <m/>
    <s v="MCA_RS12055"/>
    <n v="459"/>
    <m/>
    <s v="old_locus_tag=MCA2457"/>
  </r>
  <r>
    <x v="1"/>
    <x v="1"/>
    <x v="0"/>
    <s v="Primary Assembly"/>
    <s v="chromosome"/>
    <m/>
    <s v="NC_002977.6"/>
    <n v="2635782"/>
    <n v="2636240"/>
    <s v="+"/>
    <s v="WP_010961682.1"/>
    <s v="WP_010961682.1"/>
    <m/>
    <x v="1532"/>
    <m/>
    <m/>
    <s v="MCA_RS12055"/>
    <n v="459"/>
    <n v="152"/>
    <m/>
  </r>
  <r>
    <x v="0"/>
    <x v="0"/>
    <x v="0"/>
    <s v="Primary Assembly"/>
    <s v="chromosome"/>
    <m/>
    <s v="NC_002977.6"/>
    <n v="2636455"/>
    <n v="2637039"/>
    <s v="+"/>
    <m/>
    <m/>
    <m/>
    <x v="0"/>
    <m/>
    <m/>
    <s v="MCA_RS12060"/>
    <n v="585"/>
    <m/>
    <s v="old_locus_tag=MCA2458"/>
  </r>
  <r>
    <x v="1"/>
    <x v="1"/>
    <x v="0"/>
    <s v="Primary Assembly"/>
    <s v="chromosome"/>
    <m/>
    <s v="NC_002977.6"/>
    <n v="2636455"/>
    <n v="2637039"/>
    <s v="+"/>
    <s v="WP_010961683.1"/>
    <s v="WP_010961683.1"/>
    <m/>
    <x v="1533"/>
    <m/>
    <m/>
    <s v="MCA_RS12060"/>
    <n v="585"/>
    <n v="194"/>
    <m/>
  </r>
  <r>
    <x v="0"/>
    <x v="0"/>
    <x v="0"/>
    <s v="Primary Assembly"/>
    <s v="chromosome"/>
    <m/>
    <s v="NC_002977.6"/>
    <n v="2637150"/>
    <n v="2637845"/>
    <s v="+"/>
    <m/>
    <m/>
    <m/>
    <x v="0"/>
    <m/>
    <m/>
    <s v="MCA_RS12065"/>
    <n v="696"/>
    <m/>
    <s v="old_locus_tag=MCA2459"/>
  </r>
  <r>
    <x v="1"/>
    <x v="1"/>
    <x v="0"/>
    <s v="Primary Assembly"/>
    <s v="chromosome"/>
    <m/>
    <s v="NC_002977.6"/>
    <n v="2637150"/>
    <n v="2637845"/>
    <s v="+"/>
    <s v="WP_010961684.1"/>
    <s v="WP_010961684.1"/>
    <m/>
    <x v="832"/>
    <m/>
    <m/>
    <s v="MCA_RS12065"/>
    <n v="696"/>
    <n v="231"/>
    <m/>
  </r>
  <r>
    <x v="0"/>
    <x v="0"/>
    <x v="0"/>
    <s v="Primary Assembly"/>
    <s v="chromosome"/>
    <m/>
    <s v="NC_002977.6"/>
    <n v="2637873"/>
    <n v="2638295"/>
    <s v="+"/>
    <m/>
    <m/>
    <m/>
    <x v="0"/>
    <m/>
    <m/>
    <s v="MCA_RS12070"/>
    <n v="423"/>
    <m/>
    <s v="old_locus_tag=MCA2460"/>
  </r>
  <r>
    <x v="1"/>
    <x v="1"/>
    <x v="0"/>
    <s v="Primary Assembly"/>
    <s v="chromosome"/>
    <m/>
    <s v="NC_002977.6"/>
    <n v="2637873"/>
    <n v="2638295"/>
    <s v="+"/>
    <s v="WP_010961685.1"/>
    <s v="WP_010961685.1"/>
    <m/>
    <x v="831"/>
    <m/>
    <m/>
    <s v="MCA_RS12070"/>
    <n v="423"/>
    <n v="140"/>
    <m/>
  </r>
  <r>
    <x v="0"/>
    <x v="0"/>
    <x v="0"/>
    <s v="Primary Assembly"/>
    <s v="chromosome"/>
    <m/>
    <s v="NC_002977.6"/>
    <n v="2638724"/>
    <n v="2639218"/>
    <s v="-"/>
    <m/>
    <m/>
    <m/>
    <x v="0"/>
    <m/>
    <m/>
    <s v="MCA_RS12075"/>
    <n v="495"/>
    <m/>
    <s v="old_locus_tag=MCA2461"/>
  </r>
  <r>
    <x v="1"/>
    <x v="1"/>
    <x v="0"/>
    <s v="Primary Assembly"/>
    <s v="chromosome"/>
    <m/>
    <s v="NC_002977.6"/>
    <n v="2638724"/>
    <n v="2639218"/>
    <s v="-"/>
    <s v="WP_010961686.1"/>
    <s v="WP_010961686.1"/>
    <m/>
    <x v="1534"/>
    <m/>
    <m/>
    <s v="MCA_RS12075"/>
    <n v="495"/>
    <n v="164"/>
    <m/>
  </r>
  <r>
    <x v="0"/>
    <x v="0"/>
    <x v="0"/>
    <s v="Primary Assembly"/>
    <s v="chromosome"/>
    <m/>
    <s v="NC_002977.6"/>
    <n v="2639422"/>
    <n v="2639709"/>
    <s v="+"/>
    <m/>
    <m/>
    <m/>
    <x v="0"/>
    <m/>
    <m/>
    <s v="MCA_RS15780"/>
    <n v="288"/>
    <m/>
    <m/>
  </r>
  <r>
    <x v="1"/>
    <x v="1"/>
    <x v="0"/>
    <s v="Primary Assembly"/>
    <s v="chromosome"/>
    <m/>
    <s v="NC_002977.6"/>
    <n v="2639422"/>
    <n v="2639709"/>
    <s v="+"/>
    <s v="WP_081423432.1"/>
    <s v="WP_081423432.1"/>
    <m/>
    <x v="35"/>
    <m/>
    <m/>
    <s v="MCA_RS15780"/>
    <n v="288"/>
    <n v="95"/>
    <m/>
  </r>
  <r>
    <x v="0"/>
    <x v="2"/>
    <x v="0"/>
    <s v="Primary Assembly"/>
    <s v="chromosome"/>
    <m/>
    <s v="NC_002977.6"/>
    <n v="2640454"/>
    <n v="2642603"/>
    <s v="+"/>
    <m/>
    <m/>
    <m/>
    <x v="0"/>
    <m/>
    <m/>
    <s v="MCA_RS12085"/>
    <n v="2150"/>
    <m/>
    <s v="pseudo"/>
  </r>
  <r>
    <x v="1"/>
    <x v="3"/>
    <x v="0"/>
    <s v="Primary Assembly"/>
    <s v="chromosome"/>
    <m/>
    <s v="NC_002977.6"/>
    <n v="2640454"/>
    <n v="2642603"/>
    <s v="+"/>
    <m/>
    <m/>
    <m/>
    <x v="1535"/>
    <m/>
    <m/>
    <s v="MCA_RS12085"/>
    <n v="2150"/>
    <m/>
    <s v="pseudo"/>
  </r>
  <r>
    <x v="0"/>
    <x v="0"/>
    <x v="0"/>
    <s v="Primary Assembly"/>
    <s v="chromosome"/>
    <m/>
    <s v="NC_002977.6"/>
    <n v="2642600"/>
    <n v="2643811"/>
    <s v="+"/>
    <m/>
    <m/>
    <m/>
    <x v="0"/>
    <m/>
    <m/>
    <s v="MCA_RS12090"/>
    <n v="1212"/>
    <m/>
    <s v="old_locus_tag=MCA2465"/>
  </r>
  <r>
    <x v="1"/>
    <x v="1"/>
    <x v="0"/>
    <s v="Primary Assembly"/>
    <s v="chromosome"/>
    <m/>
    <s v="NC_002977.6"/>
    <n v="2642600"/>
    <n v="2643811"/>
    <s v="+"/>
    <s v="WP_010961689.1"/>
    <s v="WP_010961689.1"/>
    <m/>
    <x v="1536"/>
    <m/>
    <m/>
    <s v="MCA_RS12090"/>
    <n v="1212"/>
    <n v="403"/>
    <m/>
  </r>
  <r>
    <x v="0"/>
    <x v="0"/>
    <x v="0"/>
    <s v="Primary Assembly"/>
    <s v="chromosome"/>
    <m/>
    <s v="NC_002977.6"/>
    <n v="2643843"/>
    <n v="2644196"/>
    <s v="+"/>
    <m/>
    <m/>
    <m/>
    <x v="0"/>
    <m/>
    <m/>
    <s v="MCA_RS12095"/>
    <n v="354"/>
    <m/>
    <s v="old_locus_tag=MCA2466"/>
  </r>
  <r>
    <x v="1"/>
    <x v="1"/>
    <x v="0"/>
    <s v="Primary Assembly"/>
    <s v="chromosome"/>
    <m/>
    <s v="NC_002977.6"/>
    <n v="2643843"/>
    <n v="2644196"/>
    <s v="+"/>
    <s v="WP_010961690.1"/>
    <s v="WP_010961690.1"/>
    <m/>
    <x v="1537"/>
    <m/>
    <m/>
    <s v="MCA_RS12095"/>
    <n v="354"/>
    <n v="117"/>
    <m/>
  </r>
  <r>
    <x v="0"/>
    <x v="0"/>
    <x v="0"/>
    <s v="Primary Assembly"/>
    <s v="chromosome"/>
    <m/>
    <s v="NC_002977.6"/>
    <n v="2644245"/>
    <n v="2645831"/>
    <s v="+"/>
    <m/>
    <m/>
    <m/>
    <x v="0"/>
    <m/>
    <m/>
    <s v="MCA_RS12100"/>
    <n v="1587"/>
    <m/>
    <s v="old_locus_tag=MCA2467"/>
  </r>
  <r>
    <x v="1"/>
    <x v="1"/>
    <x v="0"/>
    <s v="Primary Assembly"/>
    <s v="chromosome"/>
    <m/>
    <s v="NC_002977.6"/>
    <n v="2644245"/>
    <n v="2645831"/>
    <s v="+"/>
    <s v="WP_041361303.1"/>
    <s v="WP_041361303.1"/>
    <m/>
    <x v="1538"/>
    <m/>
    <m/>
    <s v="MCA_RS12100"/>
    <n v="1587"/>
    <n v="528"/>
    <m/>
  </r>
  <r>
    <x v="0"/>
    <x v="0"/>
    <x v="0"/>
    <s v="Primary Assembly"/>
    <s v="chromosome"/>
    <m/>
    <s v="NC_002977.6"/>
    <n v="2645860"/>
    <n v="2646582"/>
    <s v="+"/>
    <m/>
    <m/>
    <m/>
    <x v="0"/>
    <m/>
    <m/>
    <s v="MCA_RS12105"/>
    <n v="723"/>
    <m/>
    <s v="old_locus_tag=MCA2468"/>
  </r>
  <r>
    <x v="1"/>
    <x v="1"/>
    <x v="0"/>
    <s v="Primary Assembly"/>
    <s v="chromosome"/>
    <m/>
    <s v="NC_002977.6"/>
    <n v="2645860"/>
    <n v="2646582"/>
    <s v="+"/>
    <s v="WP_010961692.1"/>
    <s v="WP_010961692.1"/>
    <m/>
    <x v="1539"/>
    <m/>
    <m/>
    <s v="MCA_RS12105"/>
    <n v="723"/>
    <n v="240"/>
    <m/>
  </r>
  <r>
    <x v="0"/>
    <x v="0"/>
    <x v="0"/>
    <s v="Primary Assembly"/>
    <s v="chromosome"/>
    <m/>
    <s v="NC_002977.6"/>
    <n v="2646592"/>
    <n v="2647566"/>
    <s v="-"/>
    <m/>
    <m/>
    <m/>
    <x v="0"/>
    <m/>
    <m/>
    <s v="MCA_RS12110"/>
    <n v="975"/>
    <m/>
    <s v="old_locus_tag=MCA2469"/>
  </r>
  <r>
    <x v="1"/>
    <x v="1"/>
    <x v="0"/>
    <s v="Primary Assembly"/>
    <s v="chromosome"/>
    <m/>
    <s v="NC_002977.6"/>
    <n v="2646592"/>
    <n v="2647566"/>
    <s v="-"/>
    <s v="WP_010961693.1"/>
    <s v="WP_010961693.1"/>
    <m/>
    <x v="1540"/>
    <m/>
    <m/>
    <s v="MCA_RS12110"/>
    <n v="975"/>
    <n v="324"/>
    <m/>
  </r>
  <r>
    <x v="0"/>
    <x v="0"/>
    <x v="0"/>
    <s v="Primary Assembly"/>
    <s v="chromosome"/>
    <m/>
    <s v="NC_002977.6"/>
    <n v="2647654"/>
    <n v="2647977"/>
    <s v="-"/>
    <m/>
    <m/>
    <m/>
    <x v="0"/>
    <m/>
    <m/>
    <s v="MCA_RS12115"/>
    <n v="324"/>
    <m/>
    <s v="old_locus_tag=MCA2470"/>
  </r>
  <r>
    <x v="1"/>
    <x v="1"/>
    <x v="0"/>
    <s v="Primary Assembly"/>
    <s v="chromosome"/>
    <m/>
    <s v="NC_002977.6"/>
    <n v="2647654"/>
    <n v="2647977"/>
    <s v="-"/>
    <s v="WP_010961694.1"/>
    <s v="WP_010961694.1"/>
    <m/>
    <x v="1541"/>
    <m/>
    <m/>
    <s v="MCA_RS12115"/>
    <n v="324"/>
    <n v="107"/>
    <m/>
  </r>
  <r>
    <x v="0"/>
    <x v="0"/>
    <x v="0"/>
    <s v="Primary Assembly"/>
    <s v="chromosome"/>
    <m/>
    <s v="NC_002977.6"/>
    <n v="2648106"/>
    <n v="2648909"/>
    <s v="-"/>
    <m/>
    <m/>
    <m/>
    <x v="0"/>
    <m/>
    <m/>
    <s v="MCA_RS12120"/>
    <n v="804"/>
    <m/>
    <s v="old_locus_tag=MCA2471"/>
  </r>
  <r>
    <x v="1"/>
    <x v="1"/>
    <x v="0"/>
    <s v="Primary Assembly"/>
    <s v="chromosome"/>
    <m/>
    <s v="NC_002977.6"/>
    <n v="2648106"/>
    <n v="2648909"/>
    <s v="-"/>
    <s v="WP_010961695.1"/>
    <s v="WP_010961695.1"/>
    <m/>
    <x v="1542"/>
    <m/>
    <m/>
    <s v="MCA_RS12120"/>
    <n v="804"/>
    <n v="267"/>
    <m/>
  </r>
  <r>
    <x v="0"/>
    <x v="0"/>
    <x v="0"/>
    <s v="Primary Assembly"/>
    <s v="chromosome"/>
    <m/>
    <s v="NC_002977.6"/>
    <n v="2649133"/>
    <n v="2650830"/>
    <s v="+"/>
    <m/>
    <m/>
    <m/>
    <x v="0"/>
    <m/>
    <m/>
    <s v="MCA_RS12125"/>
    <n v="1698"/>
    <m/>
    <s v="old_locus_tag=MCA2472"/>
  </r>
  <r>
    <x v="1"/>
    <x v="1"/>
    <x v="0"/>
    <s v="Primary Assembly"/>
    <s v="chromosome"/>
    <m/>
    <s v="NC_002977.6"/>
    <n v="2649133"/>
    <n v="2650830"/>
    <s v="+"/>
    <s v="WP_010961696.1"/>
    <s v="WP_010961696.1"/>
    <m/>
    <x v="959"/>
    <m/>
    <m/>
    <s v="MCA_RS12125"/>
    <n v="1698"/>
    <n v="565"/>
    <m/>
  </r>
  <r>
    <x v="0"/>
    <x v="0"/>
    <x v="0"/>
    <s v="Primary Assembly"/>
    <s v="chromosome"/>
    <m/>
    <s v="NC_002977.6"/>
    <n v="2650924"/>
    <n v="2652405"/>
    <s v="+"/>
    <m/>
    <m/>
    <m/>
    <x v="0"/>
    <m/>
    <m/>
    <s v="MCA_RS12130"/>
    <n v="1482"/>
    <m/>
    <s v="old_locus_tag=MCA2473"/>
  </r>
  <r>
    <x v="1"/>
    <x v="1"/>
    <x v="0"/>
    <s v="Primary Assembly"/>
    <s v="chromosome"/>
    <m/>
    <s v="NC_002977.6"/>
    <n v="2650924"/>
    <n v="2652405"/>
    <s v="+"/>
    <s v="WP_010961697.1"/>
    <s v="WP_010961697.1"/>
    <m/>
    <x v="538"/>
    <m/>
    <m/>
    <s v="MCA_RS12130"/>
    <n v="1482"/>
    <n v="493"/>
    <m/>
  </r>
  <r>
    <x v="0"/>
    <x v="0"/>
    <x v="0"/>
    <s v="Primary Assembly"/>
    <s v="chromosome"/>
    <m/>
    <s v="NC_002977.6"/>
    <n v="2652395"/>
    <n v="2653789"/>
    <s v="+"/>
    <m/>
    <m/>
    <m/>
    <x v="0"/>
    <m/>
    <m/>
    <s v="MCA_RS12135"/>
    <n v="1395"/>
    <m/>
    <s v="old_locus_tag=MCA2474"/>
  </r>
  <r>
    <x v="1"/>
    <x v="1"/>
    <x v="0"/>
    <s v="Primary Assembly"/>
    <s v="chromosome"/>
    <m/>
    <s v="NC_002977.6"/>
    <n v="2652395"/>
    <n v="2653789"/>
    <s v="+"/>
    <s v="WP_010961698.1"/>
    <s v="WP_010961698.1"/>
    <m/>
    <x v="330"/>
    <m/>
    <m/>
    <s v="MCA_RS12135"/>
    <n v="1395"/>
    <n v="464"/>
    <m/>
  </r>
  <r>
    <x v="0"/>
    <x v="0"/>
    <x v="0"/>
    <s v="Primary Assembly"/>
    <s v="chromosome"/>
    <m/>
    <s v="NC_002977.6"/>
    <n v="2653989"/>
    <n v="2654225"/>
    <s v="+"/>
    <m/>
    <m/>
    <m/>
    <x v="0"/>
    <m/>
    <m/>
    <s v="MCA_RS12140"/>
    <n v="237"/>
    <m/>
    <m/>
  </r>
  <r>
    <x v="1"/>
    <x v="1"/>
    <x v="0"/>
    <s v="Primary Assembly"/>
    <s v="chromosome"/>
    <m/>
    <s v="NC_002977.6"/>
    <n v="2653989"/>
    <n v="2654225"/>
    <s v="+"/>
    <s v="WP_041361304.1"/>
    <s v="WP_041361304.1"/>
    <m/>
    <x v="35"/>
    <m/>
    <m/>
    <s v="MCA_RS12140"/>
    <n v="237"/>
    <n v="78"/>
    <m/>
  </r>
  <r>
    <x v="0"/>
    <x v="0"/>
    <x v="0"/>
    <s v="Primary Assembly"/>
    <s v="chromosome"/>
    <m/>
    <s v="NC_002977.6"/>
    <n v="2654193"/>
    <n v="2655413"/>
    <s v="-"/>
    <m/>
    <m/>
    <m/>
    <x v="0"/>
    <m/>
    <m/>
    <s v="MCA_RS12145"/>
    <n v="1221"/>
    <m/>
    <s v="old_locus_tag=MCA2476"/>
  </r>
  <r>
    <x v="1"/>
    <x v="1"/>
    <x v="0"/>
    <s v="Primary Assembly"/>
    <s v="chromosome"/>
    <m/>
    <s v="NC_002977.6"/>
    <n v="2654193"/>
    <n v="2655413"/>
    <s v="-"/>
    <s v="WP_041361305.1"/>
    <s v="WP_041361305.1"/>
    <m/>
    <x v="1543"/>
    <m/>
    <m/>
    <s v="MCA_RS12145"/>
    <n v="1221"/>
    <n v="406"/>
    <m/>
  </r>
  <r>
    <x v="0"/>
    <x v="0"/>
    <x v="0"/>
    <s v="Primary Assembly"/>
    <s v="chromosome"/>
    <m/>
    <s v="NC_002977.6"/>
    <n v="2655537"/>
    <n v="2657576"/>
    <s v="-"/>
    <m/>
    <m/>
    <m/>
    <x v="0"/>
    <m/>
    <m/>
    <s v="MCA_RS12150"/>
    <n v="2040"/>
    <m/>
    <s v="old_locus_tag=MCA2477"/>
  </r>
  <r>
    <x v="1"/>
    <x v="1"/>
    <x v="0"/>
    <s v="Primary Assembly"/>
    <s v="chromosome"/>
    <m/>
    <s v="NC_002977.6"/>
    <n v="2655537"/>
    <n v="2657576"/>
    <s v="-"/>
    <s v="WP_010961700.1"/>
    <s v="WP_010961700.1"/>
    <m/>
    <x v="1544"/>
    <m/>
    <m/>
    <s v="MCA_RS12150"/>
    <n v="2040"/>
    <n v="679"/>
    <m/>
  </r>
  <r>
    <x v="0"/>
    <x v="0"/>
    <x v="0"/>
    <s v="Primary Assembly"/>
    <s v="chromosome"/>
    <m/>
    <s v="NC_002977.6"/>
    <n v="2657853"/>
    <n v="2658110"/>
    <s v="-"/>
    <m/>
    <m/>
    <m/>
    <x v="0"/>
    <m/>
    <m/>
    <s v="MCA_RS12155"/>
    <n v="258"/>
    <m/>
    <m/>
  </r>
  <r>
    <x v="1"/>
    <x v="1"/>
    <x v="0"/>
    <s v="Primary Assembly"/>
    <s v="chromosome"/>
    <m/>
    <s v="NC_002977.6"/>
    <n v="2657853"/>
    <n v="2658110"/>
    <s v="-"/>
    <s v="WP_041361306.1"/>
    <s v="WP_041361306.1"/>
    <m/>
    <x v="35"/>
    <m/>
    <m/>
    <s v="MCA_RS12155"/>
    <n v="258"/>
    <n v="85"/>
    <m/>
  </r>
  <r>
    <x v="0"/>
    <x v="0"/>
    <x v="0"/>
    <s v="Primary Assembly"/>
    <s v="chromosome"/>
    <m/>
    <s v="NC_002977.6"/>
    <n v="2658269"/>
    <n v="2659396"/>
    <s v="-"/>
    <m/>
    <m/>
    <m/>
    <x v="0"/>
    <m/>
    <m/>
    <s v="MCA_RS12160"/>
    <n v="1128"/>
    <m/>
    <s v="old_locus_tag=MCA2479"/>
  </r>
  <r>
    <x v="1"/>
    <x v="1"/>
    <x v="0"/>
    <s v="Primary Assembly"/>
    <s v="chromosome"/>
    <m/>
    <s v="NC_002977.6"/>
    <n v="2658269"/>
    <n v="2659396"/>
    <s v="-"/>
    <s v="WP_010961702.1"/>
    <s v="WP_010961702.1"/>
    <m/>
    <x v="1545"/>
    <m/>
    <m/>
    <s v="MCA_RS12160"/>
    <n v="1128"/>
    <n v="375"/>
    <m/>
  </r>
  <r>
    <x v="0"/>
    <x v="0"/>
    <x v="0"/>
    <s v="Primary Assembly"/>
    <s v="chromosome"/>
    <m/>
    <s v="NC_002977.6"/>
    <n v="2659410"/>
    <n v="2661206"/>
    <s v="-"/>
    <m/>
    <m/>
    <m/>
    <x v="0"/>
    <m/>
    <m/>
    <s v="MCA_RS12165"/>
    <n v="1797"/>
    <m/>
    <s v="old_locus_tag=MCA2480"/>
  </r>
  <r>
    <x v="1"/>
    <x v="1"/>
    <x v="0"/>
    <s v="Primary Assembly"/>
    <s v="chromosome"/>
    <m/>
    <s v="NC_002977.6"/>
    <n v="2659410"/>
    <n v="2661206"/>
    <s v="-"/>
    <s v="WP_010961703.1"/>
    <s v="WP_010961703.1"/>
    <m/>
    <x v="1546"/>
    <m/>
    <m/>
    <s v="MCA_RS12165"/>
    <n v="1797"/>
    <n v="598"/>
    <m/>
  </r>
  <r>
    <x v="0"/>
    <x v="0"/>
    <x v="0"/>
    <s v="Primary Assembly"/>
    <s v="chromosome"/>
    <m/>
    <s v="NC_002977.6"/>
    <n v="2661230"/>
    <n v="2661487"/>
    <s v="-"/>
    <m/>
    <m/>
    <m/>
    <x v="0"/>
    <m/>
    <m/>
    <s v="MCA_RS12170"/>
    <n v="258"/>
    <m/>
    <s v="old_locus_tag=MCA2481"/>
  </r>
  <r>
    <x v="1"/>
    <x v="1"/>
    <x v="0"/>
    <s v="Primary Assembly"/>
    <s v="chromosome"/>
    <m/>
    <s v="NC_002977.6"/>
    <n v="2661230"/>
    <n v="2661487"/>
    <s v="-"/>
    <s v="WP_010961704.1"/>
    <s v="WP_010961704.1"/>
    <m/>
    <x v="1547"/>
    <m/>
    <m/>
    <s v="MCA_RS12170"/>
    <n v="258"/>
    <n v="85"/>
    <m/>
  </r>
  <r>
    <x v="0"/>
    <x v="0"/>
    <x v="0"/>
    <s v="Primary Assembly"/>
    <s v="chromosome"/>
    <m/>
    <s v="NC_002977.6"/>
    <n v="2661610"/>
    <n v="2661903"/>
    <s v="-"/>
    <m/>
    <m/>
    <m/>
    <x v="0"/>
    <m/>
    <m/>
    <s v="MCA_RS12175"/>
    <n v="294"/>
    <m/>
    <s v="old_locus_tag=MCA2482"/>
  </r>
  <r>
    <x v="1"/>
    <x v="1"/>
    <x v="0"/>
    <s v="Primary Assembly"/>
    <s v="chromosome"/>
    <m/>
    <s v="NC_002977.6"/>
    <n v="2661610"/>
    <n v="2661903"/>
    <s v="-"/>
    <s v="WP_010961705.1"/>
    <s v="WP_010961705.1"/>
    <m/>
    <x v="35"/>
    <m/>
    <m/>
    <s v="MCA_RS12175"/>
    <n v="294"/>
    <n v="97"/>
    <m/>
  </r>
  <r>
    <x v="0"/>
    <x v="0"/>
    <x v="0"/>
    <s v="Primary Assembly"/>
    <s v="chromosome"/>
    <m/>
    <s v="NC_002977.6"/>
    <n v="2662165"/>
    <n v="2663388"/>
    <s v="+"/>
    <m/>
    <m/>
    <m/>
    <x v="0"/>
    <m/>
    <m/>
    <s v="MCA_RS12180"/>
    <n v="1224"/>
    <m/>
    <s v="old_locus_tag=MCA2483"/>
  </r>
  <r>
    <x v="1"/>
    <x v="1"/>
    <x v="0"/>
    <s v="Primary Assembly"/>
    <s v="chromosome"/>
    <m/>
    <s v="NC_002977.6"/>
    <n v="2662165"/>
    <n v="2663388"/>
    <s v="+"/>
    <s v="WP_010961706.1"/>
    <s v="WP_010961706.1"/>
    <m/>
    <x v="1548"/>
    <m/>
    <m/>
    <s v="MCA_RS12180"/>
    <n v="1224"/>
    <n v="407"/>
    <m/>
  </r>
  <r>
    <x v="0"/>
    <x v="0"/>
    <x v="0"/>
    <s v="Primary Assembly"/>
    <s v="chromosome"/>
    <m/>
    <s v="NC_002977.6"/>
    <n v="2663400"/>
    <n v="2664236"/>
    <s v="-"/>
    <m/>
    <m/>
    <m/>
    <x v="0"/>
    <m/>
    <m/>
    <s v="MCA_RS12185"/>
    <n v="837"/>
    <m/>
    <s v="old_locus_tag=MCA2484"/>
  </r>
  <r>
    <x v="1"/>
    <x v="1"/>
    <x v="0"/>
    <s v="Primary Assembly"/>
    <s v="chromosome"/>
    <m/>
    <s v="NC_002977.6"/>
    <n v="2663400"/>
    <n v="2664236"/>
    <s v="-"/>
    <s v="WP_010961707.1"/>
    <s v="WP_010961707.1"/>
    <m/>
    <x v="1549"/>
    <m/>
    <m/>
    <s v="MCA_RS12185"/>
    <n v="837"/>
    <n v="278"/>
    <m/>
  </r>
  <r>
    <x v="0"/>
    <x v="0"/>
    <x v="0"/>
    <s v="Primary Assembly"/>
    <s v="chromosome"/>
    <m/>
    <s v="NC_002977.6"/>
    <n v="2664233"/>
    <n v="2666809"/>
    <s v="-"/>
    <m/>
    <m/>
    <m/>
    <x v="0"/>
    <m/>
    <m/>
    <s v="MCA_RS12190"/>
    <n v="2577"/>
    <m/>
    <s v="old_locus_tag=MCA2485"/>
  </r>
  <r>
    <x v="1"/>
    <x v="1"/>
    <x v="0"/>
    <s v="Primary Assembly"/>
    <s v="chromosome"/>
    <m/>
    <s v="NC_002977.6"/>
    <n v="2664233"/>
    <n v="2666809"/>
    <s v="-"/>
    <s v="WP_010961708.1"/>
    <s v="WP_010961708.1"/>
    <m/>
    <x v="1550"/>
    <m/>
    <m/>
    <s v="MCA_RS12190"/>
    <n v="2577"/>
    <n v="858"/>
    <m/>
  </r>
  <r>
    <x v="0"/>
    <x v="0"/>
    <x v="0"/>
    <s v="Primary Assembly"/>
    <s v="chromosome"/>
    <m/>
    <s v="NC_002977.6"/>
    <n v="2666947"/>
    <n v="2667879"/>
    <s v="+"/>
    <m/>
    <m/>
    <m/>
    <x v="0"/>
    <m/>
    <m/>
    <s v="MCA_RS12195"/>
    <n v="933"/>
    <m/>
    <s v="old_locus_tag=MCA2486"/>
  </r>
  <r>
    <x v="1"/>
    <x v="1"/>
    <x v="0"/>
    <s v="Primary Assembly"/>
    <s v="chromosome"/>
    <m/>
    <s v="NC_002977.6"/>
    <n v="2666947"/>
    <n v="2667879"/>
    <s v="+"/>
    <s v="WP_010961709.1"/>
    <s v="WP_010961709.1"/>
    <m/>
    <x v="1551"/>
    <m/>
    <m/>
    <s v="MCA_RS12195"/>
    <n v="933"/>
    <n v="310"/>
    <m/>
  </r>
  <r>
    <x v="0"/>
    <x v="0"/>
    <x v="0"/>
    <s v="Primary Assembly"/>
    <s v="chromosome"/>
    <m/>
    <s v="NC_002977.6"/>
    <n v="2667901"/>
    <n v="2669229"/>
    <s v="-"/>
    <m/>
    <m/>
    <m/>
    <x v="0"/>
    <m/>
    <m/>
    <s v="MCA_RS12200"/>
    <n v="1329"/>
    <m/>
    <s v="old_locus_tag=MCA2487"/>
  </r>
  <r>
    <x v="1"/>
    <x v="1"/>
    <x v="0"/>
    <s v="Primary Assembly"/>
    <s v="chromosome"/>
    <m/>
    <s v="NC_002977.6"/>
    <n v="2667901"/>
    <n v="2669229"/>
    <s v="-"/>
    <s v="WP_010961710.1"/>
    <s v="WP_010961710.1"/>
    <m/>
    <x v="1552"/>
    <m/>
    <m/>
    <s v="MCA_RS12200"/>
    <n v="1329"/>
    <n v="442"/>
    <m/>
  </r>
  <r>
    <x v="0"/>
    <x v="0"/>
    <x v="0"/>
    <s v="Primary Assembly"/>
    <s v="chromosome"/>
    <m/>
    <s v="NC_002977.6"/>
    <n v="2669262"/>
    <n v="2670497"/>
    <s v="-"/>
    <m/>
    <m/>
    <m/>
    <x v="0"/>
    <m/>
    <m/>
    <s v="MCA_RS12205"/>
    <n v="1236"/>
    <m/>
    <s v="old_locus_tag=MCA2488"/>
  </r>
  <r>
    <x v="1"/>
    <x v="1"/>
    <x v="0"/>
    <s v="Primary Assembly"/>
    <s v="chromosome"/>
    <m/>
    <s v="NC_002977.6"/>
    <n v="2669262"/>
    <n v="2670497"/>
    <s v="-"/>
    <s v="WP_081423433.1"/>
    <s v="WP_081423433.1"/>
    <m/>
    <x v="1553"/>
    <m/>
    <m/>
    <s v="MCA_RS12205"/>
    <n v="1236"/>
    <n v="411"/>
    <m/>
  </r>
  <r>
    <x v="0"/>
    <x v="0"/>
    <x v="0"/>
    <s v="Primary Assembly"/>
    <s v="chromosome"/>
    <m/>
    <s v="NC_002977.6"/>
    <n v="2670457"/>
    <n v="2671965"/>
    <s v="-"/>
    <m/>
    <m/>
    <m/>
    <x v="0"/>
    <m/>
    <m/>
    <s v="MCA_RS12210"/>
    <n v="1509"/>
    <m/>
    <s v="old_locus_tag=MCA2489"/>
  </r>
  <r>
    <x v="1"/>
    <x v="1"/>
    <x v="0"/>
    <s v="Primary Assembly"/>
    <s v="chromosome"/>
    <m/>
    <s v="NC_002977.6"/>
    <n v="2670457"/>
    <n v="2671965"/>
    <s v="-"/>
    <s v="WP_010961712.1"/>
    <s v="WP_010961712.1"/>
    <m/>
    <x v="1554"/>
    <m/>
    <m/>
    <s v="MCA_RS12210"/>
    <n v="1509"/>
    <n v="502"/>
    <m/>
  </r>
  <r>
    <x v="0"/>
    <x v="0"/>
    <x v="0"/>
    <s v="Primary Assembly"/>
    <s v="chromosome"/>
    <m/>
    <s v="NC_002977.6"/>
    <n v="2672002"/>
    <n v="2672535"/>
    <s v="-"/>
    <m/>
    <m/>
    <m/>
    <x v="0"/>
    <m/>
    <m/>
    <s v="MCA_RS12215"/>
    <n v="534"/>
    <m/>
    <s v="old_locus_tag=MCA2490"/>
  </r>
  <r>
    <x v="1"/>
    <x v="1"/>
    <x v="0"/>
    <s v="Primary Assembly"/>
    <s v="chromosome"/>
    <m/>
    <s v="NC_002977.6"/>
    <n v="2672002"/>
    <n v="2672535"/>
    <s v="-"/>
    <s v="WP_010961713.1"/>
    <s v="WP_010961713.1"/>
    <m/>
    <x v="1555"/>
    <m/>
    <m/>
    <s v="MCA_RS12215"/>
    <n v="534"/>
    <n v="177"/>
    <m/>
  </r>
  <r>
    <x v="0"/>
    <x v="0"/>
    <x v="0"/>
    <s v="Primary Assembly"/>
    <s v="chromosome"/>
    <m/>
    <s v="NC_002977.6"/>
    <n v="2672539"/>
    <n v="2673342"/>
    <s v="-"/>
    <m/>
    <m/>
    <m/>
    <x v="0"/>
    <m/>
    <m/>
    <s v="MCA_RS12220"/>
    <n v="804"/>
    <m/>
    <s v="old_locus_tag=MCA2491"/>
  </r>
  <r>
    <x v="1"/>
    <x v="1"/>
    <x v="0"/>
    <s v="Primary Assembly"/>
    <s v="chromosome"/>
    <m/>
    <s v="NC_002977.6"/>
    <n v="2672539"/>
    <n v="2673342"/>
    <s v="-"/>
    <s v="WP_010961714.1"/>
    <s v="WP_010961714.1"/>
    <m/>
    <x v="1556"/>
    <m/>
    <m/>
    <s v="MCA_RS12220"/>
    <n v="804"/>
    <n v="267"/>
    <m/>
  </r>
  <r>
    <x v="0"/>
    <x v="0"/>
    <x v="0"/>
    <s v="Primary Assembly"/>
    <s v="chromosome"/>
    <m/>
    <s v="NC_002977.6"/>
    <n v="2673335"/>
    <n v="2674630"/>
    <s v="-"/>
    <m/>
    <m/>
    <m/>
    <x v="0"/>
    <m/>
    <m/>
    <s v="MCA_RS12225"/>
    <n v="1296"/>
    <m/>
    <s v="old_locus_tag=MCA2492"/>
  </r>
  <r>
    <x v="1"/>
    <x v="1"/>
    <x v="0"/>
    <s v="Primary Assembly"/>
    <s v="chromosome"/>
    <m/>
    <s v="NC_002977.6"/>
    <n v="2673335"/>
    <n v="2674630"/>
    <s v="-"/>
    <s v="WP_010961715.1"/>
    <s v="WP_010961715.1"/>
    <m/>
    <x v="1557"/>
    <m/>
    <m/>
    <s v="MCA_RS12225"/>
    <n v="1296"/>
    <n v="431"/>
    <m/>
  </r>
  <r>
    <x v="0"/>
    <x v="0"/>
    <x v="0"/>
    <s v="Primary Assembly"/>
    <s v="chromosome"/>
    <m/>
    <s v="NC_002977.6"/>
    <n v="2674634"/>
    <n v="2675608"/>
    <s v="-"/>
    <m/>
    <m/>
    <m/>
    <x v="0"/>
    <m/>
    <m/>
    <s v="MCA_RS12230"/>
    <n v="975"/>
    <m/>
    <s v="old_locus_tag=MCA2493"/>
  </r>
  <r>
    <x v="1"/>
    <x v="1"/>
    <x v="0"/>
    <s v="Primary Assembly"/>
    <s v="chromosome"/>
    <m/>
    <s v="NC_002977.6"/>
    <n v="2674634"/>
    <n v="2675608"/>
    <s v="-"/>
    <s v="WP_010961716.1"/>
    <s v="WP_010961716.1"/>
    <m/>
    <x v="1558"/>
    <m/>
    <m/>
    <s v="MCA_RS12230"/>
    <n v="975"/>
    <n v="324"/>
    <m/>
  </r>
  <r>
    <x v="0"/>
    <x v="0"/>
    <x v="0"/>
    <s v="Primary Assembly"/>
    <s v="chromosome"/>
    <m/>
    <s v="NC_002977.6"/>
    <n v="2675623"/>
    <n v="2676426"/>
    <s v="-"/>
    <m/>
    <m/>
    <m/>
    <x v="0"/>
    <m/>
    <m/>
    <s v="MCA_RS12235"/>
    <n v="804"/>
    <m/>
    <s v="old_locus_tag=MCA2494"/>
  </r>
  <r>
    <x v="1"/>
    <x v="1"/>
    <x v="0"/>
    <s v="Primary Assembly"/>
    <s v="chromosome"/>
    <m/>
    <s v="NC_002977.6"/>
    <n v="2675623"/>
    <n v="2676426"/>
    <s v="-"/>
    <s v="WP_010961717.1"/>
    <s v="WP_010961717.1"/>
    <m/>
    <x v="1559"/>
    <m/>
    <m/>
    <s v="MCA_RS12235"/>
    <n v="804"/>
    <n v="267"/>
    <m/>
  </r>
  <r>
    <x v="0"/>
    <x v="0"/>
    <x v="0"/>
    <s v="Primary Assembly"/>
    <s v="chromosome"/>
    <m/>
    <s v="NC_002977.6"/>
    <n v="2676423"/>
    <n v="2677634"/>
    <s v="-"/>
    <m/>
    <m/>
    <m/>
    <x v="0"/>
    <m/>
    <m/>
    <s v="MCA_RS12240"/>
    <n v="1212"/>
    <m/>
    <s v="old_locus_tag=MCA2495"/>
  </r>
  <r>
    <x v="1"/>
    <x v="1"/>
    <x v="0"/>
    <s v="Primary Assembly"/>
    <s v="chromosome"/>
    <m/>
    <s v="NC_002977.6"/>
    <n v="2676423"/>
    <n v="2677634"/>
    <s v="-"/>
    <s v="WP_041361308.1"/>
    <s v="WP_041361308.1"/>
    <m/>
    <x v="1560"/>
    <m/>
    <m/>
    <s v="MCA_RS12240"/>
    <n v="1212"/>
    <n v="403"/>
    <m/>
  </r>
  <r>
    <x v="0"/>
    <x v="0"/>
    <x v="0"/>
    <s v="Primary Assembly"/>
    <s v="chromosome"/>
    <m/>
    <s v="NC_002977.6"/>
    <n v="2677609"/>
    <n v="2678277"/>
    <s v="-"/>
    <m/>
    <m/>
    <m/>
    <x v="0"/>
    <m/>
    <m/>
    <s v="MCA_RS12245"/>
    <n v="669"/>
    <m/>
    <s v="old_locus_tag=MCA2496"/>
  </r>
  <r>
    <x v="1"/>
    <x v="1"/>
    <x v="0"/>
    <s v="Primary Assembly"/>
    <s v="chromosome"/>
    <m/>
    <s v="NC_002977.6"/>
    <n v="2677609"/>
    <n v="2678277"/>
    <s v="-"/>
    <s v="WP_010961719.1"/>
    <s v="WP_010961719.1"/>
    <m/>
    <x v="1561"/>
    <m/>
    <m/>
    <s v="MCA_RS12245"/>
    <n v="669"/>
    <n v="222"/>
    <m/>
  </r>
  <r>
    <x v="0"/>
    <x v="0"/>
    <x v="0"/>
    <s v="Primary Assembly"/>
    <s v="chromosome"/>
    <m/>
    <s v="NC_002977.6"/>
    <n v="2678274"/>
    <n v="2679089"/>
    <s v="-"/>
    <m/>
    <m/>
    <m/>
    <x v="0"/>
    <m/>
    <m/>
    <s v="MCA_RS12250"/>
    <n v="816"/>
    <m/>
    <s v="old_locus_tag=MCA2497"/>
  </r>
  <r>
    <x v="1"/>
    <x v="1"/>
    <x v="0"/>
    <s v="Primary Assembly"/>
    <s v="chromosome"/>
    <m/>
    <s v="NC_002977.6"/>
    <n v="2678274"/>
    <n v="2679089"/>
    <s v="-"/>
    <s v="WP_010961720.1"/>
    <s v="WP_010961720.1"/>
    <m/>
    <x v="1562"/>
    <m/>
    <m/>
    <s v="MCA_RS12250"/>
    <n v="816"/>
    <n v="271"/>
    <m/>
  </r>
  <r>
    <x v="0"/>
    <x v="0"/>
    <x v="0"/>
    <s v="Primary Assembly"/>
    <s v="chromosome"/>
    <m/>
    <s v="NC_002977.6"/>
    <n v="2679319"/>
    <n v="2679786"/>
    <s v="-"/>
    <m/>
    <m/>
    <m/>
    <x v="0"/>
    <m/>
    <m/>
    <s v="MCA_RS12255"/>
    <n v="468"/>
    <m/>
    <s v="old_locus_tag=MCA2498"/>
  </r>
  <r>
    <x v="1"/>
    <x v="1"/>
    <x v="0"/>
    <s v="Primary Assembly"/>
    <s v="chromosome"/>
    <m/>
    <s v="NC_002977.6"/>
    <n v="2679319"/>
    <n v="2679786"/>
    <s v="-"/>
    <s v="WP_017366171.1"/>
    <s v="WP_017366171.1"/>
    <m/>
    <x v="35"/>
    <m/>
    <m/>
    <s v="MCA_RS12255"/>
    <n v="468"/>
    <n v="155"/>
    <m/>
  </r>
  <r>
    <x v="0"/>
    <x v="0"/>
    <x v="0"/>
    <s v="Primary Assembly"/>
    <s v="chromosome"/>
    <m/>
    <s v="NC_002977.6"/>
    <n v="2680079"/>
    <n v="2680747"/>
    <s v="+"/>
    <m/>
    <m/>
    <m/>
    <x v="0"/>
    <m/>
    <m/>
    <s v="MCA_RS12260"/>
    <n v="669"/>
    <m/>
    <s v="old_locus_tag=MCA2500"/>
  </r>
  <r>
    <x v="1"/>
    <x v="1"/>
    <x v="0"/>
    <s v="Primary Assembly"/>
    <s v="chromosome"/>
    <m/>
    <s v="NC_002977.6"/>
    <n v="2680079"/>
    <n v="2680747"/>
    <s v="+"/>
    <s v="WP_010961723.1"/>
    <s v="WP_010961723.1"/>
    <m/>
    <x v="580"/>
    <m/>
    <m/>
    <s v="MCA_RS12260"/>
    <n v="669"/>
    <n v="222"/>
    <m/>
  </r>
  <r>
    <x v="0"/>
    <x v="0"/>
    <x v="0"/>
    <s v="Primary Assembly"/>
    <s v="chromosome"/>
    <m/>
    <s v="NC_002977.6"/>
    <n v="2680978"/>
    <n v="2681607"/>
    <s v="-"/>
    <m/>
    <m/>
    <m/>
    <x v="0"/>
    <m/>
    <m/>
    <s v="MCA_RS12265"/>
    <n v="630"/>
    <m/>
    <s v="old_locus_tag=MCA2501"/>
  </r>
  <r>
    <x v="1"/>
    <x v="1"/>
    <x v="0"/>
    <s v="Primary Assembly"/>
    <s v="chromosome"/>
    <m/>
    <s v="NC_002977.6"/>
    <n v="2680978"/>
    <n v="2681607"/>
    <s v="-"/>
    <s v="WP_010961724.1"/>
    <s v="WP_010961724.1"/>
    <m/>
    <x v="35"/>
    <m/>
    <m/>
    <s v="MCA_RS12265"/>
    <n v="630"/>
    <n v="209"/>
    <m/>
  </r>
  <r>
    <x v="0"/>
    <x v="0"/>
    <x v="0"/>
    <s v="Primary Assembly"/>
    <s v="chromosome"/>
    <m/>
    <s v="NC_002977.6"/>
    <n v="2681873"/>
    <n v="2682178"/>
    <s v="-"/>
    <m/>
    <m/>
    <m/>
    <x v="0"/>
    <m/>
    <m/>
    <s v="MCA_RS12270"/>
    <n v="306"/>
    <m/>
    <s v="old_locus_tag=MCA2503"/>
  </r>
  <r>
    <x v="1"/>
    <x v="1"/>
    <x v="0"/>
    <s v="Primary Assembly"/>
    <s v="chromosome"/>
    <m/>
    <s v="NC_002977.6"/>
    <n v="2681873"/>
    <n v="2682178"/>
    <s v="-"/>
    <s v="WP_010961726.1"/>
    <s v="WP_010961726.1"/>
    <m/>
    <x v="35"/>
    <m/>
    <m/>
    <s v="MCA_RS12270"/>
    <n v="306"/>
    <n v="101"/>
    <m/>
  </r>
  <r>
    <x v="0"/>
    <x v="0"/>
    <x v="0"/>
    <s v="Primary Assembly"/>
    <s v="chromosome"/>
    <m/>
    <s v="NC_002977.6"/>
    <n v="2682379"/>
    <n v="2682600"/>
    <s v="-"/>
    <m/>
    <m/>
    <m/>
    <x v="0"/>
    <m/>
    <m/>
    <s v="MCA_RS12275"/>
    <n v="222"/>
    <m/>
    <m/>
  </r>
  <r>
    <x v="1"/>
    <x v="1"/>
    <x v="0"/>
    <s v="Primary Assembly"/>
    <s v="chromosome"/>
    <m/>
    <s v="NC_002977.6"/>
    <n v="2682379"/>
    <n v="2682600"/>
    <s v="-"/>
    <s v="WP_041361309.1"/>
    <s v="WP_041361309.1"/>
    <m/>
    <x v="35"/>
    <m/>
    <m/>
    <s v="MCA_RS12275"/>
    <n v="222"/>
    <n v="73"/>
    <m/>
  </r>
  <r>
    <x v="0"/>
    <x v="4"/>
    <x v="0"/>
    <s v="Primary Assembly"/>
    <s v="chromosome"/>
    <m/>
    <s v="NC_002977.6"/>
    <n v="2682979"/>
    <n v="2683055"/>
    <s v="-"/>
    <m/>
    <m/>
    <m/>
    <x v="0"/>
    <m/>
    <m/>
    <s v="MCA_RS12280"/>
    <n v="77"/>
    <m/>
    <s v="old_locus_tag=MCA_tRNA-Met-2"/>
  </r>
  <r>
    <x v="2"/>
    <x v="5"/>
    <x v="0"/>
    <s v="Primary Assembly"/>
    <s v="chromosome"/>
    <m/>
    <s v="NC_002977.6"/>
    <n v="2682979"/>
    <n v="2683055"/>
    <s v="-"/>
    <m/>
    <m/>
    <m/>
    <x v="938"/>
    <m/>
    <m/>
    <s v="MCA_RS12280"/>
    <n v="77"/>
    <m/>
    <s v="anticodon=CAT"/>
  </r>
  <r>
    <x v="0"/>
    <x v="0"/>
    <x v="0"/>
    <s v="Primary Assembly"/>
    <s v="chromosome"/>
    <m/>
    <s v="NC_002977.6"/>
    <n v="2683110"/>
    <n v="2683562"/>
    <s v="-"/>
    <m/>
    <m/>
    <m/>
    <x v="0"/>
    <m/>
    <m/>
    <s v="MCA_RS12285"/>
    <n v="453"/>
    <m/>
    <s v="old_locus_tag=MCA2506"/>
  </r>
  <r>
    <x v="1"/>
    <x v="1"/>
    <x v="0"/>
    <s v="Primary Assembly"/>
    <s v="chromosome"/>
    <m/>
    <s v="NC_002977.6"/>
    <n v="2683110"/>
    <n v="2683562"/>
    <s v="-"/>
    <s v="WP_010961728.1"/>
    <s v="WP_010961728.1"/>
    <m/>
    <x v="1563"/>
    <m/>
    <m/>
    <s v="MCA_RS12285"/>
    <n v="453"/>
    <n v="150"/>
    <m/>
  </r>
  <r>
    <x v="0"/>
    <x v="0"/>
    <x v="0"/>
    <s v="Primary Assembly"/>
    <s v="chromosome"/>
    <m/>
    <s v="NC_002977.6"/>
    <n v="2683722"/>
    <n v="2684126"/>
    <s v="+"/>
    <m/>
    <m/>
    <m/>
    <x v="0"/>
    <m/>
    <m/>
    <s v="MCA_RS12290"/>
    <n v="405"/>
    <m/>
    <s v="old_locus_tag=MCA2507"/>
  </r>
  <r>
    <x v="1"/>
    <x v="1"/>
    <x v="0"/>
    <s v="Primary Assembly"/>
    <s v="chromosome"/>
    <m/>
    <s v="NC_002977.6"/>
    <n v="2683722"/>
    <n v="2684126"/>
    <s v="+"/>
    <s v="WP_010961729.1"/>
    <s v="WP_010961729.1"/>
    <m/>
    <x v="1564"/>
    <m/>
    <m/>
    <s v="MCA_RS12290"/>
    <n v="405"/>
    <n v="134"/>
    <m/>
  </r>
  <r>
    <x v="0"/>
    <x v="0"/>
    <x v="0"/>
    <s v="Primary Assembly"/>
    <s v="chromosome"/>
    <m/>
    <s v="NC_002977.6"/>
    <n v="2684153"/>
    <n v="2685127"/>
    <s v="+"/>
    <m/>
    <m/>
    <m/>
    <x v="0"/>
    <m/>
    <m/>
    <s v="MCA_RS12295"/>
    <n v="975"/>
    <m/>
    <s v="old_locus_tag=MCA2508"/>
  </r>
  <r>
    <x v="1"/>
    <x v="1"/>
    <x v="0"/>
    <s v="Primary Assembly"/>
    <s v="chromosome"/>
    <m/>
    <s v="NC_002977.6"/>
    <n v="2684153"/>
    <n v="2685127"/>
    <s v="+"/>
    <s v="WP_010961730.1"/>
    <s v="WP_010961730.1"/>
    <m/>
    <x v="1565"/>
    <m/>
    <m/>
    <s v="MCA_RS12295"/>
    <n v="975"/>
    <n v="324"/>
    <m/>
  </r>
  <r>
    <x v="0"/>
    <x v="0"/>
    <x v="0"/>
    <s v="Primary Assembly"/>
    <s v="chromosome"/>
    <m/>
    <s v="NC_002977.6"/>
    <n v="2685105"/>
    <n v="2686472"/>
    <s v="-"/>
    <m/>
    <m/>
    <m/>
    <x v="0"/>
    <m/>
    <m/>
    <s v="MCA_RS12300"/>
    <n v="1368"/>
    <m/>
    <s v="old_locus_tag=MCA2509"/>
  </r>
  <r>
    <x v="1"/>
    <x v="1"/>
    <x v="0"/>
    <s v="Primary Assembly"/>
    <s v="chromosome"/>
    <m/>
    <s v="NC_002977.6"/>
    <n v="2685105"/>
    <n v="2686472"/>
    <s v="-"/>
    <s v="WP_010961731.1"/>
    <s v="WP_010961731.1"/>
    <m/>
    <x v="1566"/>
    <m/>
    <m/>
    <s v="MCA_RS12300"/>
    <n v="1368"/>
    <n v="455"/>
    <m/>
  </r>
  <r>
    <x v="0"/>
    <x v="0"/>
    <x v="0"/>
    <s v="Primary Assembly"/>
    <s v="chromosome"/>
    <m/>
    <s v="NC_002977.6"/>
    <n v="2686417"/>
    <n v="2687145"/>
    <s v="-"/>
    <m/>
    <m/>
    <m/>
    <x v="0"/>
    <m/>
    <m/>
    <s v="MCA_RS12305"/>
    <n v="729"/>
    <m/>
    <s v="old_locus_tag=MCA2510"/>
  </r>
  <r>
    <x v="1"/>
    <x v="1"/>
    <x v="0"/>
    <s v="Primary Assembly"/>
    <s v="chromosome"/>
    <m/>
    <s v="NC_002977.6"/>
    <n v="2686417"/>
    <n v="2687145"/>
    <s v="-"/>
    <s v="WP_010961732.1"/>
    <s v="WP_010961732.1"/>
    <m/>
    <x v="646"/>
    <m/>
    <m/>
    <s v="MCA_RS12305"/>
    <n v="729"/>
    <n v="242"/>
    <m/>
  </r>
  <r>
    <x v="0"/>
    <x v="0"/>
    <x v="0"/>
    <s v="Primary Assembly"/>
    <s v="chromosome"/>
    <m/>
    <s v="NC_002977.6"/>
    <n v="2687316"/>
    <n v="2688416"/>
    <s v="+"/>
    <m/>
    <m/>
    <m/>
    <x v="0"/>
    <m/>
    <m/>
    <s v="MCA_RS12310"/>
    <n v="1101"/>
    <m/>
    <s v="old_locus_tag=MCA2511"/>
  </r>
  <r>
    <x v="1"/>
    <x v="1"/>
    <x v="0"/>
    <s v="Primary Assembly"/>
    <s v="chromosome"/>
    <m/>
    <s v="NC_002977.6"/>
    <n v="2687316"/>
    <n v="2688416"/>
    <s v="+"/>
    <s v="WP_010959422.1"/>
    <s v="WP_010959422.1"/>
    <m/>
    <x v="49"/>
    <m/>
    <m/>
    <s v="MCA_RS12310"/>
    <n v="1101"/>
    <n v="366"/>
    <m/>
  </r>
  <r>
    <x v="0"/>
    <x v="0"/>
    <x v="0"/>
    <s v="Primary Assembly"/>
    <s v="chromosome"/>
    <m/>
    <s v="NC_002977.6"/>
    <n v="2688630"/>
    <n v="2690150"/>
    <s v="+"/>
    <m/>
    <m/>
    <m/>
    <x v="0"/>
    <m/>
    <m/>
    <s v="MCA_RS12315"/>
    <n v="1521"/>
    <m/>
    <s v="old_locus_tag=MCA2512"/>
  </r>
  <r>
    <x v="1"/>
    <x v="1"/>
    <x v="0"/>
    <s v="Primary Assembly"/>
    <s v="chromosome"/>
    <m/>
    <s v="NC_002977.6"/>
    <n v="2688630"/>
    <n v="2690150"/>
    <s v="+"/>
    <s v="WP_010961733.1"/>
    <s v="WP_010961733.1"/>
    <m/>
    <x v="1567"/>
    <m/>
    <m/>
    <s v="MCA_RS12315"/>
    <n v="1521"/>
    <n v="506"/>
    <m/>
  </r>
  <r>
    <x v="0"/>
    <x v="0"/>
    <x v="0"/>
    <s v="Primary Assembly"/>
    <s v="chromosome"/>
    <m/>
    <s v="NC_002977.6"/>
    <n v="2690459"/>
    <n v="2692117"/>
    <s v="+"/>
    <m/>
    <m/>
    <m/>
    <x v="0"/>
    <s v="pyrG"/>
    <m/>
    <s v="MCA_RS12320"/>
    <n v="1659"/>
    <m/>
    <s v="old_locus_tag=MCA2513"/>
  </r>
  <r>
    <x v="1"/>
    <x v="1"/>
    <x v="0"/>
    <s v="Primary Assembly"/>
    <s v="chromosome"/>
    <m/>
    <s v="NC_002977.6"/>
    <n v="2690459"/>
    <n v="2692117"/>
    <s v="+"/>
    <s v="WP_010961734.1"/>
    <s v="WP_010961734.1"/>
    <m/>
    <x v="1568"/>
    <s v="pyrG"/>
    <m/>
    <s v="MCA_RS12320"/>
    <n v="1659"/>
    <n v="552"/>
    <m/>
  </r>
  <r>
    <x v="0"/>
    <x v="0"/>
    <x v="0"/>
    <s v="Primary Assembly"/>
    <s v="chromosome"/>
    <m/>
    <s v="NC_002977.6"/>
    <n v="2692114"/>
    <n v="2692965"/>
    <s v="+"/>
    <m/>
    <m/>
    <m/>
    <x v="0"/>
    <m/>
    <m/>
    <s v="MCA_RS12325"/>
    <n v="852"/>
    <m/>
    <s v="old_locus_tag=MCA2514"/>
  </r>
  <r>
    <x v="1"/>
    <x v="1"/>
    <x v="0"/>
    <s v="Primary Assembly"/>
    <s v="chromosome"/>
    <m/>
    <s v="NC_002977.6"/>
    <n v="2692114"/>
    <n v="2692965"/>
    <s v="+"/>
    <s v="WP_010961735.1"/>
    <s v="WP_010961735.1"/>
    <m/>
    <x v="1569"/>
    <m/>
    <m/>
    <s v="MCA_RS12325"/>
    <n v="852"/>
    <n v="283"/>
    <m/>
  </r>
  <r>
    <x v="0"/>
    <x v="0"/>
    <x v="0"/>
    <s v="Primary Assembly"/>
    <s v="chromosome"/>
    <m/>
    <s v="NC_002977.6"/>
    <n v="2693051"/>
    <n v="2694334"/>
    <s v="+"/>
    <m/>
    <m/>
    <m/>
    <x v="0"/>
    <m/>
    <m/>
    <s v="MCA_RS12330"/>
    <n v="1284"/>
    <m/>
    <s v="old_locus_tag=MCA2515"/>
  </r>
  <r>
    <x v="1"/>
    <x v="1"/>
    <x v="0"/>
    <s v="Primary Assembly"/>
    <s v="chromosome"/>
    <m/>
    <s v="NC_002977.6"/>
    <n v="2693051"/>
    <n v="2694334"/>
    <s v="+"/>
    <s v="WP_010961736.1"/>
    <s v="WP_010961736.1"/>
    <m/>
    <x v="1218"/>
    <m/>
    <m/>
    <s v="MCA_RS12330"/>
    <n v="1284"/>
    <n v="427"/>
    <m/>
  </r>
  <r>
    <x v="0"/>
    <x v="0"/>
    <x v="0"/>
    <s v="Primary Assembly"/>
    <s v="chromosome"/>
    <m/>
    <s v="NC_002977.6"/>
    <n v="2694361"/>
    <n v="2694729"/>
    <s v="+"/>
    <m/>
    <m/>
    <m/>
    <x v="0"/>
    <m/>
    <m/>
    <s v="MCA_RS12335"/>
    <n v="369"/>
    <m/>
    <s v="old_locus_tag=MCA2516"/>
  </r>
  <r>
    <x v="1"/>
    <x v="1"/>
    <x v="0"/>
    <s v="Primary Assembly"/>
    <s v="chromosome"/>
    <m/>
    <s v="NC_002977.6"/>
    <n v="2694361"/>
    <n v="2694729"/>
    <s v="+"/>
    <s v="WP_010961737.1"/>
    <s v="WP_010961737.1"/>
    <m/>
    <x v="1570"/>
    <m/>
    <m/>
    <s v="MCA_RS12335"/>
    <n v="369"/>
    <n v="122"/>
    <m/>
  </r>
  <r>
    <x v="0"/>
    <x v="0"/>
    <x v="0"/>
    <s v="Primary Assembly"/>
    <s v="chromosome"/>
    <m/>
    <s v="NC_002977.6"/>
    <n v="2694719"/>
    <n v="2695423"/>
    <s v="+"/>
    <m/>
    <m/>
    <m/>
    <x v="0"/>
    <m/>
    <m/>
    <s v="MCA_RS12340"/>
    <n v="705"/>
    <m/>
    <s v="old_locus_tag=MCA2517"/>
  </r>
  <r>
    <x v="1"/>
    <x v="1"/>
    <x v="0"/>
    <s v="Primary Assembly"/>
    <s v="chromosome"/>
    <m/>
    <s v="NC_002977.6"/>
    <n v="2694719"/>
    <n v="2695423"/>
    <s v="+"/>
    <s v="WP_010961738.1"/>
    <s v="WP_010961738.1"/>
    <m/>
    <x v="1571"/>
    <m/>
    <m/>
    <s v="MCA_RS12340"/>
    <n v="705"/>
    <n v="234"/>
    <m/>
  </r>
  <r>
    <x v="0"/>
    <x v="0"/>
    <x v="0"/>
    <s v="Primary Assembly"/>
    <s v="chromosome"/>
    <m/>
    <s v="NC_002977.6"/>
    <n v="2695411"/>
    <n v="2695887"/>
    <s v="+"/>
    <m/>
    <m/>
    <m/>
    <x v="0"/>
    <m/>
    <m/>
    <s v="MCA_RS12345"/>
    <n v="477"/>
    <m/>
    <s v="old_locus_tag=MCA2518"/>
  </r>
  <r>
    <x v="1"/>
    <x v="1"/>
    <x v="0"/>
    <s v="Primary Assembly"/>
    <s v="chromosome"/>
    <m/>
    <s v="NC_002977.6"/>
    <n v="2695411"/>
    <n v="2695887"/>
    <s v="+"/>
    <s v="WP_010961739.1"/>
    <s v="WP_010961739.1"/>
    <m/>
    <x v="1572"/>
    <m/>
    <m/>
    <s v="MCA_RS12345"/>
    <n v="477"/>
    <n v="158"/>
    <m/>
  </r>
  <r>
    <x v="0"/>
    <x v="0"/>
    <x v="0"/>
    <s v="Primary Assembly"/>
    <s v="chromosome"/>
    <m/>
    <s v="NC_002977.6"/>
    <n v="2695884"/>
    <n v="2696948"/>
    <s v="+"/>
    <m/>
    <m/>
    <m/>
    <x v="0"/>
    <m/>
    <m/>
    <s v="MCA_RS12350"/>
    <n v="1065"/>
    <m/>
    <s v="old_locus_tag=MCA2519"/>
  </r>
  <r>
    <x v="1"/>
    <x v="1"/>
    <x v="0"/>
    <s v="Primary Assembly"/>
    <s v="chromosome"/>
    <m/>
    <s v="NC_002977.6"/>
    <n v="2695884"/>
    <n v="2696948"/>
    <s v="+"/>
    <s v="WP_010961740.1"/>
    <s v="WP_010961740.1"/>
    <m/>
    <x v="1573"/>
    <m/>
    <m/>
    <s v="MCA_RS12350"/>
    <n v="1065"/>
    <n v="354"/>
    <m/>
  </r>
  <r>
    <x v="0"/>
    <x v="0"/>
    <x v="0"/>
    <s v="Primary Assembly"/>
    <s v="chromosome"/>
    <m/>
    <s v="NC_002977.6"/>
    <n v="2696984"/>
    <n v="2697334"/>
    <s v="+"/>
    <m/>
    <m/>
    <m/>
    <x v="0"/>
    <m/>
    <m/>
    <s v="MCA_RS12355"/>
    <n v="351"/>
    <m/>
    <s v="old_locus_tag=MCA2520"/>
  </r>
  <r>
    <x v="1"/>
    <x v="1"/>
    <x v="0"/>
    <s v="Primary Assembly"/>
    <s v="chromosome"/>
    <m/>
    <s v="NC_002977.6"/>
    <n v="2696984"/>
    <n v="2697334"/>
    <s v="+"/>
    <s v="WP_010961741.1"/>
    <s v="WP_010961741.1"/>
    <m/>
    <x v="1574"/>
    <m/>
    <m/>
    <s v="MCA_RS12355"/>
    <n v="351"/>
    <n v="116"/>
    <m/>
  </r>
  <r>
    <x v="0"/>
    <x v="0"/>
    <x v="0"/>
    <s v="Primary Assembly"/>
    <s v="chromosome"/>
    <m/>
    <s v="NC_002977.6"/>
    <n v="2697359"/>
    <n v="2697976"/>
    <s v="+"/>
    <m/>
    <m/>
    <m/>
    <x v="0"/>
    <m/>
    <m/>
    <s v="MCA_RS12360"/>
    <n v="618"/>
    <m/>
    <s v="old_locus_tag=MCA2521"/>
  </r>
  <r>
    <x v="1"/>
    <x v="1"/>
    <x v="0"/>
    <s v="Primary Assembly"/>
    <s v="chromosome"/>
    <m/>
    <s v="NC_002977.6"/>
    <n v="2697359"/>
    <n v="2697976"/>
    <s v="+"/>
    <s v="WP_010961742.1"/>
    <s v="WP_010961742.1"/>
    <m/>
    <x v="1575"/>
    <m/>
    <m/>
    <s v="MCA_RS12360"/>
    <n v="618"/>
    <n v="205"/>
    <m/>
  </r>
  <r>
    <x v="0"/>
    <x v="0"/>
    <x v="0"/>
    <s v="Primary Assembly"/>
    <s v="chromosome"/>
    <m/>
    <s v="NC_002977.6"/>
    <n v="2698005"/>
    <n v="2698703"/>
    <s v="+"/>
    <m/>
    <m/>
    <m/>
    <x v="0"/>
    <m/>
    <m/>
    <s v="MCA_RS12365"/>
    <n v="699"/>
    <m/>
    <s v="old_locus_tag=MCA2522"/>
  </r>
  <r>
    <x v="1"/>
    <x v="1"/>
    <x v="0"/>
    <s v="Primary Assembly"/>
    <s v="chromosome"/>
    <m/>
    <s v="NC_002977.6"/>
    <n v="2698005"/>
    <n v="2698703"/>
    <s v="+"/>
    <s v="WP_010961743.1"/>
    <s v="WP_010961743.1"/>
    <m/>
    <x v="1576"/>
    <m/>
    <m/>
    <s v="MCA_RS12365"/>
    <n v="699"/>
    <n v="232"/>
    <m/>
  </r>
  <r>
    <x v="0"/>
    <x v="0"/>
    <x v="0"/>
    <s v="Primary Assembly"/>
    <s v="chromosome"/>
    <m/>
    <s v="NC_002977.6"/>
    <n v="2698700"/>
    <n v="2699638"/>
    <s v="+"/>
    <m/>
    <m/>
    <m/>
    <x v="0"/>
    <m/>
    <m/>
    <s v="MCA_RS12370"/>
    <n v="939"/>
    <m/>
    <s v="old_locus_tag=MCA2523"/>
  </r>
  <r>
    <x v="1"/>
    <x v="1"/>
    <x v="0"/>
    <s v="Primary Assembly"/>
    <s v="chromosome"/>
    <m/>
    <s v="NC_002977.6"/>
    <n v="2698700"/>
    <n v="2699638"/>
    <s v="+"/>
    <s v="WP_010961744.1"/>
    <s v="WP_010961744.1"/>
    <m/>
    <x v="1577"/>
    <m/>
    <m/>
    <s v="MCA_RS12370"/>
    <n v="939"/>
    <n v="312"/>
    <m/>
  </r>
  <r>
    <x v="0"/>
    <x v="0"/>
    <x v="0"/>
    <s v="Primary Assembly"/>
    <s v="chromosome"/>
    <m/>
    <s v="NC_002977.6"/>
    <n v="2699817"/>
    <n v="2700482"/>
    <s v="+"/>
    <m/>
    <m/>
    <m/>
    <x v="0"/>
    <m/>
    <m/>
    <s v="MCA_RS15785"/>
    <n v="666"/>
    <m/>
    <m/>
  </r>
  <r>
    <x v="1"/>
    <x v="1"/>
    <x v="0"/>
    <s v="Primary Assembly"/>
    <s v="chromosome"/>
    <m/>
    <s v="NC_002977.6"/>
    <n v="2699817"/>
    <n v="2700482"/>
    <s v="+"/>
    <s v="WP_081423434.1"/>
    <s v="WP_081423434.1"/>
    <m/>
    <x v="354"/>
    <m/>
    <m/>
    <s v="MCA_RS15785"/>
    <n v="666"/>
    <n v="221"/>
    <m/>
  </r>
  <r>
    <x v="0"/>
    <x v="0"/>
    <x v="0"/>
    <s v="Primary Assembly"/>
    <s v="chromosome"/>
    <m/>
    <s v="NC_002977.6"/>
    <n v="2700355"/>
    <n v="2701143"/>
    <s v="-"/>
    <m/>
    <m/>
    <m/>
    <x v="0"/>
    <m/>
    <m/>
    <s v="MCA_RS12380"/>
    <n v="789"/>
    <m/>
    <s v="old_locus_tag=MCA2525"/>
  </r>
  <r>
    <x v="1"/>
    <x v="1"/>
    <x v="0"/>
    <s v="Primary Assembly"/>
    <s v="chromosome"/>
    <m/>
    <s v="NC_002977.6"/>
    <n v="2700355"/>
    <n v="2701143"/>
    <s v="-"/>
    <s v="WP_010961746.1"/>
    <s v="WP_010961746.1"/>
    <m/>
    <x v="35"/>
    <m/>
    <m/>
    <s v="MCA_RS12380"/>
    <n v="789"/>
    <n v="262"/>
    <m/>
  </r>
  <r>
    <x v="0"/>
    <x v="0"/>
    <x v="0"/>
    <s v="Primary Assembly"/>
    <s v="chromosome"/>
    <m/>
    <s v="NC_002977.6"/>
    <n v="2701155"/>
    <n v="2702171"/>
    <s v="-"/>
    <m/>
    <m/>
    <m/>
    <x v="0"/>
    <m/>
    <m/>
    <s v="MCA_RS12385"/>
    <n v="1017"/>
    <m/>
    <s v="old_locus_tag=MCA2526"/>
  </r>
  <r>
    <x v="1"/>
    <x v="1"/>
    <x v="0"/>
    <s v="Primary Assembly"/>
    <s v="chromosome"/>
    <m/>
    <s v="NC_002977.6"/>
    <n v="2701155"/>
    <n v="2702171"/>
    <s v="-"/>
    <s v="WP_010961747.1"/>
    <s v="WP_010961747.1"/>
    <m/>
    <x v="1578"/>
    <m/>
    <m/>
    <s v="MCA_RS12385"/>
    <n v="1017"/>
    <n v="338"/>
    <m/>
  </r>
  <r>
    <x v="0"/>
    <x v="0"/>
    <x v="0"/>
    <s v="Primary Assembly"/>
    <s v="chromosome"/>
    <m/>
    <s v="NC_002977.6"/>
    <n v="2702140"/>
    <n v="2702628"/>
    <s v="+"/>
    <m/>
    <m/>
    <m/>
    <x v="0"/>
    <m/>
    <m/>
    <s v="MCA_RS15790"/>
    <n v="489"/>
    <m/>
    <m/>
  </r>
  <r>
    <x v="1"/>
    <x v="1"/>
    <x v="0"/>
    <s v="Primary Assembly"/>
    <s v="chromosome"/>
    <m/>
    <s v="NC_002977.6"/>
    <n v="2702140"/>
    <n v="2702628"/>
    <s v="+"/>
    <s v="WP_081423452.1"/>
    <s v="WP_081423452.1"/>
    <m/>
    <x v="1579"/>
    <m/>
    <m/>
    <s v="MCA_RS15790"/>
    <n v="489"/>
    <n v="162"/>
    <m/>
  </r>
  <r>
    <x v="0"/>
    <x v="0"/>
    <x v="0"/>
    <s v="Primary Assembly"/>
    <s v="chromosome"/>
    <m/>
    <s v="NC_002977.6"/>
    <n v="2702635"/>
    <n v="2703048"/>
    <s v="+"/>
    <m/>
    <m/>
    <m/>
    <x v="0"/>
    <m/>
    <m/>
    <s v="MCA_RS12395"/>
    <n v="414"/>
    <m/>
    <s v="old_locus_tag=MCA2527"/>
  </r>
  <r>
    <x v="1"/>
    <x v="1"/>
    <x v="0"/>
    <s v="Primary Assembly"/>
    <s v="chromosome"/>
    <m/>
    <s v="NC_002977.6"/>
    <n v="2702635"/>
    <n v="2703048"/>
    <s v="+"/>
    <s v="WP_010961748.1"/>
    <s v="WP_010961748.1"/>
    <m/>
    <x v="1580"/>
    <m/>
    <m/>
    <s v="MCA_RS12395"/>
    <n v="414"/>
    <n v="137"/>
    <m/>
  </r>
  <r>
    <x v="0"/>
    <x v="0"/>
    <x v="0"/>
    <s v="Primary Assembly"/>
    <s v="chromosome"/>
    <m/>
    <s v="NC_002977.6"/>
    <n v="2703045"/>
    <n v="2703518"/>
    <s v="+"/>
    <m/>
    <m/>
    <m/>
    <x v="0"/>
    <m/>
    <m/>
    <s v="MCA_RS12400"/>
    <n v="474"/>
    <m/>
    <s v="old_locus_tag=MCA2528"/>
  </r>
  <r>
    <x v="1"/>
    <x v="1"/>
    <x v="0"/>
    <s v="Primary Assembly"/>
    <s v="chromosome"/>
    <m/>
    <s v="NC_002977.6"/>
    <n v="2703045"/>
    <n v="2703518"/>
    <s v="+"/>
    <s v="WP_010961749.1"/>
    <s v="WP_010961749.1"/>
    <m/>
    <x v="1581"/>
    <m/>
    <m/>
    <s v="MCA_RS12400"/>
    <n v="474"/>
    <n v="157"/>
    <m/>
  </r>
  <r>
    <x v="0"/>
    <x v="0"/>
    <x v="0"/>
    <s v="Primary Assembly"/>
    <s v="chromosome"/>
    <m/>
    <s v="NC_002977.6"/>
    <n v="2703521"/>
    <n v="2704651"/>
    <s v="-"/>
    <m/>
    <m/>
    <m/>
    <x v="0"/>
    <m/>
    <m/>
    <s v="MCA_RS12405"/>
    <n v="1131"/>
    <m/>
    <s v="old_locus_tag=MCA2529"/>
  </r>
  <r>
    <x v="1"/>
    <x v="1"/>
    <x v="0"/>
    <s v="Primary Assembly"/>
    <s v="chromosome"/>
    <m/>
    <s v="NC_002977.6"/>
    <n v="2703521"/>
    <n v="2704651"/>
    <s v="-"/>
    <s v="WP_010961750.1"/>
    <s v="WP_010961750.1"/>
    <m/>
    <x v="1582"/>
    <m/>
    <m/>
    <s v="MCA_RS12405"/>
    <n v="1131"/>
    <n v="376"/>
    <m/>
  </r>
  <r>
    <x v="0"/>
    <x v="0"/>
    <x v="0"/>
    <s v="Primary Assembly"/>
    <s v="chromosome"/>
    <m/>
    <s v="NC_002977.6"/>
    <n v="2704651"/>
    <n v="2705139"/>
    <s v="-"/>
    <m/>
    <m/>
    <m/>
    <x v="0"/>
    <m/>
    <m/>
    <s v="MCA_RS12410"/>
    <n v="489"/>
    <m/>
    <s v="old_locus_tag=MCA2530"/>
  </r>
  <r>
    <x v="1"/>
    <x v="1"/>
    <x v="0"/>
    <s v="Primary Assembly"/>
    <s v="chromosome"/>
    <m/>
    <s v="NC_002977.6"/>
    <n v="2704651"/>
    <n v="2705139"/>
    <s v="-"/>
    <s v="WP_010961751.1"/>
    <s v="WP_010961751.1"/>
    <m/>
    <x v="1583"/>
    <m/>
    <m/>
    <s v="MCA_RS12410"/>
    <n v="489"/>
    <n v="162"/>
    <m/>
  </r>
  <r>
    <x v="0"/>
    <x v="0"/>
    <x v="0"/>
    <s v="Primary Assembly"/>
    <s v="chromosome"/>
    <m/>
    <s v="NC_002977.6"/>
    <n v="2705323"/>
    <n v="2708172"/>
    <s v="+"/>
    <m/>
    <m/>
    <m/>
    <x v="0"/>
    <m/>
    <m/>
    <s v="MCA_RS12415"/>
    <n v="2850"/>
    <m/>
    <s v="old_locus_tag=MCA2531"/>
  </r>
  <r>
    <x v="1"/>
    <x v="1"/>
    <x v="0"/>
    <s v="Primary Assembly"/>
    <s v="chromosome"/>
    <m/>
    <s v="NC_002977.6"/>
    <n v="2705323"/>
    <n v="2708172"/>
    <s v="+"/>
    <s v="WP_010961752.1"/>
    <s v="WP_010961752.1"/>
    <m/>
    <x v="1584"/>
    <m/>
    <m/>
    <s v="MCA_RS12415"/>
    <n v="2850"/>
    <n v="949"/>
    <m/>
  </r>
  <r>
    <x v="0"/>
    <x v="0"/>
    <x v="0"/>
    <s v="Primary Assembly"/>
    <s v="chromosome"/>
    <m/>
    <s v="NC_002977.6"/>
    <n v="2708225"/>
    <n v="2708659"/>
    <s v="-"/>
    <m/>
    <m/>
    <m/>
    <x v="0"/>
    <m/>
    <m/>
    <s v="MCA_RS12420"/>
    <n v="435"/>
    <m/>
    <s v="old_locus_tag=MCA2532"/>
  </r>
  <r>
    <x v="1"/>
    <x v="1"/>
    <x v="0"/>
    <s v="Primary Assembly"/>
    <s v="chromosome"/>
    <m/>
    <s v="NC_002977.6"/>
    <n v="2708225"/>
    <n v="2708659"/>
    <s v="-"/>
    <s v="WP_010961753.1"/>
    <s v="WP_010961753.1"/>
    <m/>
    <x v="672"/>
    <m/>
    <m/>
    <s v="MCA_RS12420"/>
    <n v="435"/>
    <n v="144"/>
    <m/>
  </r>
  <r>
    <x v="0"/>
    <x v="0"/>
    <x v="0"/>
    <s v="Primary Assembly"/>
    <s v="chromosome"/>
    <m/>
    <s v="NC_002977.6"/>
    <n v="2708760"/>
    <n v="2710085"/>
    <s v="-"/>
    <m/>
    <m/>
    <m/>
    <x v="0"/>
    <m/>
    <m/>
    <s v="MCA_RS12425"/>
    <n v="1326"/>
    <m/>
    <s v="old_locus_tag=MCA2533"/>
  </r>
  <r>
    <x v="1"/>
    <x v="1"/>
    <x v="0"/>
    <s v="Primary Assembly"/>
    <s v="chromosome"/>
    <m/>
    <s v="NC_002977.6"/>
    <n v="2708760"/>
    <n v="2710085"/>
    <s v="-"/>
    <s v="WP_010961754.1"/>
    <s v="WP_010961754.1"/>
    <m/>
    <x v="1585"/>
    <m/>
    <m/>
    <s v="MCA_RS12425"/>
    <n v="1326"/>
    <n v="441"/>
    <m/>
  </r>
  <r>
    <x v="0"/>
    <x v="0"/>
    <x v="0"/>
    <s v="Primary Assembly"/>
    <s v="chromosome"/>
    <m/>
    <s v="NC_002977.6"/>
    <n v="2710137"/>
    <n v="2711282"/>
    <s v="-"/>
    <m/>
    <m/>
    <m/>
    <x v="0"/>
    <m/>
    <m/>
    <s v="MCA_RS12430"/>
    <n v="1146"/>
    <m/>
    <s v="old_locus_tag=MCA2534"/>
  </r>
  <r>
    <x v="1"/>
    <x v="1"/>
    <x v="0"/>
    <s v="Primary Assembly"/>
    <s v="chromosome"/>
    <m/>
    <s v="NC_002977.6"/>
    <n v="2710137"/>
    <n v="2711282"/>
    <s v="-"/>
    <s v="WP_010961755.1"/>
    <s v="WP_010961755.1"/>
    <m/>
    <x v="1586"/>
    <m/>
    <m/>
    <s v="MCA_RS12430"/>
    <n v="1146"/>
    <n v="381"/>
    <m/>
  </r>
  <r>
    <x v="0"/>
    <x v="0"/>
    <x v="0"/>
    <s v="Primary Assembly"/>
    <s v="chromosome"/>
    <m/>
    <s v="NC_002977.6"/>
    <n v="2711598"/>
    <n v="2711900"/>
    <s v="+"/>
    <m/>
    <m/>
    <m/>
    <x v="0"/>
    <m/>
    <m/>
    <s v="MCA_RS12435"/>
    <n v="303"/>
    <m/>
    <s v="old_locus_tag=MCA2535"/>
  </r>
  <r>
    <x v="1"/>
    <x v="1"/>
    <x v="0"/>
    <s v="Primary Assembly"/>
    <s v="chromosome"/>
    <m/>
    <s v="NC_002977.6"/>
    <n v="2711598"/>
    <n v="2711900"/>
    <s v="+"/>
    <s v="WP_010961756.1"/>
    <s v="WP_010961756.1"/>
    <m/>
    <x v="336"/>
    <m/>
    <m/>
    <s v="MCA_RS12435"/>
    <n v="303"/>
    <n v="100"/>
    <m/>
  </r>
  <r>
    <x v="0"/>
    <x v="0"/>
    <x v="0"/>
    <s v="Primary Assembly"/>
    <s v="chromosome"/>
    <m/>
    <s v="NC_002977.6"/>
    <n v="2711973"/>
    <n v="2712410"/>
    <s v="+"/>
    <m/>
    <m/>
    <m/>
    <x v="0"/>
    <m/>
    <m/>
    <s v="MCA_RS12440"/>
    <n v="438"/>
    <m/>
    <s v="old_locus_tag=MCA2536"/>
  </r>
  <r>
    <x v="1"/>
    <x v="1"/>
    <x v="0"/>
    <s v="Primary Assembly"/>
    <s v="chromosome"/>
    <m/>
    <s v="NC_002977.6"/>
    <n v="2711973"/>
    <n v="2712410"/>
    <s v="+"/>
    <s v="WP_010961757.1"/>
    <s v="WP_010961757.1"/>
    <m/>
    <x v="1587"/>
    <m/>
    <m/>
    <s v="MCA_RS12440"/>
    <n v="438"/>
    <n v="145"/>
    <m/>
  </r>
  <r>
    <x v="0"/>
    <x v="0"/>
    <x v="0"/>
    <s v="Primary Assembly"/>
    <s v="chromosome"/>
    <m/>
    <s v="NC_002977.6"/>
    <n v="2712448"/>
    <n v="2712915"/>
    <s v="+"/>
    <m/>
    <m/>
    <m/>
    <x v="0"/>
    <m/>
    <m/>
    <s v="MCA_RS12445"/>
    <n v="468"/>
    <m/>
    <s v="old_locus_tag=MCA2537"/>
  </r>
  <r>
    <x v="1"/>
    <x v="1"/>
    <x v="0"/>
    <s v="Primary Assembly"/>
    <s v="chromosome"/>
    <m/>
    <s v="NC_002977.6"/>
    <n v="2712448"/>
    <n v="2712915"/>
    <s v="+"/>
    <s v="WP_010961758.1"/>
    <s v="WP_010961758.1"/>
    <m/>
    <x v="1588"/>
    <m/>
    <m/>
    <s v="MCA_RS12445"/>
    <n v="468"/>
    <n v="155"/>
    <m/>
  </r>
  <r>
    <x v="0"/>
    <x v="0"/>
    <x v="0"/>
    <s v="Primary Assembly"/>
    <s v="chromosome"/>
    <m/>
    <s v="NC_002977.6"/>
    <n v="2712933"/>
    <n v="2713940"/>
    <s v="+"/>
    <m/>
    <m/>
    <m/>
    <x v="0"/>
    <m/>
    <m/>
    <s v="MCA_RS12450"/>
    <n v="1008"/>
    <m/>
    <s v="old_locus_tag=MCA2538"/>
  </r>
  <r>
    <x v="1"/>
    <x v="1"/>
    <x v="0"/>
    <s v="Primary Assembly"/>
    <s v="chromosome"/>
    <m/>
    <s v="NC_002977.6"/>
    <n v="2712933"/>
    <n v="2713940"/>
    <s v="+"/>
    <s v="WP_010961759.1"/>
    <s v="WP_010961759.1"/>
    <m/>
    <x v="1589"/>
    <m/>
    <m/>
    <s v="MCA_RS12450"/>
    <n v="1008"/>
    <n v="335"/>
    <m/>
  </r>
  <r>
    <x v="0"/>
    <x v="0"/>
    <x v="0"/>
    <s v="Primary Assembly"/>
    <s v="chromosome"/>
    <m/>
    <s v="NC_002977.6"/>
    <n v="2713937"/>
    <n v="2714416"/>
    <s v="-"/>
    <m/>
    <m/>
    <m/>
    <x v="0"/>
    <m/>
    <m/>
    <s v="MCA_RS12455"/>
    <n v="480"/>
    <m/>
    <s v="old_locus_tag=MCA2539"/>
  </r>
  <r>
    <x v="1"/>
    <x v="1"/>
    <x v="0"/>
    <s v="Primary Assembly"/>
    <s v="chromosome"/>
    <m/>
    <s v="NC_002977.6"/>
    <n v="2713937"/>
    <n v="2714416"/>
    <s v="-"/>
    <s v="WP_010961760.1"/>
    <s v="WP_010961760.1"/>
    <m/>
    <x v="1590"/>
    <m/>
    <m/>
    <s v="MCA_RS12455"/>
    <n v="480"/>
    <n v="159"/>
    <m/>
  </r>
  <r>
    <x v="0"/>
    <x v="0"/>
    <x v="0"/>
    <s v="Primary Assembly"/>
    <s v="chromosome"/>
    <m/>
    <s v="NC_002977.6"/>
    <n v="2714424"/>
    <n v="2716934"/>
    <s v="-"/>
    <m/>
    <m/>
    <m/>
    <x v="0"/>
    <m/>
    <m/>
    <s v="MCA_RS12460"/>
    <n v="2511"/>
    <m/>
    <s v="old_locus_tag=MCA2540"/>
  </r>
  <r>
    <x v="1"/>
    <x v="1"/>
    <x v="0"/>
    <s v="Primary Assembly"/>
    <s v="chromosome"/>
    <m/>
    <s v="NC_002977.6"/>
    <n v="2714424"/>
    <n v="2716934"/>
    <s v="-"/>
    <s v="WP_010961761.1"/>
    <s v="WP_010961761.1"/>
    <m/>
    <x v="64"/>
    <m/>
    <m/>
    <s v="MCA_RS12460"/>
    <n v="2511"/>
    <n v="836"/>
    <m/>
  </r>
  <r>
    <x v="0"/>
    <x v="0"/>
    <x v="0"/>
    <s v="Primary Assembly"/>
    <s v="chromosome"/>
    <m/>
    <s v="NC_002977.6"/>
    <n v="2717046"/>
    <n v="2718458"/>
    <s v="-"/>
    <m/>
    <m/>
    <m/>
    <x v="0"/>
    <m/>
    <m/>
    <s v="MCA_RS12465"/>
    <n v="1413"/>
    <m/>
    <s v="old_locus_tag=MCA2541"/>
  </r>
  <r>
    <x v="1"/>
    <x v="1"/>
    <x v="0"/>
    <s v="Primary Assembly"/>
    <s v="chromosome"/>
    <m/>
    <s v="NC_002977.6"/>
    <n v="2717046"/>
    <n v="2718458"/>
    <s v="-"/>
    <s v="WP_010961762.1"/>
    <s v="WP_010961762.1"/>
    <m/>
    <x v="1591"/>
    <m/>
    <m/>
    <s v="MCA_RS12465"/>
    <n v="1413"/>
    <n v="470"/>
    <m/>
  </r>
  <r>
    <x v="0"/>
    <x v="0"/>
    <x v="0"/>
    <s v="Primary Assembly"/>
    <s v="chromosome"/>
    <m/>
    <s v="NC_002977.6"/>
    <n v="2718424"/>
    <n v="2719518"/>
    <s v="-"/>
    <m/>
    <m/>
    <m/>
    <x v="0"/>
    <m/>
    <m/>
    <s v="MCA_RS12470"/>
    <n v="1095"/>
    <m/>
    <s v="old_locus_tag=MCA2542"/>
  </r>
  <r>
    <x v="1"/>
    <x v="1"/>
    <x v="0"/>
    <s v="Primary Assembly"/>
    <s v="chromosome"/>
    <m/>
    <s v="NC_002977.6"/>
    <n v="2718424"/>
    <n v="2719518"/>
    <s v="-"/>
    <s v="WP_010961763.1"/>
    <s v="WP_010961763.1"/>
    <m/>
    <x v="1592"/>
    <m/>
    <m/>
    <s v="MCA_RS12470"/>
    <n v="1095"/>
    <n v="364"/>
    <m/>
  </r>
  <r>
    <x v="0"/>
    <x v="0"/>
    <x v="0"/>
    <s v="Primary Assembly"/>
    <s v="chromosome"/>
    <m/>
    <s v="NC_002977.6"/>
    <n v="2719774"/>
    <n v="2723727"/>
    <s v="+"/>
    <m/>
    <m/>
    <m/>
    <x v="0"/>
    <m/>
    <m/>
    <s v="MCA_RS12475"/>
    <n v="3954"/>
    <m/>
    <s v="old_locus_tag=MCA2543"/>
  </r>
  <r>
    <x v="1"/>
    <x v="1"/>
    <x v="0"/>
    <s v="Primary Assembly"/>
    <s v="chromosome"/>
    <m/>
    <s v="NC_002977.6"/>
    <n v="2719774"/>
    <n v="2723727"/>
    <s v="+"/>
    <s v="WP_010961764.1"/>
    <s v="WP_010961764.1"/>
    <m/>
    <x v="1593"/>
    <m/>
    <m/>
    <s v="MCA_RS12475"/>
    <n v="3954"/>
    <n v="1317"/>
    <m/>
  </r>
  <r>
    <x v="0"/>
    <x v="0"/>
    <x v="0"/>
    <s v="Primary Assembly"/>
    <s v="chromosome"/>
    <m/>
    <s v="NC_002977.6"/>
    <n v="2723791"/>
    <n v="2725311"/>
    <s v="+"/>
    <m/>
    <m/>
    <m/>
    <x v="0"/>
    <m/>
    <m/>
    <s v="MCA_RS12480"/>
    <n v="1521"/>
    <m/>
    <s v="old_locus_tag=MCA2544"/>
  </r>
  <r>
    <x v="1"/>
    <x v="1"/>
    <x v="0"/>
    <s v="Primary Assembly"/>
    <s v="chromosome"/>
    <m/>
    <s v="NC_002977.6"/>
    <n v="2723791"/>
    <n v="2725311"/>
    <s v="+"/>
    <s v="WP_010961765.1"/>
    <s v="WP_010961765.1"/>
    <m/>
    <x v="35"/>
    <m/>
    <m/>
    <s v="MCA_RS12480"/>
    <n v="1521"/>
    <n v="506"/>
    <m/>
  </r>
  <r>
    <x v="0"/>
    <x v="0"/>
    <x v="0"/>
    <s v="Primary Assembly"/>
    <s v="chromosome"/>
    <m/>
    <s v="NC_002977.6"/>
    <n v="2725360"/>
    <n v="2726244"/>
    <s v="-"/>
    <m/>
    <m/>
    <m/>
    <x v="0"/>
    <m/>
    <m/>
    <s v="MCA_RS12485"/>
    <n v="885"/>
    <m/>
    <s v="old_locus_tag=MCA2545"/>
  </r>
  <r>
    <x v="1"/>
    <x v="1"/>
    <x v="0"/>
    <s v="Primary Assembly"/>
    <s v="chromosome"/>
    <m/>
    <s v="NC_002977.6"/>
    <n v="2725360"/>
    <n v="2726244"/>
    <s v="-"/>
    <s v="WP_041361314.1"/>
    <s v="WP_041361314.1"/>
    <m/>
    <x v="35"/>
    <m/>
    <m/>
    <s v="MCA_RS12485"/>
    <n v="885"/>
    <n v="294"/>
    <m/>
  </r>
  <r>
    <x v="0"/>
    <x v="0"/>
    <x v="0"/>
    <s v="Primary Assembly"/>
    <s v="chromosome"/>
    <m/>
    <s v="NC_002977.6"/>
    <n v="2726241"/>
    <n v="2727083"/>
    <s v="-"/>
    <m/>
    <m/>
    <m/>
    <x v="0"/>
    <m/>
    <m/>
    <s v="MCA_RS12490"/>
    <n v="843"/>
    <m/>
    <s v="old_locus_tag=MCA2546"/>
  </r>
  <r>
    <x v="1"/>
    <x v="1"/>
    <x v="0"/>
    <s v="Primary Assembly"/>
    <s v="chromosome"/>
    <m/>
    <s v="NC_002977.6"/>
    <n v="2726241"/>
    <n v="2727083"/>
    <s v="-"/>
    <s v="WP_010961767.1"/>
    <s v="WP_010961767.1"/>
    <m/>
    <x v="354"/>
    <m/>
    <m/>
    <s v="MCA_RS12490"/>
    <n v="843"/>
    <n v="280"/>
    <m/>
  </r>
  <r>
    <x v="0"/>
    <x v="0"/>
    <x v="0"/>
    <s v="Primary Assembly"/>
    <s v="chromosome"/>
    <m/>
    <s v="NC_002977.6"/>
    <n v="2727052"/>
    <n v="2728242"/>
    <s v="-"/>
    <m/>
    <m/>
    <m/>
    <x v="0"/>
    <m/>
    <m/>
    <s v="MCA_RS12495"/>
    <n v="1191"/>
    <m/>
    <s v="old_locus_tag=MCA2547"/>
  </r>
  <r>
    <x v="1"/>
    <x v="1"/>
    <x v="0"/>
    <s v="Primary Assembly"/>
    <s v="chromosome"/>
    <m/>
    <s v="NC_002977.6"/>
    <n v="2727052"/>
    <n v="2728242"/>
    <s v="-"/>
    <s v="WP_010961768.1"/>
    <s v="WP_010961768.1"/>
    <m/>
    <x v="391"/>
    <m/>
    <m/>
    <s v="MCA_RS12495"/>
    <n v="1191"/>
    <n v="396"/>
    <m/>
  </r>
  <r>
    <x v="0"/>
    <x v="0"/>
    <x v="0"/>
    <s v="Primary Assembly"/>
    <s v="chromosome"/>
    <m/>
    <s v="NC_002977.6"/>
    <n v="2728239"/>
    <n v="2729606"/>
    <s v="-"/>
    <m/>
    <m/>
    <m/>
    <x v="0"/>
    <m/>
    <m/>
    <s v="MCA_RS12500"/>
    <n v="1368"/>
    <m/>
    <s v="old_locus_tag=MCA2548"/>
  </r>
  <r>
    <x v="1"/>
    <x v="1"/>
    <x v="0"/>
    <s v="Primary Assembly"/>
    <s v="chromosome"/>
    <m/>
    <s v="NC_002977.6"/>
    <n v="2728239"/>
    <n v="2729606"/>
    <s v="-"/>
    <s v="WP_010961769.1"/>
    <s v="WP_010961769.1"/>
    <m/>
    <x v="57"/>
    <m/>
    <m/>
    <s v="MCA_RS12500"/>
    <n v="1368"/>
    <n v="455"/>
    <m/>
  </r>
  <r>
    <x v="0"/>
    <x v="0"/>
    <x v="0"/>
    <s v="Primary Assembly"/>
    <s v="chromosome"/>
    <m/>
    <s v="NC_002977.6"/>
    <n v="2729655"/>
    <n v="2730902"/>
    <s v="-"/>
    <m/>
    <m/>
    <m/>
    <x v="0"/>
    <m/>
    <m/>
    <s v="MCA_RS12505"/>
    <n v="1248"/>
    <m/>
    <s v="old_locus_tag=MCA2549"/>
  </r>
  <r>
    <x v="1"/>
    <x v="1"/>
    <x v="0"/>
    <s v="Primary Assembly"/>
    <s v="chromosome"/>
    <m/>
    <s v="NC_002977.6"/>
    <n v="2729655"/>
    <n v="2730902"/>
    <s v="-"/>
    <s v="WP_010961770.1"/>
    <s v="WP_010961770.1"/>
    <m/>
    <x v="83"/>
    <m/>
    <m/>
    <s v="MCA_RS12505"/>
    <n v="1248"/>
    <n v="415"/>
    <m/>
  </r>
  <r>
    <x v="0"/>
    <x v="0"/>
    <x v="0"/>
    <s v="Primary Assembly"/>
    <s v="chromosome"/>
    <m/>
    <s v="NC_002977.6"/>
    <n v="2730899"/>
    <n v="2731681"/>
    <s v="-"/>
    <m/>
    <m/>
    <m/>
    <x v="0"/>
    <m/>
    <m/>
    <s v="MCA_RS12510"/>
    <n v="783"/>
    <m/>
    <s v="old_locus_tag=MCA2550"/>
  </r>
  <r>
    <x v="1"/>
    <x v="1"/>
    <x v="0"/>
    <s v="Primary Assembly"/>
    <s v="chromosome"/>
    <m/>
    <s v="NC_002977.6"/>
    <n v="2730899"/>
    <n v="2731681"/>
    <s v="-"/>
    <s v="WP_010961771.1"/>
    <s v="WP_010961771.1"/>
    <m/>
    <x v="118"/>
    <m/>
    <m/>
    <s v="MCA_RS12510"/>
    <n v="783"/>
    <n v="260"/>
    <m/>
  </r>
  <r>
    <x v="0"/>
    <x v="0"/>
    <x v="0"/>
    <s v="Primary Assembly"/>
    <s v="chromosome"/>
    <m/>
    <s v="NC_002977.6"/>
    <n v="2731774"/>
    <n v="2732109"/>
    <s v="-"/>
    <m/>
    <m/>
    <m/>
    <x v="0"/>
    <m/>
    <m/>
    <s v="MCA_RS12515"/>
    <n v="336"/>
    <m/>
    <m/>
  </r>
  <r>
    <x v="1"/>
    <x v="1"/>
    <x v="0"/>
    <s v="Primary Assembly"/>
    <s v="chromosome"/>
    <m/>
    <s v="NC_002977.6"/>
    <n v="2731774"/>
    <n v="2732109"/>
    <s v="-"/>
    <s v="WP_041361316.1"/>
    <s v="WP_041361316.1"/>
    <m/>
    <x v="35"/>
    <m/>
    <m/>
    <s v="MCA_RS12515"/>
    <n v="336"/>
    <n v="111"/>
    <m/>
  </r>
  <r>
    <x v="0"/>
    <x v="0"/>
    <x v="0"/>
    <s v="Primary Assembly"/>
    <s v="chromosome"/>
    <m/>
    <s v="NC_002977.6"/>
    <n v="2732435"/>
    <n v="2733373"/>
    <s v="-"/>
    <m/>
    <m/>
    <m/>
    <x v="0"/>
    <m/>
    <m/>
    <s v="MCA_RS12520"/>
    <n v="939"/>
    <m/>
    <s v="old_locus_tag=MCA2552"/>
  </r>
  <r>
    <x v="1"/>
    <x v="1"/>
    <x v="0"/>
    <s v="Primary Assembly"/>
    <s v="chromosome"/>
    <m/>
    <s v="NC_002977.6"/>
    <n v="2732435"/>
    <n v="2733373"/>
    <s v="-"/>
    <s v="WP_010961773.1"/>
    <s v="WP_010961773.1"/>
    <m/>
    <x v="1036"/>
    <m/>
    <m/>
    <s v="MCA_RS12520"/>
    <n v="939"/>
    <n v="312"/>
    <m/>
  </r>
  <r>
    <x v="0"/>
    <x v="0"/>
    <x v="0"/>
    <s v="Primary Assembly"/>
    <s v="chromosome"/>
    <m/>
    <s v="NC_002977.6"/>
    <n v="2733392"/>
    <n v="2734594"/>
    <s v="-"/>
    <m/>
    <m/>
    <m/>
    <x v="0"/>
    <m/>
    <m/>
    <s v="MCA_RS12525"/>
    <n v="1203"/>
    <m/>
    <s v="old_locus_tag=MCA2553"/>
  </r>
  <r>
    <x v="1"/>
    <x v="1"/>
    <x v="0"/>
    <s v="Primary Assembly"/>
    <s v="chromosome"/>
    <m/>
    <s v="NC_002977.6"/>
    <n v="2733392"/>
    <n v="2734594"/>
    <s v="-"/>
    <s v="WP_081423435.1"/>
    <s v="WP_081423435.1"/>
    <m/>
    <x v="1594"/>
    <m/>
    <m/>
    <s v="MCA_RS12525"/>
    <n v="1203"/>
    <n v="400"/>
    <m/>
  </r>
  <r>
    <x v="0"/>
    <x v="0"/>
    <x v="0"/>
    <s v="Primary Assembly"/>
    <s v="chromosome"/>
    <m/>
    <s v="NC_002977.6"/>
    <n v="2734915"/>
    <n v="2736300"/>
    <s v="-"/>
    <m/>
    <m/>
    <m/>
    <x v="0"/>
    <m/>
    <m/>
    <s v="MCA_RS12530"/>
    <n v="1386"/>
    <m/>
    <s v="old_locus_tag=MCA2555"/>
  </r>
  <r>
    <x v="1"/>
    <x v="1"/>
    <x v="0"/>
    <s v="Primary Assembly"/>
    <s v="chromosome"/>
    <m/>
    <s v="NC_002977.6"/>
    <n v="2734915"/>
    <n v="2736300"/>
    <s v="-"/>
    <s v="WP_010961776.1"/>
    <s v="WP_010961776.1"/>
    <m/>
    <x v="35"/>
    <m/>
    <m/>
    <s v="MCA_RS12530"/>
    <n v="1386"/>
    <n v="461"/>
    <m/>
  </r>
  <r>
    <x v="0"/>
    <x v="0"/>
    <x v="0"/>
    <s v="Primary Assembly"/>
    <s v="chromosome"/>
    <m/>
    <s v="NC_002977.6"/>
    <n v="2736454"/>
    <n v="2737554"/>
    <s v="-"/>
    <m/>
    <m/>
    <m/>
    <x v="0"/>
    <m/>
    <m/>
    <s v="MCA_RS12535"/>
    <n v="1101"/>
    <m/>
    <s v="old_locus_tag=MCA2556"/>
  </r>
  <r>
    <x v="1"/>
    <x v="1"/>
    <x v="0"/>
    <s v="Primary Assembly"/>
    <s v="chromosome"/>
    <m/>
    <s v="NC_002977.6"/>
    <n v="2736454"/>
    <n v="2737554"/>
    <s v="-"/>
    <s v="WP_010959422.1"/>
    <s v="WP_010959422.1"/>
    <m/>
    <x v="49"/>
    <m/>
    <m/>
    <s v="MCA_RS12535"/>
    <n v="1101"/>
    <n v="366"/>
    <m/>
  </r>
  <r>
    <x v="0"/>
    <x v="0"/>
    <x v="0"/>
    <s v="Primary Assembly"/>
    <s v="chromosome"/>
    <m/>
    <s v="NC_002977.6"/>
    <n v="2738262"/>
    <n v="2739860"/>
    <s v="+"/>
    <m/>
    <m/>
    <m/>
    <x v="0"/>
    <m/>
    <m/>
    <s v="MCA_RS12540"/>
    <n v="1599"/>
    <m/>
    <s v="old_locus_tag=MCA2558"/>
  </r>
  <r>
    <x v="1"/>
    <x v="1"/>
    <x v="0"/>
    <s v="Primary Assembly"/>
    <s v="chromosome"/>
    <m/>
    <s v="NC_002977.6"/>
    <n v="2738262"/>
    <n v="2739860"/>
    <s v="+"/>
    <s v="WP_041361590.1"/>
    <s v="WP_041361590.1"/>
    <m/>
    <x v="445"/>
    <m/>
    <m/>
    <s v="MCA_RS12540"/>
    <n v="1599"/>
    <n v="532"/>
    <m/>
  </r>
  <r>
    <x v="0"/>
    <x v="0"/>
    <x v="0"/>
    <s v="Primary Assembly"/>
    <s v="chromosome"/>
    <m/>
    <s v="NC_002977.6"/>
    <n v="2740479"/>
    <n v="2743352"/>
    <s v="+"/>
    <m/>
    <m/>
    <m/>
    <x v="0"/>
    <m/>
    <m/>
    <s v="MCA_RS15415"/>
    <n v="2874"/>
    <m/>
    <s v="old_locus_tag=MCA2561"/>
  </r>
  <r>
    <x v="1"/>
    <x v="1"/>
    <x v="0"/>
    <s v="Primary Assembly"/>
    <s v="chromosome"/>
    <m/>
    <s v="NC_002977.6"/>
    <n v="2740479"/>
    <n v="2743352"/>
    <s v="+"/>
    <s v="WP_010961778.1"/>
    <s v="WP_010961778.1"/>
    <m/>
    <x v="445"/>
    <m/>
    <m/>
    <s v="MCA_RS15415"/>
    <n v="2874"/>
    <n v="957"/>
    <m/>
  </r>
  <r>
    <x v="0"/>
    <x v="0"/>
    <x v="0"/>
    <s v="Primary Assembly"/>
    <s v="chromosome"/>
    <m/>
    <s v="NC_002977.6"/>
    <n v="2743576"/>
    <n v="2745312"/>
    <s v="+"/>
    <m/>
    <m/>
    <m/>
    <x v="0"/>
    <m/>
    <m/>
    <s v="MCA_RS15425"/>
    <n v="1737"/>
    <m/>
    <s v="old_locus_tag=MCA2562"/>
  </r>
  <r>
    <x v="1"/>
    <x v="1"/>
    <x v="0"/>
    <s v="Primary Assembly"/>
    <s v="chromosome"/>
    <m/>
    <s v="NC_002977.6"/>
    <n v="2743576"/>
    <n v="2745312"/>
    <s v="+"/>
    <s v="WP_010961779.1"/>
    <s v="WP_010961779.1"/>
    <m/>
    <x v="130"/>
    <m/>
    <m/>
    <s v="MCA_RS15425"/>
    <n v="1737"/>
    <n v="578"/>
    <m/>
  </r>
  <r>
    <x v="0"/>
    <x v="0"/>
    <x v="0"/>
    <s v="Primary Assembly"/>
    <s v="chromosome"/>
    <m/>
    <s v="NC_002977.6"/>
    <n v="2745396"/>
    <n v="2746265"/>
    <s v="+"/>
    <m/>
    <m/>
    <m/>
    <x v="0"/>
    <m/>
    <m/>
    <s v="MCA_RS12555"/>
    <n v="870"/>
    <m/>
    <s v="old_locus_tag=MCA2563"/>
  </r>
  <r>
    <x v="1"/>
    <x v="1"/>
    <x v="0"/>
    <s v="Primary Assembly"/>
    <s v="chromosome"/>
    <m/>
    <s v="NC_002977.6"/>
    <n v="2745396"/>
    <n v="2746265"/>
    <s v="+"/>
    <s v="WP_010961780.1"/>
    <s v="WP_010961780.1"/>
    <m/>
    <x v="354"/>
    <m/>
    <m/>
    <s v="MCA_RS12555"/>
    <n v="870"/>
    <n v="289"/>
    <m/>
  </r>
  <r>
    <x v="0"/>
    <x v="2"/>
    <x v="0"/>
    <s v="Primary Assembly"/>
    <s v="chromosome"/>
    <m/>
    <s v="NC_002977.6"/>
    <n v="2746583"/>
    <n v="2746756"/>
    <s v="-"/>
    <m/>
    <m/>
    <m/>
    <x v="0"/>
    <m/>
    <m/>
    <s v="MCA_RS15795"/>
    <n v="174"/>
    <m/>
    <s v="partial;pseudo"/>
  </r>
  <r>
    <x v="1"/>
    <x v="3"/>
    <x v="0"/>
    <s v="Primary Assembly"/>
    <s v="chromosome"/>
    <m/>
    <s v="NC_002977.6"/>
    <n v="2746583"/>
    <n v="2746756"/>
    <s v="-"/>
    <m/>
    <m/>
    <m/>
    <x v="1567"/>
    <m/>
    <m/>
    <s v="MCA_RS15795"/>
    <n v="174"/>
    <m/>
    <s v="partial;pseudo"/>
  </r>
  <r>
    <x v="0"/>
    <x v="0"/>
    <x v="0"/>
    <s v="Primary Assembly"/>
    <s v="chromosome"/>
    <m/>
    <s v="NC_002977.6"/>
    <n v="2746761"/>
    <n v="2747651"/>
    <s v="-"/>
    <m/>
    <m/>
    <m/>
    <x v="0"/>
    <m/>
    <m/>
    <s v="MCA_RS12560"/>
    <n v="891"/>
    <m/>
    <s v="old_locus_tag=MCA2564"/>
  </r>
  <r>
    <x v="1"/>
    <x v="1"/>
    <x v="0"/>
    <s v="Primary Assembly"/>
    <s v="chromosome"/>
    <m/>
    <s v="NC_002977.6"/>
    <n v="2746761"/>
    <n v="2747651"/>
    <s v="-"/>
    <s v="WP_010961781.1"/>
    <s v="WP_010961781.1"/>
    <m/>
    <x v="1595"/>
    <m/>
    <m/>
    <s v="MCA_RS12560"/>
    <n v="891"/>
    <n v="296"/>
    <m/>
  </r>
  <r>
    <x v="0"/>
    <x v="0"/>
    <x v="0"/>
    <s v="Primary Assembly"/>
    <s v="chromosome"/>
    <m/>
    <s v="NC_002977.6"/>
    <n v="2747929"/>
    <n v="2748330"/>
    <s v="+"/>
    <m/>
    <m/>
    <m/>
    <x v="0"/>
    <m/>
    <m/>
    <s v="MCA_RS12565"/>
    <n v="402"/>
    <m/>
    <m/>
  </r>
  <r>
    <x v="1"/>
    <x v="1"/>
    <x v="0"/>
    <s v="Primary Assembly"/>
    <s v="chromosome"/>
    <m/>
    <s v="NC_002977.6"/>
    <n v="2747929"/>
    <n v="2748330"/>
    <s v="+"/>
    <s v="WP_041361318.1"/>
    <s v="WP_041361318.1"/>
    <m/>
    <x v="35"/>
    <m/>
    <m/>
    <s v="MCA_RS12565"/>
    <n v="402"/>
    <n v="133"/>
    <m/>
  </r>
  <r>
    <x v="0"/>
    <x v="0"/>
    <x v="0"/>
    <s v="Primary Assembly"/>
    <s v="chromosome"/>
    <m/>
    <s v="NC_002977.6"/>
    <n v="2748331"/>
    <n v="2749632"/>
    <s v="+"/>
    <m/>
    <m/>
    <m/>
    <x v="0"/>
    <m/>
    <m/>
    <s v="MCA_RS12570"/>
    <n v="1302"/>
    <m/>
    <s v="old_locus_tag=MCA2566"/>
  </r>
  <r>
    <x v="1"/>
    <x v="1"/>
    <x v="0"/>
    <s v="Primary Assembly"/>
    <s v="chromosome"/>
    <m/>
    <s v="NC_002977.6"/>
    <n v="2748331"/>
    <n v="2749632"/>
    <s v="+"/>
    <s v="WP_010961783.1"/>
    <s v="WP_010961783.1"/>
    <m/>
    <x v="937"/>
    <m/>
    <m/>
    <s v="MCA_RS12570"/>
    <n v="1302"/>
    <n v="433"/>
    <m/>
  </r>
  <r>
    <x v="0"/>
    <x v="0"/>
    <x v="0"/>
    <s v="Primary Assembly"/>
    <s v="chromosome"/>
    <m/>
    <s v="NC_002977.6"/>
    <n v="2749635"/>
    <n v="2750372"/>
    <s v="+"/>
    <m/>
    <m/>
    <m/>
    <x v="0"/>
    <m/>
    <m/>
    <s v="MCA_RS12575"/>
    <n v="738"/>
    <m/>
    <s v="old_locus_tag=MCA2567"/>
  </r>
  <r>
    <x v="1"/>
    <x v="1"/>
    <x v="0"/>
    <s v="Primary Assembly"/>
    <s v="chromosome"/>
    <m/>
    <s v="NC_002977.6"/>
    <n v="2749635"/>
    <n v="2750372"/>
    <s v="+"/>
    <s v="WP_010961784.1"/>
    <s v="WP_010961784.1"/>
    <m/>
    <x v="1360"/>
    <m/>
    <m/>
    <s v="MCA_RS12575"/>
    <n v="738"/>
    <n v="245"/>
    <m/>
  </r>
  <r>
    <x v="0"/>
    <x v="0"/>
    <x v="0"/>
    <s v="Primary Assembly"/>
    <s v="chromosome"/>
    <m/>
    <s v="NC_002977.6"/>
    <n v="2750574"/>
    <n v="2750762"/>
    <s v="+"/>
    <m/>
    <m/>
    <m/>
    <x v="0"/>
    <m/>
    <m/>
    <s v="MCA_RS12580"/>
    <n v="189"/>
    <m/>
    <m/>
  </r>
  <r>
    <x v="1"/>
    <x v="1"/>
    <x v="0"/>
    <s v="Primary Assembly"/>
    <s v="chromosome"/>
    <m/>
    <s v="NC_002977.6"/>
    <n v="2750574"/>
    <n v="2750762"/>
    <s v="+"/>
    <s v="WP_041361319.1"/>
    <s v="WP_041361319.1"/>
    <m/>
    <x v="35"/>
    <m/>
    <m/>
    <s v="MCA_RS12580"/>
    <n v="189"/>
    <n v="62"/>
    <m/>
  </r>
  <r>
    <x v="0"/>
    <x v="0"/>
    <x v="0"/>
    <s v="Primary Assembly"/>
    <s v="chromosome"/>
    <m/>
    <s v="NC_002977.6"/>
    <n v="2750871"/>
    <n v="2751272"/>
    <s v="-"/>
    <m/>
    <m/>
    <m/>
    <x v="0"/>
    <m/>
    <m/>
    <s v="MCA_RS12585"/>
    <n v="402"/>
    <m/>
    <s v="old_locus_tag=MCA2569"/>
  </r>
  <r>
    <x v="1"/>
    <x v="1"/>
    <x v="0"/>
    <s v="Primary Assembly"/>
    <s v="chromosome"/>
    <m/>
    <s v="NC_002977.6"/>
    <n v="2750871"/>
    <n v="2751272"/>
    <s v="-"/>
    <s v="WP_010961785.1"/>
    <s v="WP_010961785.1"/>
    <m/>
    <x v="35"/>
    <m/>
    <m/>
    <s v="MCA_RS12585"/>
    <n v="402"/>
    <n v="133"/>
    <m/>
  </r>
  <r>
    <x v="0"/>
    <x v="0"/>
    <x v="0"/>
    <s v="Primary Assembly"/>
    <s v="chromosome"/>
    <m/>
    <s v="NC_002977.6"/>
    <n v="2751269"/>
    <n v="2752570"/>
    <s v="-"/>
    <m/>
    <m/>
    <m/>
    <x v="0"/>
    <m/>
    <m/>
    <s v="MCA_RS12590"/>
    <n v="1302"/>
    <m/>
    <s v="old_locus_tag=MCA2570"/>
  </r>
  <r>
    <x v="1"/>
    <x v="1"/>
    <x v="0"/>
    <s v="Primary Assembly"/>
    <s v="chromosome"/>
    <m/>
    <s v="NC_002977.6"/>
    <n v="2751269"/>
    <n v="2752570"/>
    <s v="-"/>
    <s v="WP_010961786.1"/>
    <s v="WP_010961786.1"/>
    <m/>
    <x v="1596"/>
    <m/>
    <m/>
    <s v="MCA_RS12590"/>
    <n v="1302"/>
    <n v="433"/>
    <m/>
  </r>
  <r>
    <x v="0"/>
    <x v="0"/>
    <x v="0"/>
    <s v="Primary Assembly"/>
    <s v="chromosome"/>
    <m/>
    <s v="NC_002977.6"/>
    <n v="2752619"/>
    <n v="2753716"/>
    <s v="-"/>
    <m/>
    <m/>
    <m/>
    <x v="0"/>
    <m/>
    <m/>
    <s v="MCA_RS12595"/>
    <n v="1098"/>
    <m/>
    <m/>
  </r>
  <r>
    <x v="1"/>
    <x v="1"/>
    <x v="0"/>
    <s v="Primary Assembly"/>
    <s v="chromosome"/>
    <m/>
    <s v="NC_002977.6"/>
    <n v="2752619"/>
    <n v="2753716"/>
    <s v="-"/>
    <s v="WP_010961787.1"/>
    <s v="WP_010961787.1"/>
    <m/>
    <x v="614"/>
    <m/>
    <m/>
    <s v="MCA_RS12595"/>
    <n v="1098"/>
    <n v="365"/>
    <m/>
  </r>
  <r>
    <x v="0"/>
    <x v="0"/>
    <x v="0"/>
    <s v="Primary Assembly"/>
    <s v="chromosome"/>
    <m/>
    <s v="NC_002977.6"/>
    <n v="2753716"/>
    <n v="2754096"/>
    <s v="-"/>
    <m/>
    <m/>
    <m/>
    <x v="0"/>
    <m/>
    <m/>
    <s v="MCA_RS12600"/>
    <n v="381"/>
    <m/>
    <s v="old_locus_tag=MCA2572"/>
  </r>
  <r>
    <x v="1"/>
    <x v="1"/>
    <x v="0"/>
    <s v="Primary Assembly"/>
    <s v="chromosome"/>
    <m/>
    <s v="NC_002977.6"/>
    <n v="2753716"/>
    <n v="2754096"/>
    <s v="-"/>
    <s v="WP_010961788.1"/>
    <s v="WP_010961788.1"/>
    <m/>
    <x v="1597"/>
    <m/>
    <m/>
    <s v="MCA_RS12600"/>
    <n v="381"/>
    <n v="126"/>
    <m/>
  </r>
  <r>
    <x v="0"/>
    <x v="0"/>
    <x v="0"/>
    <s v="Primary Assembly"/>
    <s v="chromosome"/>
    <m/>
    <s v="NC_002977.6"/>
    <n v="2754083"/>
    <n v="2756803"/>
    <s v="-"/>
    <m/>
    <m/>
    <m/>
    <x v="0"/>
    <m/>
    <m/>
    <s v="MCA_RS12605"/>
    <n v="2721"/>
    <m/>
    <s v="old_locus_tag=MCA2573"/>
  </r>
  <r>
    <x v="1"/>
    <x v="1"/>
    <x v="0"/>
    <s v="Primary Assembly"/>
    <s v="chromosome"/>
    <m/>
    <s v="NC_002977.6"/>
    <n v="2754083"/>
    <n v="2756803"/>
    <s v="-"/>
    <s v="WP_010961789.1"/>
    <s v="WP_010961789.1"/>
    <m/>
    <x v="1598"/>
    <m/>
    <m/>
    <s v="MCA_RS12605"/>
    <n v="2721"/>
    <n v="906"/>
    <m/>
  </r>
  <r>
    <x v="0"/>
    <x v="0"/>
    <x v="0"/>
    <s v="Primary Assembly"/>
    <s v="chromosome"/>
    <m/>
    <s v="NC_002977.6"/>
    <n v="2756975"/>
    <n v="2757415"/>
    <s v="+"/>
    <m/>
    <m/>
    <m/>
    <x v="0"/>
    <m/>
    <m/>
    <s v="MCA_RS12610"/>
    <n v="441"/>
    <m/>
    <s v="old_locus_tag=MCA2574"/>
  </r>
  <r>
    <x v="1"/>
    <x v="1"/>
    <x v="0"/>
    <s v="Primary Assembly"/>
    <s v="chromosome"/>
    <m/>
    <s v="NC_002977.6"/>
    <n v="2756975"/>
    <n v="2757415"/>
    <s v="+"/>
    <s v="WP_010961790.1"/>
    <s v="WP_010961790.1"/>
    <m/>
    <x v="35"/>
    <m/>
    <m/>
    <s v="MCA_RS12610"/>
    <n v="441"/>
    <n v="146"/>
    <m/>
  </r>
  <r>
    <x v="0"/>
    <x v="0"/>
    <x v="0"/>
    <s v="Primary Assembly"/>
    <s v="chromosome"/>
    <m/>
    <s v="NC_002977.6"/>
    <n v="2757466"/>
    <n v="2758623"/>
    <s v="+"/>
    <m/>
    <m/>
    <m/>
    <x v="0"/>
    <m/>
    <m/>
    <s v="MCA_RS12615"/>
    <n v="1158"/>
    <m/>
    <s v="old_locus_tag=MCA2575"/>
  </r>
  <r>
    <x v="1"/>
    <x v="1"/>
    <x v="0"/>
    <s v="Primary Assembly"/>
    <s v="chromosome"/>
    <m/>
    <s v="NC_002977.6"/>
    <n v="2757466"/>
    <n v="2758623"/>
    <s v="+"/>
    <s v="WP_010961791.1"/>
    <s v="WP_010961791.1"/>
    <m/>
    <x v="921"/>
    <m/>
    <m/>
    <s v="MCA_RS12615"/>
    <n v="1158"/>
    <n v="385"/>
    <m/>
  </r>
  <r>
    <x v="0"/>
    <x v="0"/>
    <x v="0"/>
    <s v="Primary Assembly"/>
    <s v="chromosome"/>
    <m/>
    <s v="NC_002977.6"/>
    <n v="2758784"/>
    <n v="2761561"/>
    <s v="-"/>
    <m/>
    <m/>
    <m/>
    <x v="0"/>
    <m/>
    <m/>
    <s v="MCA_RS12620"/>
    <n v="2778"/>
    <m/>
    <s v="old_locus_tag=MCA2576"/>
  </r>
  <r>
    <x v="1"/>
    <x v="1"/>
    <x v="0"/>
    <s v="Primary Assembly"/>
    <s v="chromosome"/>
    <m/>
    <s v="NC_002977.6"/>
    <n v="2758784"/>
    <n v="2761561"/>
    <s v="-"/>
    <s v="WP_010961792.1"/>
    <s v="WP_010961792.1"/>
    <m/>
    <x v="934"/>
    <m/>
    <m/>
    <s v="MCA_RS12620"/>
    <n v="2778"/>
    <n v="925"/>
    <m/>
  </r>
  <r>
    <x v="0"/>
    <x v="0"/>
    <x v="0"/>
    <s v="Primary Assembly"/>
    <s v="chromosome"/>
    <m/>
    <s v="NC_002977.6"/>
    <n v="2761558"/>
    <n v="2763243"/>
    <s v="-"/>
    <m/>
    <m/>
    <m/>
    <x v="0"/>
    <m/>
    <m/>
    <s v="MCA_RS12625"/>
    <n v="1686"/>
    <m/>
    <s v="old_locus_tag=MCA2577"/>
  </r>
  <r>
    <x v="1"/>
    <x v="1"/>
    <x v="0"/>
    <s v="Primary Assembly"/>
    <s v="chromosome"/>
    <m/>
    <s v="NC_002977.6"/>
    <n v="2761558"/>
    <n v="2763243"/>
    <s v="-"/>
    <s v="WP_010961793.1"/>
    <s v="WP_010961793.1"/>
    <m/>
    <x v="914"/>
    <m/>
    <m/>
    <s v="MCA_RS12625"/>
    <n v="1686"/>
    <n v="561"/>
    <m/>
  </r>
  <r>
    <x v="0"/>
    <x v="0"/>
    <x v="0"/>
    <s v="Primary Assembly"/>
    <s v="chromosome"/>
    <m/>
    <s v="NC_002977.6"/>
    <n v="2763322"/>
    <n v="2764107"/>
    <s v="-"/>
    <m/>
    <m/>
    <m/>
    <x v="0"/>
    <m/>
    <m/>
    <s v="MCA_RS12630"/>
    <n v="786"/>
    <m/>
    <s v="old_locus_tag=MCA2578"/>
  </r>
  <r>
    <x v="1"/>
    <x v="1"/>
    <x v="0"/>
    <s v="Primary Assembly"/>
    <s v="chromosome"/>
    <m/>
    <s v="NC_002977.6"/>
    <n v="2763322"/>
    <n v="2764107"/>
    <s v="-"/>
    <s v="WP_010961794.1"/>
    <s v="WP_010961794.1"/>
    <m/>
    <x v="83"/>
    <m/>
    <m/>
    <s v="MCA_RS12630"/>
    <n v="786"/>
    <n v="261"/>
    <m/>
  </r>
  <r>
    <x v="0"/>
    <x v="0"/>
    <x v="0"/>
    <s v="Primary Assembly"/>
    <s v="chromosome"/>
    <m/>
    <s v="NC_002977.6"/>
    <n v="2764132"/>
    <n v="2764800"/>
    <s v="-"/>
    <m/>
    <m/>
    <m/>
    <x v="0"/>
    <m/>
    <m/>
    <s v="MCA_RS12635"/>
    <n v="669"/>
    <m/>
    <s v="old_locus_tag=MCA2579"/>
  </r>
  <r>
    <x v="1"/>
    <x v="1"/>
    <x v="0"/>
    <s v="Primary Assembly"/>
    <s v="chromosome"/>
    <m/>
    <s v="NC_002977.6"/>
    <n v="2764132"/>
    <n v="2764800"/>
    <s v="-"/>
    <s v="WP_010961795.1"/>
    <s v="WP_010961795.1"/>
    <m/>
    <x v="927"/>
    <m/>
    <m/>
    <s v="MCA_RS12635"/>
    <n v="669"/>
    <n v="222"/>
    <m/>
  </r>
  <r>
    <x v="0"/>
    <x v="0"/>
    <x v="0"/>
    <s v="Primary Assembly"/>
    <s v="chromosome"/>
    <m/>
    <s v="NC_002977.6"/>
    <n v="2764818"/>
    <n v="2765576"/>
    <s v="-"/>
    <m/>
    <m/>
    <m/>
    <x v="0"/>
    <m/>
    <m/>
    <s v="MCA_RS12640"/>
    <n v="759"/>
    <m/>
    <s v="old_locus_tag=MCA2580"/>
  </r>
  <r>
    <x v="1"/>
    <x v="1"/>
    <x v="0"/>
    <s v="Primary Assembly"/>
    <s v="chromosome"/>
    <m/>
    <s v="NC_002977.6"/>
    <n v="2764818"/>
    <n v="2765576"/>
    <s v="-"/>
    <s v="WP_010961796.1"/>
    <s v="WP_010961796.1"/>
    <m/>
    <x v="926"/>
    <m/>
    <m/>
    <s v="MCA_RS12640"/>
    <n v="759"/>
    <n v="252"/>
    <m/>
  </r>
  <r>
    <x v="0"/>
    <x v="0"/>
    <x v="0"/>
    <s v="Primary Assembly"/>
    <s v="chromosome"/>
    <m/>
    <s v="NC_002977.6"/>
    <n v="2765911"/>
    <n v="2766099"/>
    <s v="+"/>
    <m/>
    <m/>
    <m/>
    <x v="0"/>
    <m/>
    <m/>
    <s v="MCA_RS12645"/>
    <n v="189"/>
    <m/>
    <m/>
  </r>
  <r>
    <x v="1"/>
    <x v="1"/>
    <x v="0"/>
    <s v="Primary Assembly"/>
    <s v="chromosome"/>
    <m/>
    <s v="NC_002977.6"/>
    <n v="2765911"/>
    <n v="2766099"/>
    <s v="+"/>
    <s v="WP_041361322.1"/>
    <s v="WP_041361322.1"/>
    <m/>
    <x v="35"/>
    <m/>
    <m/>
    <s v="MCA_RS12645"/>
    <n v="189"/>
    <n v="62"/>
    <m/>
  </r>
  <r>
    <x v="0"/>
    <x v="0"/>
    <x v="0"/>
    <s v="Primary Assembly"/>
    <s v="chromosome"/>
    <m/>
    <s v="NC_002977.6"/>
    <n v="2766321"/>
    <n v="2767013"/>
    <s v="+"/>
    <m/>
    <m/>
    <m/>
    <x v="0"/>
    <m/>
    <m/>
    <s v="MCA_RS12650"/>
    <n v="693"/>
    <m/>
    <s v="old_locus_tag=MCA2582"/>
  </r>
  <r>
    <x v="1"/>
    <x v="1"/>
    <x v="0"/>
    <s v="Primary Assembly"/>
    <s v="chromosome"/>
    <m/>
    <s v="NC_002977.6"/>
    <n v="2766321"/>
    <n v="2767013"/>
    <s v="+"/>
    <s v="WP_010961797.1"/>
    <s v="WP_010961797.1"/>
    <m/>
    <x v="1599"/>
    <m/>
    <m/>
    <s v="MCA_RS12650"/>
    <n v="693"/>
    <n v="230"/>
    <m/>
  </r>
  <r>
    <x v="0"/>
    <x v="0"/>
    <x v="0"/>
    <s v="Primary Assembly"/>
    <s v="chromosome"/>
    <m/>
    <s v="NC_002977.6"/>
    <n v="2767010"/>
    <n v="2767693"/>
    <s v="+"/>
    <m/>
    <m/>
    <m/>
    <x v="0"/>
    <m/>
    <m/>
    <s v="MCA_RS12655"/>
    <n v="684"/>
    <m/>
    <s v="old_locus_tag=MCA2583"/>
  </r>
  <r>
    <x v="1"/>
    <x v="1"/>
    <x v="0"/>
    <s v="Primary Assembly"/>
    <s v="chromosome"/>
    <m/>
    <s v="NC_002977.6"/>
    <n v="2767010"/>
    <n v="2767693"/>
    <s v="+"/>
    <s v="WP_010961798.1"/>
    <s v="WP_010961798.1"/>
    <m/>
    <x v="1600"/>
    <m/>
    <m/>
    <s v="MCA_RS12655"/>
    <n v="684"/>
    <n v="227"/>
    <m/>
  </r>
  <r>
    <x v="0"/>
    <x v="0"/>
    <x v="0"/>
    <s v="Primary Assembly"/>
    <s v="chromosome"/>
    <m/>
    <s v="NC_002977.6"/>
    <n v="2767812"/>
    <n v="2769299"/>
    <s v="+"/>
    <m/>
    <m/>
    <m/>
    <x v="0"/>
    <m/>
    <m/>
    <s v="MCA_RS12660"/>
    <n v="1488"/>
    <m/>
    <s v="old_locus_tag=MCA2584"/>
  </r>
  <r>
    <x v="1"/>
    <x v="1"/>
    <x v="0"/>
    <s v="Primary Assembly"/>
    <s v="chromosome"/>
    <m/>
    <s v="NC_002977.6"/>
    <n v="2767812"/>
    <n v="2769299"/>
    <s v="+"/>
    <s v="WP_010961799.1"/>
    <s v="WP_010961799.1"/>
    <m/>
    <x v="1601"/>
    <m/>
    <m/>
    <s v="MCA_RS12660"/>
    <n v="1488"/>
    <n v="495"/>
    <m/>
  </r>
  <r>
    <x v="0"/>
    <x v="0"/>
    <x v="0"/>
    <s v="Primary Assembly"/>
    <s v="chromosome"/>
    <m/>
    <s v="NC_002977.6"/>
    <n v="2769296"/>
    <n v="2769883"/>
    <s v="+"/>
    <m/>
    <m/>
    <m/>
    <x v="0"/>
    <m/>
    <m/>
    <s v="MCA_RS12665"/>
    <n v="588"/>
    <m/>
    <s v="old_locus_tag=MCA2585"/>
  </r>
  <r>
    <x v="1"/>
    <x v="1"/>
    <x v="0"/>
    <s v="Primary Assembly"/>
    <s v="chromosome"/>
    <m/>
    <s v="NC_002977.6"/>
    <n v="2769296"/>
    <n v="2769883"/>
    <s v="+"/>
    <s v="WP_010961800.1"/>
    <s v="WP_010961800.1"/>
    <m/>
    <x v="1602"/>
    <m/>
    <m/>
    <s v="MCA_RS12665"/>
    <n v="588"/>
    <n v="195"/>
    <m/>
  </r>
  <r>
    <x v="0"/>
    <x v="0"/>
    <x v="0"/>
    <s v="Primary Assembly"/>
    <s v="chromosome"/>
    <m/>
    <s v="NC_002977.6"/>
    <n v="2769890"/>
    <n v="2770915"/>
    <s v="+"/>
    <m/>
    <m/>
    <m/>
    <x v="0"/>
    <m/>
    <m/>
    <s v="MCA_RS12670"/>
    <n v="1026"/>
    <m/>
    <s v="old_locus_tag=MCA2586"/>
  </r>
  <r>
    <x v="1"/>
    <x v="1"/>
    <x v="0"/>
    <s v="Primary Assembly"/>
    <s v="chromosome"/>
    <m/>
    <s v="NC_002977.6"/>
    <n v="2769890"/>
    <n v="2770915"/>
    <s v="+"/>
    <s v="WP_010961801.1"/>
    <s v="WP_010961801.1"/>
    <m/>
    <x v="1603"/>
    <m/>
    <m/>
    <s v="MCA_RS12670"/>
    <n v="1026"/>
    <n v="341"/>
    <m/>
  </r>
  <r>
    <x v="0"/>
    <x v="0"/>
    <x v="0"/>
    <s v="Primary Assembly"/>
    <s v="chromosome"/>
    <m/>
    <s v="NC_002977.6"/>
    <n v="2770921"/>
    <n v="2771718"/>
    <s v="+"/>
    <m/>
    <m/>
    <m/>
    <x v="0"/>
    <s v="trpC"/>
    <m/>
    <s v="MCA_RS12675"/>
    <n v="798"/>
    <m/>
    <s v="old_locus_tag=MCA2587"/>
  </r>
  <r>
    <x v="1"/>
    <x v="1"/>
    <x v="0"/>
    <s v="Primary Assembly"/>
    <s v="chromosome"/>
    <m/>
    <s v="NC_002977.6"/>
    <n v="2770921"/>
    <n v="2771718"/>
    <s v="+"/>
    <s v="WP_010961802.1"/>
    <s v="WP_010961802.1"/>
    <m/>
    <x v="1604"/>
    <s v="trpC"/>
    <m/>
    <s v="MCA_RS12675"/>
    <n v="798"/>
    <n v="265"/>
    <m/>
  </r>
  <r>
    <x v="0"/>
    <x v="0"/>
    <x v="0"/>
    <s v="Primary Assembly"/>
    <s v="chromosome"/>
    <m/>
    <s v="NC_002977.6"/>
    <n v="2771762"/>
    <n v="2772826"/>
    <s v="+"/>
    <m/>
    <m/>
    <m/>
    <x v="0"/>
    <m/>
    <m/>
    <s v="MCA_RS12680"/>
    <n v="1065"/>
    <m/>
    <s v="old_locus_tag=MCA2588"/>
  </r>
  <r>
    <x v="1"/>
    <x v="1"/>
    <x v="0"/>
    <s v="Primary Assembly"/>
    <s v="chromosome"/>
    <m/>
    <s v="NC_002977.6"/>
    <n v="2771762"/>
    <n v="2772826"/>
    <s v="+"/>
    <s v="WP_010961803.1"/>
    <s v="WP_010961803.1"/>
    <m/>
    <x v="1605"/>
    <m/>
    <m/>
    <s v="MCA_RS12680"/>
    <n v="1065"/>
    <n v="354"/>
    <m/>
  </r>
  <r>
    <x v="0"/>
    <x v="0"/>
    <x v="0"/>
    <s v="Primary Assembly"/>
    <s v="chromosome"/>
    <m/>
    <s v="NC_002977.6"/>
    <n v="2772925"/>
    <n v="2774547"/>
    <s v="-"/>
    <m/>
    <m/>
    <m/>
    <x v="0"/>
    <m/>
    <m/>
    <s v="MCA_RS12685"/>
    <n v="1623"/>
    <m/>
    <s v="old_locus_tag=MCA2589"/>
  </r>
  <r>
    <x v="1"/>
    <x v="1"/>
    <x v="0"/>
    <s v="Primary Assembly"/>
    <s v="chromosome"/>
    <m/>
    <s v="NC_002977.6"/>
    <n v="2772925"/>
    <n v="2774547"/>
    <s v="-"/>
    <s v="WP_010961804.1"/>
    <s v="WP_010961804.1"/>
    <m/>
    <x v="1606"/>
    <m/>
    <m/>
    <s v="MCA_RS12685"/>
    <n v="1623"/>
    <n v="540"/>
    <m/>
  </r>
  <r>
    <x v="0"/>
    <x v="0"/>
    <x v="0"/>
    <s v="Primary Assembly"/>
    <s v="chromosome"/>
    <m/>
    <s v="NC_002977.6"/>
    <n v="2774574"/>
    <n v="2776895"/>
    <s v="-"/>
    <m/>
    <m/>
    <m/>
    <x v="0"/>
    <m/>
    <m/>
    <s v="MCA_RS12690"/>
    <n v="2322"/>
    <m/>
    <s v="old_locus_tag=MCA2590"/>
  </r>
  <r>
    <x v="1"/>
    <x v="1"/>
    <x v="0"/>
    <s v="Primary Assembly"/>
    <s v="chromosome"/>
    <m/>
    <s v="NC_002977.6"/>
    <n v="2774574"/>
    <n v="2776895"/>
    <s v="-"/>
    <s v="WP_010961805.1"/>
    <s v="WP_010961805.1"/>
    <m/>
    <x v="262"/>
    <m/>
    <m/>
    <s v="MCA_RS12690"/>
    <n v="2322"/>
    <n v="773"/>
    <m/>
  </r>
  <r>
    <x v="0"/>
    <x v="0"/>
    <x v="0"/>
    <s v="Primary Assembly"/>
    <s v="chromosome"/>
    <m/>
    <s v="NC_002977.6"/>
    <n v="2777312"/>
    <n v="2777974"/>
    <s v="-"/>
    <m/>
    <m/>
    <m/>
    <x v="0"/>
    <m/>
    <m/>
    <s v="MCA_RS12695"/>
    <n v="663"/>
    <m/>
    <s v="old_locus_tag=MCA2592"/>
  </r>
  <r>
    <x v="1"/>
    <x v="1"/>
    <x v="0"/>
    <s v="Primary Assembly"/>
    <s v="chromosome"/>
    <m/>
    <s v="NC_002977.6"/>
    <n v="2777312"/>
    <n v="2777974"/>
    <s v="-"/>
    <s v="WP_010961807.1"/>
    <s v="WP_010961807.1"/>
    <m/>
    <x v="629"/>
    <m/>
    <m/>
    <s v="MCA_RS12695"/>
    <n v="663"/>
    <n v="220"/>
    <m/>
  </r>
  <r>
    <x v="0"/>
    <x v="0"/>
    <x v="0"/>
    <s v="Primary Assembly"/>
    <s v="chromosome"/>
    <m/>
    <s v="NC_002977.6"/>
    <n v="2778045"/>
    <n v="2779199"/>
    <s v="+"/>
    <m/>
    <m/>
    <m/>
    <x v="0"/>
    <m/>
    <m/>
    <s v="MCA_RS12700"/>
    <n v="1155"/>
    <m/>
    <s v="old_locus_tag=MCA2593"/>
  </r>
  <r>
    <x v="1"/>
    <x v="1"/>
    <x v="0"/>
    <s v="Primary Assembly"/>
    <s v="chromosome"/>
    <m/>
    <s v="NC_002977.6"/>
    <n v="2778045"/>
    <n v="2779199"/>
    <s v="+"/>
    <s v="WP_041361323.1"/>
    <s v="WP_041361323.1"/>
    <m/>
    <x v="1607"/>
    <m/>
    <m/>
    <s v="MCA_RS12700"/>
    <n v="1155"/>
    <n v="384"/>
    <m/>
  </r>
  <r>
    <x v="0"/>
    <x v="0"/>
    <x v="0"/>
    <s v="Primary Assembly"/>
    <s v="chromosome"/>
    <m/>
    <s v="NC_002977.6"/>
    <n v="2779193"/>
    <n v="2781394"/>
    <s v="-"/>
    <m/>
    <m/>
    <m/>
    <x v="0"/>
    <m/>
    <m/>
    <s v="MCA_RS12705"/>
    <n v="2202"/>
    <m/>
    <s v="old_locus_tag=MCA2594"/>
  </r>
  <r>
    <x v="1"/>
    <x v="1"/>
    <x v="0"/>
    <s v="Primary Assembly"/>
    <s v="chromosome"/>
    <m/>
    <s v="NC_002977.6"/>
    <n v="2779193"/>
    <n v="2781394"/>
    <s v="-"/>
    <s v="WP_010961809.1"/>
    <s v="WP_010961809.1"/>
    <m/>
    <x v="1608"/>
    <m/>
    <m/>
    <s v="MCA_RS12705"/>
    <n v="2202"/>
    <n v="733"/>
    <m/>
  </r>
  <r>
    <x v="0"/>
    <x v="0"/>
    <x v="0"/>
    <s v="Primary Assembly"/>
    <s v="chromosome"/>
    <m/>
    <s v="NC_002977.6"/>
    <n v="2781759"/>
    <n v="2782349"/>
    <s v="+"/>
    <m/>
    <m/>
    <m/>
    <x v="0"/>
    <m/>
    <m/>
    <s v="MCA_RS12710"/>
    <n v="591"/>
    <m/>
    <s v="old_locus_tag=MCA2596"/>
  </r>
  <r>
    <x v="1"/>
    <x v="1"/>
    <x v="0"/>
    <s v="Primary Assembly"/>
    <s v="chromosome"/>
    <m/>
    <s v="NC_002977.6"/>
    <n v="2781759"/>
    <n v="2782349"/>
    <s v="+"/>
    <s v="WP_010961810.1"/>
    <s v="WP_010961810.1"/>
    <m/>
    <x v="1609"/>
    <m/>
    <m/>
    <s v="MCA_RS12710"/>
    <n v="591"/>
    <n v="196"/>
    <m/>
  </r>
  <r>
    <x v="0"/>
    <x v="0"/>
    <x v="0"/>
    <s v="Primary Assembly"/>
    <s v="chromosome"/>
    <m/>
    <s v="NC_002977.6"/>
    <n v="2782363"/>
    <n v="2783829"/>
    <s v="-"/>
    <m/>
    <m/>
    <m/>
    <x v="0"/>
    <m/>
    <m/>
    <s v="MCA_RS12715"/>
    <n v="1467"/>
    <m/>
    <s v="old_locus_tag=MCA2597"/>
  </r>
  <r>
    <x v="1"/>
    <x v="1"/>
    <x v="0"/>
    <s v="Primary Assembly"/>
    <s v="chromosome"/>
    <m/>
    <s v="NC_002977.6"/>
    <n v="2782363"/>
    <n v="2783829"/>
    <s v="-"/>
    <s v="WP_010961811.1"/>
    <s v="WP_010961811.1"/>
    <m/>
    <x v="1610"/>
    <m/>
    <m/>
    <s v="MCA_RS12715"/>
    <n v="1467"/>
    <n v="488"/>
    <m/>
  </r>
  <r>
    <x v="0"/>
    <x v="0"/>
    <x v="0"/>
    <s v="Primary Assembly"/>
    <s v="chromosome"/>
    <m/>
    <s v="NC_002977.6"/>
    <n v="2783826"/>
    <n v="2784836"/>
    <s v="-"/>
    <m/>
    <m/>
    <m/>
    <x v="0"/>
    <m/>
    <m/>
    <s v="MCA_RS12720"/>
    <n v="1011"/>
    <m/>
    <s v="old_locus_tag=MCA2598"/>
  </r>
  <r>
    <x v="1"/>
    <x v="1"/>
    <x v="0"/>
    <s v="Primary Assembly"/>
    <s v="chromosome"/>
    <m/>
    <s v="NC_002977.6"/>
    <n v="2783826"/>
    <n v="2784836"/>
    <s v="-"/>
    <s v="WP_010961812.1"/>
    <s v="WP_010961812.1"/>
    <m/>
    <x v="1611"/>
    <m/>
    <m/>
    <s v="MCA_RS12720"/>
    <n v="1011"/>
    <n v="336"/>
    <m/>
  </r>
  <r>
    <x v="0"/>
    <x v="0"/>
    <x v="0"/>
    <s v="Primary Assembly"/>
    <s v="chromosome"/>
    <m/>
    <s v="NC_002977.6"/>
    <n v="2785117"/>
    <n v="2785524"/>
    <s v="+"/>
    <m/>
    <m/>
    <m/>
    <x v="0"/>
    <m/>
    <m/>
    <s v="MCA_RS12725"/>
    <n v="408"/>
    <m/>
    <m/>
  </r>
  <r>
    <x v="1"/>
    <x v="1"/>
    <x v="0"/>
    <s v="Primary Assembly"/>
    <s v="chromosome"/>
    <m/>
    <s v="NC_002977.6"/>
    <n v="2785117"/>
    <n v="2785524"/>
    <s v="+"/>
    <s v="WP_041361324.1"/>
    <s v="WP_041361324.1"/>
    <m/>
    <x v="35"/>
    <m/>
    <m/>
    <s v="MCA_RS12725"/>
    <n v="408"/>
    <n v="135"/>
    <m/>
  </r>
  <r>
    <x v="0"/>
    <x v="0"/>
    <x v="0"/>
    <s v="Primary Assembly"/>
    <s v="chromosome"/>
    <m/>
    <s v="NC_002977.6"/>
    <n v="2785556"/>
    <n v="2787910"/>
    <s v="+"/>
    <m/>
    <m/>
    <m/>
    <x v="0"/>
    <m/>
    <m/>
    <s v="MCA_RS12730"/>
    <n v="2355"/>
    <m/>
    <s v="old_locus_tag=MCA2600"/>
  </r>
  <r>
    <x v="1"/>
    <x v="1"/>
    <x v="0"/>
    <s v="Primary Assembly"/>
    <s v="chromosome"/>
    <m/>
    <s v="NC_002977.6"/>
    <n v="2785556"/>
    <n v="2787910"/>
    <s v="+"/>
    <s v="WP_010961814.1"/>
    <s v="WP_010961814.1"/>
    <m/>
    <x v="586"/>
    <m/>
    <m/>
    <s v="MCA_RS12730"/>
    <n v="2355"/>
    <n v="784"/>
    <m/>
  </r>
  <r>
    <x v="0"/>
    <x v="0"/>
    <x v="0"/>
    <s v="Primary Assembly"/>
    <s v="chromosome"/>
    <m/>
    <s v="NC_002977.6"/>
    <n v="2787918"/>
    <n v="2788772"/>
    <s v="-"/>
    <m/>
    <m/>
    <m/>
    <x v="0"/>
    <m/>
    <m/>
    <s v="MCA_RS12735"/>
    <n v="855"/>
    <m/>
    <s v="old_locus_tag=MCA2601"/>
  </r>
  <r>
    <x v="1"/>
    <x v="1"/>
    <x v="0"/>
    <s v="Primary Assembly"/>
    <s v="chromosome"/>
    <m/>
    <s v="NC_002977.6"/>
    <n v="2787918"/>
    <n v="2788772"/>
    <s v="-"/>
    <s v="WP_017366243.1"/>
    <s v="WP_017366243.1"/>
    <m/>
    <x v="1612"/>
    <m/>
    <m/>
    <s v="MCA_RS12735"/>
    <n v="855"/>
    <n v="284"/>
    <m/>
  </r>
  <r>
    <x v="0"/>
    <x v="0"/>
    <x v="0"/>
    <s v="Primary Assembly"/>
    <s v="chromosome"/>
    <m/>
    <s v="NC_002977.6"/>
    <n v="2788778"/>
    <n v="2789428"/>
    <s v="-"/>
    <m/>
    <m/>
    <m/>
    <x v="0"/>
    <m/>
    <m/>
    <s v="MCA_RS12740"/>
    <n v="651"/>
    <m/>
    <s v="old_locus_tag=MCA2602"/>
  </r>
  <r>
    <x v="1"/>
    <x v="1"/>
    <x v="0"/>
    <s v="Primary Assembly"/>
    <s v="chromosome"/>
    <m/>
    <s v="NC_002977.6"/>
    <n v="2788778"/>
    <n v="2789428"/>
    <s v="-"/>
    <s v="WP_010961816.1"/>
    <s v="WP_010961816.1"/>
    <m/>
    <x v="1613"/>
    <m/>
    <m/>
    <s v="MCA_RS12740"/>
    <n v="651"/>
    <n v="216"/>
    <m/>
  </r>
  <r>
    <x v="0"/>
    <x v="0"/>
    <x v="0"/>
    <s v="Primary Assembly"/>
    <s v="chromosome"/>
    <m/>
    <s v="NC_002977.6"/>
    <n v="2789536"/>
    <n v="2790144"/>
    <s v="-"/>
    <m/>
    <m/>
    <m/>
    <x v="0"/>
    <m/>
    <m/>
    <s v="MCA_RS12745"/>
    <n v="609"/>
    <m/>
    <s v="old_locus_tag=MCA2603"/>
  </r>
  <r>
    <x v="1"/>
    <x v="1"/>
    <x v="0"/>
    <s v="Primary Assembly"/>
    <s v="chromosome"/>
    <m/>
    <s v="NC_002977.6"/>
    <n v="2789536"/>
    <n v="2790144"/>
    <s v="-"/>
    <s v="WP_010961817.1"/>
    <s v="WP_010961817.1"/>
    <m/>
    <x v="1614"/>
    <m/>
    <m/>
    <s v="MCA_RS12745"/>
    <n v="609"/>
    <n v="202"/>
    <m/>
  </r>
  <r>
    <x v="0"/>
    <x v="0"/>
    <x v="0"/>
    <s v="Primary Assembly"/>
    <s v="chromosome"/>
    <m/>
    <s v="NC_002977.6"/>
    <n v="2790310"/>
    <n v="2790942"/>
    <s v="+"/>
    <m/>
    <m/>
    <m/>
    <x v="0"/>
    <m/>
    <m/>
    <s v="MCA_RS12750"/>
    <n v="633"/>
    <m/>
    <s v="old_locus_tag=MCA2604"/>
  </r>
  <r>
    <x v="1"/>
    <x v="1"/>
    <x v="0"/>
    <s v="Primary Assembly"/>
    <s v="chromosome"/>
    <m/>
    <s v="NC_002977.6"/>
    <n v="2790310"/>
    <n v="2790942"/>
    <s v="+"/>
    <s v="WP_010961818.1"/>
    <s v="WP_010961818.1"/>
    <m/>
    <x v="1615"/>
    <m/>
    <m/>
    <s v="MCA_RS12750"/>
    <n v="633"/>
    <n v="210"/>
    <m/>
  </r>
  <r>
    <x v="0"/>
    <x v="0"/>
    <x v="0"/>
    <s v="Primary Assembly"/>
    <s v="chromosome"/>
    <m/>
    <s v="NC_002977.6"/>
    <n v="2791084"/>
    <n v="2792346"/>
    <s v="-"/>
    <m/>
    <m/>
    <m/>
    <x v="0"/>
    <m/>
    <m/>
    <s v="MCA_RS12755"/>
    <n v="1263"/>
    <m/>
    <s v="old_locus_tag=MCA2605"/>
  </r>
  <r>
    <x v="1"/>
    <x v="1"/>
    <x v="0"/>
    <s v="Primary Assembly"/>
    <s v="chromosome"/>
    <m/>
    <s v="NC_002977.6"/>
    <n v="2791084"/>
    <n v="2792346"/>
    <s v="-"/>
    <s v="WP_010961819.1"/>
    <s v="WP_010961819.1"/>
    <m/>
    <x v="1616"/>
    <m/>
    <m/>
    <s v="MCA_RS12755"/>
    <n v="1263"/>
    <n v="420"/>
    <m/>
  </r>
  <r>
    <x v="0"/>
    <x v="0"/>
    <x v="0"/>
    <s v="Primary Assembly"/>
    <s v="chromosome"/>
    <m/>
    <s v="NC_002977.6"/>
    <n v="2792353"/>
    <n v="2793894"/>
    <s v="-"/>
    <m/>
    <m/>
    <m/>
    <x v="0"/>
    <m/>
    <m/>
    <s v="MCA_RS12760"/>
    <n v="1542"/>
    <m/>
    <s v="old_locus_tag=MCA2606"/>
  </r>
  <r>
    <x v="1"/>
    <x v="1"/>
    <x v="0"/>
    <s v="Primary Assembly"/>
    <s v="chromosome"/>
    <m/>
    <s v="NC_002977.6"/>
    <n v="2792353"/>
    <n v="2793894"/>
    <s v="-"/>
    <s v="WP_010961820.1"/>
    <s v="WP_010961820.1"/>
    <m/>
    <x v="984"/>
    <m/>
    <m/>
    <s v="MCA_RS12760"/>
    <n v="1542"/>
    <n v="513"/>
    <m/>
  </r>
  <r>
    <x v="0"/>
    <x v="0"/>
    <x v="0"/>
    <s v="Primary Assembly"/>
    <s v="chromosome"/>
    <m/>
    <s v="NC_002977.6"/>
    <n v="2794498"/>
    <n v="2796573"/>
    <s v="+"/>
    <m/>
    <m/>
    <m/>
    <x v="0"/>
    <m/>
    <m/>
    <s v="MCA_RS12765"/>
    <n v="2076"/>
    <m/>
    <s v="old_locus_tag=MCA2607"/>
  </r>
  <r>
    <x v="1"/>
    <x v="1"/>
    <x v="0"/>
    <s v="Primary Assembly"/>
    <s v="chromosome"/>
    <m/>
    <s v="NC_002977.6"/>
    <n v="2794498"/>
    <n v="2796573"/>
    <s v="+"/>
    <s v="WP_010961821.1"/>
    <s v="WP_010961821.1"/>
    <m/>
    <x v="1617"/>
    <m/>
    <m/>
    <s v="MCA_RS12765"/>
    <n v="2076"/>
    <n v="691"/>
    <m/>
  </r>
  <r>
    <x v="0"/>
    <x v="0"/>
    <x v="0"/>
    <s v="Primary Assembly"/>
    <s v="chromosome"/>
    <m/>
    <s v="NC_002977.6"/>
    <n v="2796683"/>
    <n v="2799064"/>
    <s v="+"/>
    <m/>
    <m/>
    <m/>
    <x v="0"/>
    <m/>
    <m/>
    <s v="MCA_RS12770"/>
    <n v="2382"/>
    <m/>
    <s v="old_locus_tag=MCA2608"/>
  </r>
  <r>
    <x v="1"/>
    <x v="1"/>
    <x v="0"/>
    <s v="Primary Assembly"/>
    <s v="chromosome"/>
    <m/>
    <s v="NC_002977.6"/>
    <n v="2796683"/>
    <n v="2799064"/>
    <s v="+"/>
    <s v="WP_041361325.1"/>
    <s v="WP_041361325.1"/>
    <m/>
    <x v="1618"/>
    <m/>
    <m/>
    <s v="MCA_RS12770"/>
    <n v="2382"/>
    <n v="793"/>
    <m/>
  </r>
  <r>
    <x v="0"/>
    <x v="0"/>
    <x v="0"/>
    <s v="Primary Assembly"/>
    <s v="chromosome"/>
    <m/>
    <s v="NC_002977.6"/>
    <n v="2799021"/>
    <n v="2799833"/>
    <s v="-"/>
    <m/>
    <m/>
    <m/>
    <x v="0"/>
    <m/>
    <m/>
    <s v="MCA_RS12775"/>
    <n v="813"/>
    <m/>
    <s v="old_locus_tag=MCA2609"/>
  </r>
  <r>
    <x v="1"/>
    <x v="1"/>
    <x v="0"/>
    <s v="Primary Assembly"/>
    <s v="chromosome"/>
    <m/>
    <s v="NC_002977.6"/>
    <n v="2799021"/>
    <n v="2799833"/>
    <s v="-"/>
    <s v="WP_010961823.1"/>
    <s v="WP_010961823.1"/>
    <m/>
    <x v="1619"/>
    <m/>
    <m/>
    <s v="MCA_RS12775"/>
    <n v="813"/>
    <n v="270"/>
    <m/>
  </r>
  <r>
    <x v="0"/>
    <x v="0"/>
    <x v="0"/>
    <s v="Primary Assembly"/>
    <s v="chromosome"/>
    <m/>
    <s v="NC_002977.6"/>
    <n v="2799932"/>
    <n v="2800675"/>
    <s v="+"/>
    <m/>
    <m/>
    <m/>
    <x v="0"/>
    <m/>
    <m/>
    <s v="MCA_RS12780"/>
    <n v="744"/>
    <m/>
    <s v="old_locus_tag=MCA2610"/>
  </r>
  <r>
    <x v="1"/>
    <x v="1"/>
    <x v="0"/>
    <s v="Primary Assembly"/>
    <s v="chromosome"/>
    <m/>
    <s v="NC_002977.6"/>
    <n v="2799932"/>
    <n v="2800675"/>
    <s v="+"/>
    <s v="WP_010961824.1"/>
    <s v="WP_010961824.1"/>
    <m/>
    <x v="1620"/>
    <m/>
    <m/>
    <s v="MCA_RS12780"/>
    <n v="744"/>
    <n v="247"/>
    <m/>
  </r>
  <r>
    <x v="0"/>
    <x v="0"/>
    <x v="0"/>
    <s v="Primary Assembly"/>
    <s v="chromosome"/>
    <m/>
    <s v="NC_002977.6"/>
    <n v="2800659"/>
    <n v="2801444"/>
    <s v="+"/>
    <m/>
    <m/>
    <m/>
    <x v="0"/>
    <m/>
    <m/>
    <s v="MCA_RS12785"/>
    <n v="786"/>
    <m/>
    <s v="old_locus_tag=MCA2611"/>
  </r>
  <r>
    <x v="1"/>
    <x v="1"/>
    <x v="0"/>
    <s v="Primary Assembly"/>
    <s v="chromosome"/>
    <m/>
    <s v="NC_002977.6"/>
    <n v="2800659"/>
    <n v="2801444"/>
    <s v="+"/>
    <s v="WP_010961825.1"/>
    <s v="WP_010961825.1"/>
    <m/>
    <x v="1167"/>
    <m/>
    <m/>
    <s v="MCA_RS12785"/>
    <n v="786"/>
    <n v="261"/>
    <m/>
  </r>
  <r>
    <x v="0"/>
    <x v="0"/>
    <x v="0"/>
    <s v="Primary Assembly"/>
    <s v="chromosome"/>
    <m/>
    <s v="NC_002977.6"/>
    <n v="2801422"/>
    <n v="2801847"/>
    <s v="-"/>
    <m/>
    <m/>
    <m/>
    <x v="0"/>
    <m/>
    <m/>
    <s v="MCA_RS12790"/>
    <n v="426"/>
    <m/>
    <s v="old_locus_tag=MCA2612"/>
  </r>
  <r>
    <x v="1"/>
    <x v="1"/>
    <x v="0"/>
    <s v="Primary Assembly"/>
    <s v="chromosome"/>
    <m/>
    <s v="NC_002977.6"/>
    <n v="2801422"/>
    <n v="2801847"/>
    <s v="-"/>
    <s v="WP_010961826.1"/>
    <s v="WP_010961826.1"/>
    <m/>
    <x v="1587"/>
    <m/>
    <m/>
    <s v="MCA_RS12790"/>
    <n v="426"/>
    <n v="141"/>
    <m/>
  </r>
  <r>
    <x v="0"/>
    <x v="0"/>
    <x v="0"/>
    <s v="Primary Assembly"/>
    <s v="chromosome"/>
    <m/>
    <s v="NC_002977.6"/>
    <n v="2802293"/>
    <n v="2803108"/>
    <s v="+"/>
    <m/>
    <m/>
    <m/>
    <x v="0"/>
    <m/>
    <m/>
    <s v="MCA_RS12795"/>
    <n v="816"/>
    <m/>
    <s v="old_locus_tag=MCA2614"/>
  </r>
  <r>
    <x v="1"/>
    <x v="1"/>
    <x v="0"/>
    <s v="Primary Assembly"/>
    <s v="chromosome"/>
    <m/>
    <s v="NC_002977.6"/>
    <n v="2802293"/>
    <n v="2803108"/>
    <s v="+"/>
    <s v="WP_010961827.1"/>
    <s v="WP_010961827.1"/>
    <m/>
    <x v="1621"/>
    <m/>
    <m/>
    <s v="MCA_RS12795"/>
    <n v="816"/>
    <n v="271"/>
    <m/>
  </r>
  <r>
    <x v="0"/>
    <x v="0"/>
    <x v="0"/>
    <s v="Primary Assembly"/>
    <s v="chromosome"/>
    <m/>
    <s v="NC_002977.6"/>
    <n v="2803125"/>
    <n v="2803763"/>
    <s v="+"/>
    <m/>
    <m/>
    <m/>
    <x v="0"/>
    <m/>
    <m/>
    <s v="MCA_RS12800"/>
    <n v="639"/>
    <m/>
    <s v="old_locus_tag=MCA2615"/>
  </r>
  <r>
    <x v="1"/>
    <x v="1"/>
    <x v="0"/>
    <s v="Primary Assembly"/>
    <s v="chromosome"/>
    <m/>
    <s v="NC_002977.6"/>
    <n v="2803125"/>
    <n v="2803763"/>
    <s v="+"/>
    <s v="WP_010961828.1"/>
    <s v="WP_010961828.1"/>
    <m/>
    <x v="1622"/>
    <m/>
    <m/>
    <s v="MCA_RS12800"/>
    <n v="639"/>
    <n v="212"/>
    <m/>
  </r>
  <r>
    <x v="0"/>
    <x v="0"/>
    <x v="0"/>
    <s v="Primary Assembly"/>
    <s v="chromosome"/>
    <m/>
    <s v="NC_002977.6"/>
    <n v="2803864"/>
    <n v="2804625"/>
    <s v="+"/>
    <m/>
    <m/>
    <m/>
    <x v="0"/>
    <m/>
    <m/>
    <s v="MCA_RS12805"/>
    <n v="762"/>
    <m/>
    <s v="old_locus_tag=MCA2616"/>
  </r>
  <r>
    <x v="1"/>
    <x v="1"/>
    <x v="0"/>
    <s v="Primary Assembly"/>
    <s v="chromosome"/>
    <m/>
    <s v="NC_002977.6"/>
    <n v="2803864"/>
    <n v="2804625"/>
    <s v="+"/>
    <s v="WP_010961829.1"/>
    <s v="WP_010961829.1"/>
    <m/>
    <x v="1000"/>
    <m/>
    <m/>
    <s v="MCA_RS12805"/>
    <n v="762"/>
    <n v="253"/>
    <m/>
  </r>
  <r>
    <x v="0"/>
    <x v="0"/>
    <x v="0"/>
    <s v="Primary Assembly"/>
    <s v="chromosome"/>
    <m/>
    <s v="NC_002977.6"/>
    <n v="2804680"/>
    <n v="2804973"/>
    <s v="-"/>
    <m/>
    <m/>
    <m/>
    <x v="0"/>
    <m/>
    <m/>
    <s v="MCA_RS12810"/>
    <n v="294"/>
    <m/>
    <s v="old_locus_tag=MCA2617"/>
  </r>
  <r>
    <x v="1"/>
    <x v="1"/>
    <x v="0"/>
    <s v="Primary Assembly"/>
    <s v="chromosome"/>
    <m/>
    <s v="NC_002977.6"/>
    <n v="2804680"/>
    <n v="2804973"/>
    <s v="-"/>
    <s v="WP_010961830.1"/>
    <s v="WP_010961830.1"/>
    <m/>
    <x v="1623"/>
    <m/>
    <m/>
    <s v="MCA_RS12810"/>
    <n v="294"/>
    <n v="97"/>
    <m/>
  </r>
  <r>
    <x v="0"/>
    <x v="0"/>
    <x v="0"/>
    <s v="Primary Assembly"/>
    <s v="chromosome"/>
    <m/>
    <s v="NC_002977.6"/>
    <n v="2805227"/>
    <n v="2805598"/>
    <s v="+"/>
    <m/>
    <m/>
    <m/>
    <x v="0"/>
    <m/>
    <m/>
    <s v="MCA_RS12815"/>
    <n v="372"/>
    <m/>
    <s v="old_locus_tag=MCA2618"/>
  </r>
  <r>
    <x v="1"/>
    <x v="1"/>
    <x v="0"/>
    <s v="Primary Assembly"/>
    <s v="chromosome"/>
    <m/>
    <s v="NC_002977.6"/>
    <n v="2805227"/>
    <n v="2805598"/>
    <s v="+"/>
    <s v="WP_010961831.1"/>
    <s v="WP_010961831.1"/>
    <m/>
    <x v="1624"/>
    <m/>
    <m/>
    <s v="MCA_RS12815"/>
    <n v="372"/>
    <n v="123"/>
    <m/>
  </r>
  <r>
    <x v="0"/>
    <x v="0"/>
    <x v="0"/>
    <s v="Primary Assembly"/>
    <s v="chromosome"/>
    <m/>
    <s v="NC_002977.6"/>
    <n v="2805688"/>
    <n v="2806776"/>
    <s v="-"/>
    <m/>
    <m/>
    <m/>
    <x v="0"/>
    <m/>
    <m/>
    <s v="MCA_RS12820"/>
    <n v="1089"/>
    <m/>
    <s v="old_locus_tag=MCA2619"/>
  </r>
  <r>
    <x v="1"/>
    <x v="1"/>
    <x v="0"/>
    <s v="Primary Assembly"/>
    <s v="chromosome"/>
    <m/>
    <s v="NC_002977.6"/>
    <n v="2805688"/>
    <n v="2806776"/>
    <s v="-"/>
    <s v="WP_010961832.1"/>
    <s v="WP_010961832.1"/>
    <m/>
    <x v="94"/>
    <m/>
    <m/>
    <s v="MCA_RS12820"/>
    <n v="1089"/>
    <n v="362"/>
    <m/>
  </r>
  <r>
    <x v="0"/>
    <x v="0"/>
    <x v="0"/>
    <s v="Primary Assembly"/>
    <s v="chromosome"/>
    <m/>
    <s v="NC_002977.6"/>
    <n v="2806860"/>
    <n v="2807333"/>
    <s v="-"/>
    <m/>
    <m/>
    <m/>
    <x v="0"/>
    <m/>
    <m/>
    <s v="MCA_RS12825"/>
    <n v="474"/>
    <m/>
    <s v="old_locus_tag=MCA2620"/>
  </r>
  <r>
    <x v="1"/>
    <x v="1"/>
    <x v="0"/>
    <s v="Primary Assembly"/>
    <s v="chromosome"/>
    <m/>
    <s v="NC_002977.6"/>
    <n v="2806860"/>
    <n v="2807333"/>
    <s v="-"/>
    <s v="WP_010961833.1"/>
    <s v="WP_010961833.1"/>
    <m/>
    <x v="1625"/>
    <m/>
    <m/>
    <s v="MCA_RS12825"/>
    <n v="474"/>
    <n v="157"/>
    <m/>
  </r>
  <r>
    <x v="0"/>
    <x v="0"/>
    <x v="0"/>
    <s v="Primary Assembly"/>
    <s v="chromosome"/>
    <m/>
    <s v="NC_002977.6"/>
    <n v="2807461"/>
    <n v="2808819"/>
    <s v="+"/>
    <m/>
    <m/>
    <m/>
    <x v="0"/>
    <m/>
    <m/>
    <s v="MCA_RS12830"/>
    <n v="1359"/>
    <m/>
    <s v="old_locus_tag=MCA2621"/>
  </r>
  <r>
    <x v="1"/>
    <x v="1"/>
    <x v="0"/>
    <s v="Primary Assembly"/>
    <s v="chromosome"/>
    <m/>
    <s v="NC_002977.6"/>
    <n v="2807461"/>
    <n v="2808819"/>
    <s v="+"/>
    <s v="WP_010961834.1"/>
    <s v="WP_010961834.1"/>
    <m/>
    <x v="1626"/>
    <m/>
    <m/>
    <s v="MCA_RS12830"/>
    <n v="1359"/>
    <n v="452"/>
    <m/>
  </r>
  <r>
    <x v="0"/>
    <x v="0"/>
    <x v="0"/>
    <s v="Primary Assembly"/>
    <s v="chromosome"/>
    <m/>
    <s v="NC_002977.6"/>
    <n v="2808819"/>
    <n v="2809124"/>
    <s v="+"/>
    <m/>
    <m/>
    <m/>
    <x v="0"/>
    <m/>
    <m/>
    <s v="MCA_RS12835"/>
    <n v="306"/>
    <m/>
    <m/>
  </r>
  <r>
    <x v="1"/>
    <x v="1"/>
    <x v="0"/>
    <s v="Primary Assembly"/>
    <s v="chromosome"/>
    <m/>
    <s v="NC_002977.6"/>
    <n v="2808819"/>
    <n v="2809124"/>
    <s v="+"/>
    <s v="WP_041361326.1"/>
    <s v="WP_041361326.1"/>
    <m/>
    <x v="1627"/>
    <m/>
    <m/>
    <s v="MCA_RS12835"/>
    <n v="306"/>
    <n v="101"/>
    <m/>
  </r>
  <r>
    <x v="0"/>
    <x v="0"/>
    <x v="0"/>
    <s v="Primary Assembly"/>
    <s v="chromosome"/>
    <m/>
    <s v="NC_002977.6"/>
    <n v="2809121"/>
    <n v="2809609"/>
    <s v="-"/>
    <m/>
    <m/>
    <m/>
    <x v="0"/>
    <m/>
    <m/>
    <s v="MCA_RS12840"/>
    <n v="489"/>
    <m/>
    <s v="old_locus_tag=MCA2622"/>
  </r>
  <r>
    <x v="1"/>
    <x v="1"/>
    <x v="0"/>
    <s v="Primary Assembly"/>
    <s v="chromosome"/>
    <m/>
    <s v="NC_002977.6"/>
    <n v="2809121"/>
    <n v="2809609"/>
    <s v="-"/>
    <s v="WP_050738216.1"/>
    <s v="WP_050738216.1"/>
    <m/>
    <x v="1628"/>
    <m/>
    <m/>
    <s v="MCA_RS12840"/>
    <n v="489"/>
    <n v="162"/>
    <m/>
  </r>
  <r>
    <x v="0"/>
    <x v="0"/>
    <x v="0"/>
    <s v="Primary Assembly"/>
    <s v="chromosome"/>
    <m/>
    <s v="NC_002977.6"/>
    <n v="2809651"/>
    <n v="2810082"/>
    <s v="+"/>
    <m/>
    <m/>
    <m/>
    <x v="0"/>
    <m/>
    <m/>
    <s v="MCA_RS12845"/>
    <n v="432"/>
    <m/>
    <s v="old_locus_tag=MCA2623"/>
  </r>
  <r>
    <x v="1"/>
    <x v="1"/>
    <x v="0"/>
    <s v="Primary Assembly"/>
    <s v="chromosome"/>
    <m/>
    <s v="NC_002977.6"/>
    <n v="2809651"/>
    <n v="2810082"/>
    <s v="+"/>
    <s v="WP_010961836.1"/>
    <s v="WP_010961836.1"/>
    <m/>
    <x v="1629"/>
    <m/>
    <m/>
    <s v="MCA_RS12845"/>
    <n v="432"/>
    <n v="143"/>
    <m/>
  </r>
  <r>
    <x v="0"/>
    <x v="0"/>
    <x v="0"/>
    <s v="Primary Assembly"/>
    <s v="chromosome"/>
    <m/>
    <s v="NC_002977.6"/>
    <n v="2810105"/>
    <n v="2811352"/>
    <s v="+"/>
    <m/>
    <m/>
    <m/>
    <x v="0"/>
    <m/>
    <m/>
    <s v="MCA_RS12850"/>
    <n v="1248"/>
    <m/>
    <s v="old_locus_tag=MCA2624"/>
  </r>
  <r>
    <x v="1"/>
    <x v="1"/>
    <x v="0"/>
    <s v="Primary Assembly"/>
    <s v="chromosome"/>
    <m/>
    <s v="NC_002977.6"/>
    <n v="2810105"/>
    <n v="2811352"/>
    <s v="+"/>
    <s v="WP_010961837.1"/>
    <s v="WP_010961837.1"/>
    <m/>
    <x v="1630"/>
    <m/>
    <m/>
    <s v="MCA_RS12850"/>
    <n v="1248"/>
    <n v="415"/>
    <m/>
  </r>
  <r>
    <x v="0"/>
    <x v="0"/>
    <x v="0"/>
    <s v="Primary Assembly"/>
    <s v="chromosome"/>
    <m/>
    <s v="NC_002977.6"/>
    <n v="2811345"/>
    <n v="2812019"/>
    <s v="+"/>
    <m/>
    <m/>
    <m/>
    <x v="0"/>
    <m/>
    <m/>
    <s v="MCA_RS12855"/>
    <n v="675"/>
    <m/>
    <s v="old_locus_tag=MCA2625"/>
  </r>
  <r>
    <x v="1"/>
    <x v="1"/>
    <x v="0"/>
    <s v="Primary Assembly"/>
    <s v="chromosome"/>
    <m/>
    <s v="NC_002977.6"/>
    <n v="2811345"/>
    <n v="2812019"/>
    <s v="+"/>
    <s v="WP_010961838.1"/>
    <s v="WP_010961838.1"/>
    <m/>
    <x v="1631"/>
    <m/>
    <m/>
    <s v="MCA_RS12855"/>
    <n v="675"/>
    <n v="224"/>
    <m/>
  </r>
  <r>
    <x v="0"/>
    <x v="0"/>
    <x v="0"/>
    <s v="Primary Assembly"/>
    <s v="chromosome"/>
    <m/>
    <s v="NC_002977.6"/>
    <n v="2812032"/>
    <n v="2812628"/>
    <s v="-"/>
    <m/>
    <m/>
    <m/>
    <x v="0"/>
    <m/>
    <m/>
    <s v="MCA_RS12860"/>
    <n v="597"/>
    <m/>
    <s v="old_locus_tag=MCA2626"/>
  </r>
  <r>
    <x v="1"/>
    <x v="1"/>
    <x v="0"/>
    <s v="Primary Assembly"/>
    <s v="chromosome"/>
    <m/>
    <s v="NC_002977.6"/>
    <n v="2812032"/>
    <n v="2812628"/>
    <s v="-"/>
    <s v="WP_010961839.1"/>
    <s v="WP_010961839.1"/>
    <m/>
    <x v="1632"/>
    <m/>
    <m/>
    <s v="MCA_RS12860"/>
    <n v="597"/>
    <n v="198"/>
    <m/>
  </r>
  <r>
    <x v="0"/>
    <x v="0"/>
    <x v="0"/>
    <s v="Primary Assembly"/>
    <s v="chromosome"/>
    <m/>
    <s v="NC_002977.6"/>
    <n v="2812645"/>
    <n v="2815050"/>
    <s v="+"/>
    <m/>
    <m/>
    <m/>
    <x v="0"/>
    <m/>
    <m/>
    <s v="MCA_RS12865"/>
    <n v="2406"/>
    <m/>
    <s v="old_locus_tag=MCA2627"/>
  </r>
  <r>
    <x v="1"/>
    <x v="1"/>
    <x v="0"/>
    <s v="Primary Assembly"/>
    <s v="chromosome"/>
    <m/>
    <s v="NC_002977.6"/>
    <n v="2812645"/>
    <n v="2815050"/>
    <s v="+"/>
    <s v="WP_010961840.1"/>
    <s v="WP_010961840.1"/>
    <m/>
    <x v="1633"/>
    <m/>
    <m/>
    <s v="MCA_RS12865"/>
    <n v="2406"/>
    <n v="801"/>
    <m/>
  </r>
  <r>
    <x v="0"/>
    <x v="0"/>
    <x v="0"/>
    <s v="Primary Assembly"/>
    <s v="chromosome"/>
    <m/>
    <s v="NC_002977.6"/>
    <n v="2815013"/>
    <n v="2816662"/>
    <s v="-"/>
    <m/>
    <m/>
    <m/>
    <x v="0"/>
    <m/>
    <m/>
    <s v="MCA_RS12870"/>
    <n v="1650"/>
    <m/>
    <s v="old_locus_tag=MCA2628"/>
  </r>
  <r>
    <x v="1"/>
    <x v="1"/>
    <x v="0"/>
    <s v="Primary Assembly"/>
    <s v="chromosome"/>
    <m/>
    <s v="NC_002977.6"/>
    <n v="2815013"/>
    <n v="2816662"/>
    <s v="-"/>
    <s v="WP_010961841.1"/>
    <s v="WP_010961841.1"/>
    <m/>
    <x v="1634"/>
    <m/>
    <m/>
    <s v="MCA_RS12870"/>
    <n v="1650"/>
    <n v="549"/>
    <m/>
  </r>
  <r>
    <x v="0"/>
    <x v="0"/>
    <x v="0"/>
    <s v="Primary Assembly"/>
    <s v="chromosome"/>
    <m/>
    <s v="NC_002977.6"/>
    <n v="2816780"/>
    <n v="2817688"/>
    <s v="-"/>
    <m/>
    <m/>
    <m/>
    <x v="0"/>
    <m/>
    <m/>
    <s v="MCA_RS12875"/>
    <n v="909"/>
    <m/>
    <s v="old_locus_tag=MCA2629"/>
  </r>
  <r>
    <x v="1"/>
    <x v="1"/>
    <x v="0"/>
    <s v="Primary Assembly"/>
    <s v="chromosome"/>
    <m/>
    <s v="NC_002977.6"/>
    <n v="2816780"/>
    <n v="2817688"/>
    <s v="-"/>
    <s v="WP_010961842.1"/>
    <s v="WP_010961842.1"/>
    <m/>
    <x v="1635"/>
    <m/>
    <m/>
    <s v="MCA_RS12875"/>
    <n v="909"/>
    <n v="302"/>
    <m/>
  </r>
  <r>
    <x v="0"/>
    <x v="0"/>
    <x v="0"/>
    <s v="Primary Assembly"/>
    <s v="chromosome"/>
    <m/>
    <s v="NC_002977.6"/>
    <n v="2817934"/>
    <n v="2818401"/>
    <s v="+"/>
    <m/>
    <m/>
    <m/>
    <x v="0"/>
    <m/>
    <m/>
    <s v="MCA_RS12880"/>
    <n v="468"/>
    <m/>
    <m/>
  </r>
  <r>
    <x v="1"/>
    <x v="1"/>
    <x v="0"/>
    <s v="Primary Assembly"/>
    <s v="chromosome"/>
    <m/>
    <s v="NC_002977.6"/>
    <n v="2817934"/>
    <n v="2818401"/>
    <s v="+"/>
    <s v="WP_017364127.1"/>
    <s v="WP_017364127.1"/>
    <m/>
    <x v="35"/>
    <m/>
    <m/>
    <s v="MCA_RS12880"/>
    <n v="468"/>
    <n v="155"/>
    <m/>
  </r>
  <r>
    <x v="0"/>
    <x v="9"/>
    <x v="0"/>
    <s v="Primary Assembly"/>
    <s v="chromosome"/>
    <m/>
    <s v="NC_002977.6"/>
    <n v="2818519"/>
    <n v="2818874"/>
    <s v="+"/>
    <m/>
    <m/>
    <m/>
    <x v="0"/>
    <s v="ssrA"/>
    <m/>
    <s v="MCA_RS15485"/>
    <n v="356"/>
    <m/>
    <m/>
  </r>
  <r>
    <x v="5"/>
    <x v="5"/>
    <x v="0"/>
    <s v="Primary Assembly"/>
    <s v="chromosome"/>
    <m/>
    <s v="NC_002977.6"/>
    <n v="2818519"/>
    <n v="2818874"/>
    <s v="+"/>
    <m/>
    <m/>
    <m/>
    <x v="1636"/>
    <s v="ssrA"/>
    <m/>
    <s v="MCA_RS15485"/>
    <n v="356"/>
    <m/>
    <m/>
  </r>
  <r>
    <x v="0"/>
    <x v="0"/>
    <x v="0"/>
    <s v="Primary Assembly"/>
    <s v="chromosome"/>
    <m/>
    <s v="NC_002977.6"/>
    <n v="2819179"/>
    <n v="2819643"/>
    <s v="-"/>
    <m/>
    <m/>
    <m/>
    <x v="0"/>
    <m/>
    <m/>
    <s v="MCA_RS12885"/>
    <n v="465"/>
    <m/>
    <s v="old_locus_tag=MCA2632"/>
  </r>
  <r>
    <x v="1"/>
    <x v="1"/>
    <x v="0"/>
    <s v="Primary Assembly"/>
    <s v="chromosome"/>
    <m/>
    <s v="NC_002977.6"/>
    <n v="2819179"/>
    <n v="2819643"/>
    <s v="-"/>
    <s v="WP_010961845.1"/>
    <s v="WP_010961845.1"/>
    <m/>
    <x v="35"/>
    <m/>
    <m/>
    <s v="MCA_RS12885"/>
    <n v="465"/>
    <n v="154"/>
    <m/>
  </r>
  <r>
    <x v="0"/>
    <x v="0"/>
    <x v="0"/>
    <s v="Primary Assembly"/>
    <s v="chromosome"/>
    <m/>
    <s v="NC_002977.6"/>
    <n v="2819640"/>
    <n v="2820023"/>
    <s v="-"/>
    <m/>
    <m/>
    <m/>
    <x v="0"/>
    <m/>
    <m/>
    <s v="MCA_RS12890"/>
    <n v="384"/>
    <m/>
    <s v="old_locus_tag=MCA2633"/>
  </r>
  <r>
    <x v="1"/>
    <x v="1"/>
    <x v="0"/>
    <s v="Primary Assembly"/>
    <s v="chromosome"/>
    <m/>
    <s v="NC_002977.6"/>
    <n v="2819640"/>
    <n v="2820023"/>
    <s v="-"/>
    <s v="WP_010961846.1"/>
    <s v="WP_010961846.1"/>
    <m/>
    <x v="35"/>
    <m/>
    <m/>
    <s v="MCA_RS12890"/>
    <n v="384"/>
    <n v="127"/>
    <m/>
  </r>
  <r>
    <x v="0"/>
    <x v="0"/>
    <x v="0"/>
    <s v="Primary Assembly"/>
    <s v="chromosome"/>
    <m/>
    <s v="NC_002977.6"/>
    <n v="2820020"/>
    <n v="2821399"/>
    <s v="-"/>
    <m/>
    <m/>
    <m/>
    <x v="0"/>
    <m/>
    <m/>
    <s v="MCA_RS12895"/>
    <n v="1380"/>
    <m/>
    <s v="old_locus_tag=MCA2634"/>
  </r>
  <r>
    <x v="1"/>
    <x v="1"/>
    <x v="0"/>
    <s v="Primary Assembly"/>
    <s v="chromosome"/>
    <m/>
    <s v="NC_002977.6"/>
    <n v="2820020"/>
    <n v="2821399"/>
    <s v="-"/>
    <s v="WP_010961847.1"/>
    <s v="WP_010961847.1"/>
    <m/>
    <x v="1052"/>
    <m/>
    <m/>
    <s v="MCA_RS12895"/>
    <n v="1380"/>
    <n v="459"/>
    <m/>
  </r>
  <r>
    <x v="0"/>
    <x v="0"/>
    <x v="0"/>
    <s v="Primary Assembly"/>
    <s v="chromosome"/>
    <m/>
    <s v="NC_002977.6"/>
    <n v="2821399"/>
    <n v="2821842"/>
    <s v="-"/>
    <m/>
    <m/>
    <m/>
    <x v="0"/>
    <m/>
    <m/>
    <s v="MCA_RS12900"/>
    <n v="444"/>
    <m/>
    <s v="old_locus_tag=MCA2635"/>
  </r>
  <r>
    <x v="1"/>
    <x v="1"/>
    <x v="0"/>
    <s v="Primary Assembly"/>
    <s v="chromosome"/>
    <m/>
    <s v="NC_002977.6"/>
    <n v="2821399"/>
    <n v="2821842"/>
    <s v="-"/>
    <s v="WP_010961848.1"/>
    <s v="WP_010961848.1"/>
    <m/>
    <x v="1637"/>
    <m/>
    <m/>
    <s v="MCA_RS12900"/>
    <n v="444"/>
    <n v="147"/>
    <m/>
  </r>
  <r>
    <x v="0"/>
    <x v="0"/>
    <x v="0"/>
    <s v="Primary Assembly"/>
    <s v="chromosome"/>
    <m/>
    <s v="NC_002977.6"/>
    <n v="2821842"/>
    <n v="2822033"/>
    <s v="-"/>
    <m/>
    <m/>
    <m/>
    <x v="0"/>
    <m/>
    <m/>
    <s v="MCA_RS12905"/>
    <n v="192"/>
    <m/>
    <m/>
  </r>
  <r>
    <x v="1"/>
    <x v="1"/>
    <x v="0"/>
    <s v="Primary Assembly"/>
    <s v="chromosome"/>
    <m/>
    <s v="NC_002977.6"/>
    <n v="2821842"/>
    <n v="2822033"/>
    <s v="-"/>
    <s v="WP_041361328.1"/>
    <s v="WP_041361328.1"/>
    <m/>
    <x v="35"/>
    <m/>
    <m/>
    <s v="MCA_RS12905"/>
    <n v="192"/>
    <n v="63"/>
    <m/>
  </r>
  <r>
    <x v="0"/>
    <x v="0"/>
    <x v="0"/>
    <s v="Primary Assembly"/>
    <s v="chromosome"/>
    <m/>
    <s v="NC_002977.6"/>
    <n v="2822119"/>
    <n v="2824365"/>
    <s v="-"/>
    <m/>
    <m/>
    <m/>
    <x v="0"/>
    <m/>
    <m/>
    <s v="MCA_RS12910"/>
    <n v="2247"/>
    <m/>
    <s v="old_locus_tag=MCA2637"/>
  </r>
  <r>
    <x v="1"/>
    <x v="1"/>
    <x v="0"/>
    <s v="Primary Assembly"/>
    <s v="chromosome"/>
    <m/>
    <s v="NC_002977.6"/>
    <n v="2822119"/>
    <n v="2824365"/>
    <s v="-"/>
    <s v="WP_010961850.1"/>
    <s v="WP_010961850.1"/>
    <m/>
    <x v="35"/>
    <m/>
    <m/>
    <s v="MCA_RS12910"/>
    <n v="2247"/>
    <n v="748"/>
    <m/>
  </r>
  <r>
    <x v="0"/>
    <x v="0"/>
    <x v="0"/>
    <s v="Primary Assembly"/>
    <s v="chromosome"/>
    <m/>
    <s v="NC_002977.6"/>
    <n v="2824384"/>
    <n v="2824956"/>
    <s v="-"/>
    <m/>
    <m/>
    <m/>
    <x v="0"/>
    <m/>
    <m/>
    <s v="MCA_RS12915"/>
    <n v="573"/>
    <m/>
    <s v="old_locus_tag=MCA2638"/>
  </r>
  <r>
    <x v="1"/>
    <x v="1"/>
    <x v="0"/>
    <s v="Primary Assembly"/>
    <s v="chromosome"/>
    <m/>
    <s v="NC_002977.6"/>
    <n v="2824384"/>
    <n v="2824956"/>
    <s v="-"/>
    <s v="WP_010961851.1"/>
    <s v="WP_010961851.1"/>
    <m/>
    <x v="1056"/>
    <m/>
    <m/>
    <s v="MCA_RS12915"/>
    <n v="573"/>
    <n v="190"/>
    <m/>
  </r>
  <r>
    <x v="0"/>
    <x v="0"/>
    <x v="0"/>
    <s v="Primary Assembly"/>
    <s v="chromosome"/>
    <m/>
    <s v="NC_002977.6"/>
    <n v="2824961"/>
    <n v="2825422"/>
    <s v="-"/>
    <m/>
    <m/>
    <m/>
    <x v="0"/>
    <m/>
    <m/>
    <s v="MCA_RS12920"/>
    <n v="462"/>
    <m/>
    <s v="old_locus_tag=MCA2639"/>
  </r>
  <r>
    <x v="1"/>
    <x v="1"/>
    <x v="0"/>
    <s v="Primary Assembly"/>
    <s v="chromosome"/>
    <m/>
    <s v="NC_002977.6"/>
    <n v="2824961"/>
    <n v="2825422"/>
    <s v="-"/>
    <s v="WP_010961852.1"/>
    <s v="WP_010961852.1"/>
    <m/>
    <x v="1638"/>
    <m/>
    <m/>
    <s v="MCA_RS12920"/>
    <n v="462"/>
    <n v="153"/>
    <m/>
  </r>
  <r>
    <x v="0"/>
    <x v="0"/>
    <x v="0"/>
    <s v="Primary Assembly"/>
    <s v="chromosome"/>
    <m/>
    <s v="NC_002977.6"/>
    <n v="2825651"/>
    <n v="2825914"/>
    <s v="+"/>
    <m/>
    <m/>
    <m/>
    <x v="0"/>
    <m/>
    <m/>
    <s v="MCA_RS12925"/>
    <n v="264"/>
    <m/>
    <s v="old_locus_tag=MCA2640"/>
  </r>
  <r>
    <x v="1"/>
    <x v="1"/>
    <x v="0"/>
    <s v="Primary Assembly"/>
    <s v="chromosome"/>
    <m/>
    <s v="NC_002977.6"/>
    <n v="2825651"/>
    <n v="2825914"/>
    <s v="+"/>
    <s v="WP_010961853.1"/>
    <s v="WP_010961853.1"/>
    <m/>
    <x v="211"/>
    <m/>
    <m/>
    <s v="MCA_RS12925"/>
    <n v="264"/>
    <n v="87"/>
    <m/>
  </r>
  <r>
    <x v="0"/>
    <x v="0"/>
    <x v="0"/>
    <s v="Primary Assembly"/>
    <s v="chromosome"/>
    <m/>
    <s v="NC_002977.6"/>
    <n v="2825925"/>
    <n v="2826404"/>
    <s v="+"/>
    <m/>
    <m/>
    <m/>
    <x v="0"/>
    <m/>
    <m/>
    <s v="MCA_RS12930"/>
    <n v="480"/>
    <m/>
    <s v="old_locus_tag=MCA2641"/>
  </r>
  <r>
    <x v="1"/>
    <x v="1"/>
    <x v="0"/>
    <s v="Primary Assembly"/>
    <s v="chromosome"/>
    <m/>
    <s v="NC_002977.6"/>
    <n v="2825925"/>
    <n v="2826404"/>
    <s v="+"/>
    <s v="WP_010961854.1"/>
    <s v="WP_010961854.1"/>
    <m/>
    <x v="35"/>
    <m/>
    <m/>
    <s v="MCA_RS12930"/>
    <n v="480"/>
    <n v="159"/>
    <m/>
  </r>
  <r>
    <x v="0"/>
    <x v="0"/>
    <x v="0"/>
    <s v="Primary Assembly"/>
    <s v="chromosome"/>
    <m/>
    <s v="NC_002977.6"/>
    <n v="2826408"/>
    <n v="2827166"/>
    <s v="+"/>
    <m/>
    <m/>
    <m/>
    <x v="0"/>
    <m/>
    <m/>
    <s v="MCA_RS12935"/>
    <n v="759"/>
    <m/>
    <s v="old_locus_tag=MCA2642"/>
  </r>
  <r>
    <x v="1"/>
    <x v="1"/>
    <x v="0"/>
    <s v="Primary Assembly"/>
    <s v="chromosome"/>
    <m/>
    <s v="NC_002977.6"/>
    <n v="2826408"/>
    <n v="2827166"/>
    <s v="+"/>
    <s v="WP_010961855.1"/>
    <s v="WP_010961855.1"/>
    <m/>
    <x v="35"/>
    <m/>
    <m/>
    <s v="MCA_RS12935"/>
    <n v="759"/>
    <n v="252"/>
    <m/>
  </r>
  <r>
    <x v="0"/>
    <x v="0"/>
    <x v="0"/>
    <s v="Primary Assembly"/>
    <s v="chromosome"/>
    <m/>
    <s v="NC_002977.6"/>
    <n v="2827166"/>
    <n v="2827984"/>
    <s v="+"/>
    <m/>
    <m/>
    <m/>
    <x v="0"/>
    <m/>
    <m/>
    <s v="MCA_RS12940"/>
    <n v="819"/>
    <m/>
    <s v="old_locus_tag=MCA2643"/>
  </r>
  <r>
    <x v="1"/>
    <x v="1"/>
    <x v="0"/>
    <s v="Primary Assembly"/>
    <s v="chromosome"/>
    <m/>
    <s v="NC_002977.6"/>
    <n v="2827166"/>
    <n v="2827984"/>
    <s v="+"/>
    <s v="WP_010961856.1"/>
    <s v="WP_010961856.1"/>
    <m/>
    <x v="35"/>
    <m/>
    <m/>
    <s v="MCA_RS12940"/>
    <n v="819"/>
    <n v="272"/>
    <m/>
  </r>
  <r>
    <x v="0"/>
    <x v="0"/>
    <x v="0"/>
    <s v="Primary Assembly"/>
    <s v="chromosome"/>
    <m/>
    <s v="NC_002977.6"/>
    <n v="2827988"/>
    <n v="2828614"/>
    <s v="+"/>
    <m/>
    <m/>
    <m/>
    <x v="0"/>
    <m/>
    <m/>
    <s v="MCA_RS12945"/>
    <n v="627"/>
    <m/>
    <s v="old_locus_tag=MCA2644"/>
  </r>
  <r>
    <x v="1"/>
    <x v="1"/>
    <x v="0"/>
    <s v="Primary Assembly"/>
    <s v="chromosome"/>
    <m/>
    <s v="NC_002977.6"/>
    <n v="2827988"/>
    <n v="2828614"/>
    <s v="+"/>
    <s v="WP_010961857.1"/>
    <s v="WP_010961857.1"/>
    <m/>
    <x v="35"/>
    <m/>
    <m/>
    <s v="MCA_RS12945"/>
    <n v="627"/>
    <n v="208"/>
    <m/>
  </r>
  <r>
    <x v="0"/>
    <x v="0"/>
    <x v="0"/>
    <s v="Primary Assembly"/>
    <s v="chromosome"/>
    <m/>
    <s v="NC_002977.6"/>
    <n v="2828676"/>
    <n v="2829149"/>
    <s v="+"/>
    <m/>
    <m/>
    <m/>
    <x v="0"/>
    <m/>
    <m/>
    <s v="MCA_RS12950"/>
    <n v="474"/>
    <m/>
    <s v="old_locus_tag=MCA2645"/>
  </r>
  <r>
    <x v="1"/>
    <x v="1"/>
    <x v="0"/>
    <s v="Primary Assembly"/>
    <s v="chromosome"/>
    <m/>
    <s v="NC_002977.6"/>
    <n v="2828676"/>
    <n v="2829149"/>
    <s v="+"/>
    <s v="WP_010961858.1"/>
    <s v="WP_010961858.1"/>
    <m/>
    <x v="35"/>
    <m/>
    <m/>
    <s v="MCA_RS12950"/>
    <n v="474"/>
    <n v="157"/>
    <m/>
  </r>
  <r>
    <x v="0"/>
    <x v="0"/>
    <x v="0"/>
    <s v="Primary Assembly"/>
    <s v="chromosome"/>
    <m/>
    <s v="NC_002977.6"/>
    <n v="2829146"/>
    <n v="2829877"/>
    <s v="+"/>
    <m/>
    <m/>
    <m/>
    <x v="0"/>
    <m/>
    <m/>
    <s v="MCA_RS12955"/>
    <n v="732"/>
    <m/>
    <s v="old_locus_tag=MCA2646"/>
  </r>
  <r>
    <x v="1"/>
    <x v="1"/>
    <x v="0"/>
    <s v="Primary Assembly"/>
    <s v="chromosome"/>
    <m/>
    <s v="NC_002977.6"/>
    <n v="2829146"/>
    <n v="2829877"/>
    <s v="+"/>
    <s v="WP_041361329.1"/>
    <s v="WP_041361329.1"/>
    <m/>
    <x v="35"/>
    <m/>
    <m/>
    <s v="MCA_RS12955"/>
    <n v="732"/>
    <n v="243"/>
    <m/>
  </r>
  <r>
    <x v="0"/>
    <x v="0"/>
    <x v="0"/>
    <s v="Primary Assembly"/>
    <s v="chromosome"/>
    <m/>
    <s v="NC_002977.6"/>
    <n v="2829881"/>
    <n v="2830153"/>
    <s v="+"/>
    <m/>
    <m/>
    <m/>
    <x v="0"/>
    <m/>
    <m/>
    <s v="MCA_RS12960"/>
    <n v="273"/>
    <m/>
    <s v="old_locus_tag=MCA2647"/>
  </r>
  <r>
    <x v="1"/>
    <x v="1"/>
    <x v="0"/>
    <s v="Primary Assembly"/>
    <s v="chromosome"/>
    <m/>
    <s v="NC_002977.6"/>
    <n v="2829881"/>
    <n v="2830153"/>
    <s v="+"/>
    <s v="WP_010961860.1"/>
    <s v="WP_010961860.1"/>
    <m/>
    <x v="35"/>
    <m/>
    <m/>
    <s v="MCA_RS12960"/>
    <n v="273"/>
    <n v="90"/>
    <m/>
  </r>
  <r>
    <x v="0"/>
    <x v="0"/>
    <x v="0"/>
    <s v="Primary Assembly"/>
    <s v="chromosome"/>
    <m/>
    <s v="NC_002977.6"/>
    <n v="2830150"/>
    <n v="2832417"/>
    <s v="+"/>
    <m/>
    <m/>
    <m/>
    <x v="0"/>
    <m/>
    <m/>
    <s v="MCA_RS12965"/>
    <n v="2268"/>
    <m/>
    <s v="old_locus_tag=MCA2648"/>
  </r>
  <r>
    <x v="1"/>
    <x v="1"/>
    <x v="0"/>
    <s v="Primary Assembly"/>
    <s v="chromosome"/>
    <m/>
    <s v="NC_002977.6"/>
    <n v="2830150"/>
    <n v="2832417"/>
    <s v="+"/>
    <s v="WP_010961861.1"/>
    <s v="WP_010961861.1"/>
    <m/>
    <x v="35"/>
    <m/>
    <m/>
    <s v="MCA_RS12965"/>
    <n v="2268"/>
    <n v="755"/>
    <m/>
  </r>
  <r>
    <x v="0"/>
    <x v="0"/>
    <x v="0"/>
    <s v="Primary Assembly"/>
    <s v="chromosome"/>
    <m/>
    <s v="NC_002977.6"/>
    <n v="2832553"/>
    <n v="2833029"/>
    <s v="+"/>
    <m/>
    <m/>
    <m/>
    <x v="0"/>
    <m/>
    <m/>
    <s v="MCA_RS12970"/>
    <n v="477"/>
    <m/>
    <s v="old_locus_tag=MCA2649"/>
  </r>
  <r>
    <x v="1"/>
    <x v="1"/>
    <x v="0"/>
    <s v="Primary Assembly"/>
    <s v="chromosome"/>
    <m/>
    <s v="NC_002977.6"/>
    <n v="2832553"/>
    <n v="2833029"/>
    <s v="+"/>
    <s v="WP_010961862.1"/>
    <s v="WP_010961862.1"/>
    <m/>
    <x v="35"/>
    <m/>
    <m/>
    <s v="MCA_RS12970"/>
    <n v="477"/>
    <n v="158"/>
    <m/>
  </r>
  <r>
    <x v="0"/>
    <x v="0"/>
    <x v="0"/>
    <s v="Primary Assembly"/>
    <s v="chromosome"/>
    <m/>
    <s v="NC_002977.6"/>
    <n v="2833031"/>
    <n v="2833240"/>
    <s v="+"/>
    <m/>
    <m/>
    <m/>
    <x v="0"/>
    <m/>
    <m/>
    <s v="MCA_RS12975"/>
    <n v="210"/>
    <m/>
    <s v="old_locus_tag=MCA2650"/>
  </r>
  <r>
    <x v="1"/>
    <x v="1"/>
    <x v="0"/>
    <s v="Primary Assembly"/>
    <s v="chromosome"/>
    <m/>
    <s v="NC_002977.6"/>
    <n v="2833031"/>
    <n v="2833240"/>
    <s v="+"/>
    <s v="WP_010961863.1"/>
    <s v="WP_010961863.1"/>
    <m/>
    <x v="35"/>
    <m/>
    <m/>
    <s v="MCA_RS12975"/>
    <n v="210"/>
    <n v="69"/>
    <m/>
  </r>
  <r>
    <x v="0"/>
    <x v="0"/>
    <x v="0"/>
    <s v="Primary Assembly"/>
    <s v="chromosome"/>
    <m/>
    <s v="NC_002977.6"/>
    <n v="2833233"/>
    <n v="2833649"/>
    <s v="+"/>
    <m/>
    <m/>
    <m/>
    <x v="0"/>
    <m/>
    <m/>
    <s v="MCA_RS12980"/>
    <n v="417"/>
    <m/>
    <s v="old_locus_tag=MCA2651"/>
  </r>
  <r>
    <x v="1"/>
    <x v="1"/>
    <x v="0"/>
    <s v="Primary Assembly"/>
    <s v="chromosome"/>
    <m/>
    <s v="NC_002977.6"/>
    <n v="2833233"/>
    <n v="2833649"/>
    <s v="+"/>
    <s v="WP_010961864.1"/>
    <s v="WP_010961864.1"/>
    <m/>
    <x v="35"/>
    <m/>
    <m/>
    <s v="MCA_RS12980"/>
    <n v="417"/>
    <n v="138"/>
    <m/>
  </r>
  <r>
    <x v="0"/>
    <x v="0"/>
    <x v="0"/>
    <s v="Primary Assembly"/>
    <s v="chromosome"/>
    <m/>
    <s v="NC_002977.6"/>
    <n v="2833646"/>
    <n v="2833882"/>
    <s v="+"/>
    <m/>
    <m/>
    <m/>
    <x v="0"/>
    <m/>
    <m/>
    <s v="MCA_RS12985"/>
    <n v="237"/>
    <m/>
    <s v="old_locus_tag=MCA2652"/>
  </r>
  <r>
    <x v="1"/>
    <x v="1"/>
    <x v="0"/>
    <s v="Primary Assembly"/>
    <s v="chromosome"/>
    <m/>
    <s v="NC_002977.6"/>
    <n v="2833646"/>
    <n v="2833882"/>
    <s v="+"/>
    <s v="WP_010961865.1"/>
    <s v="WP_010961865.1"/>
    <m/>
    <x v="1639"/>
    <m/>
    <m/>
    <s v="MCA_RS12985"/>
    <n v="237"/>
    <n v="78"/>
    <m/>
  </r>
  <r>
    <x v="0"/>
    <x v="0"/>
    <x v="0"/>
    <s v="Primary Assembly"/>
    <s v="chromosome"/>
    <m/>
    <s v="NC_002977.6"/>
    <n v="2833879"/>
    <n v="2834214"/>
    <s v="+"/>
    <m/>
    <m/>
    <m/>
    <x v="0"/>
    <m/>
    <m/>
    <s v="MCA_RS12990"/>
    <n v="336"/>
    <m/>
    <s v="old_locus_tag=MCA2653"/>
  </r>
  <r>
    <x v="1"/>
    <x v="1"/>
    <x v="0"/>
    <s v="Primary Assembly"/>
    <s v="chromosome"/>
    <m/>
    <s v="NC_002977.6"/>
    <n v="2833879"/>
    <n v="2834214"/>
    <s v="+"/>
    <s v="WP_010961866.1"/>
    <s v="WP_010961866.1"/>
    <m/>
    <x v="642"/>
    <m/>
    <m/>
    <s v="MCA_RS12990"/>
    <n v="336"/>
    <n v="111"/>
    <m/>
  </r>
  <r>
    <x v="0"/>
    <x v="0"/>
    <x v="0"/>
    <s v="Primary Assembly"/>
    <s v="chromosome"/>
    <m/>
    <s v="NC_002977.6"/>
    <n v="2834601"/>
    <n v="2836010"/>
    <s v="+"/>
    <m/>
    <m/>
    <m/>
    <x v="0"/>
    <m/>
    <m/>
    <s v="MCA_RS12995"/>
    <n v="1410"/>
    <m/>
    <s v="old_locus_tag=MCA2654"/>
  </r>
  <r>
    <x v="1"/>
    <x v="1"/>
    <x v="0"/>
    <s v="Primary Assembly"/>
    <s v="chromosome"/>
    <m/>
    <s v="NC_002977.6"/>
    <n v="2834601"/>
    <n v="2836010"/>
    <s v="+"/>
    <s v="WP_041361599.1"/>
    <s v="WP_041361599.1"/>
    <m/>
    <x v="1640"/>
    <m/>
    <m/>
    <s v="MCA_RS12995"/>
    <n v="1410"/>
    <n v="469"/>
    <m/>
  </r>
  <r>
    <x v="0"/>
    <x v="0"/>
    <x v="0"/>
    <s v="Primary Assembly"/>
    <s v="chromosome"/>
    <m/>
    <s v="NC_002977.6"/>
    <n v="2836007"/>
    <n v="2837272"/>
    <s v="+"/>
    <m/>
    <m/>
    <m/>
    <x v="0"/>
    <m/>
    <m/>
    <s v="MCA_RS13000"/>
    <n v="1266"/>
    <m/>
    <s v="old_locus_tag=MCA2655"/>
  </r>
  <r>
    <x v="1"/>
    <x v="1"/>
    <x v="0"/>
    <s v="Primary Assembly"/>
    <s v="chromosome"/>
    <m/>
    <s v="NC_002977.6"/>
    <n v="2836007"/>
    <n v="2837272"/>
    <s v="+"/>
    <s v="WP_010961868.1"/>
    <s v="WP_010961868.1"/>
    <m/>
    <x v="1640"/>
    <m/>
    <m/>
    <s v="MCA_RS13000"/>
    <n v="1266"/>
    <n v="421"/>
    <m/>
  </r>
  <r>
    <x v="0"/>
    <x v="0"/>
    <x v="0"/>
    <s v="Primary Assembly"/>
    <s v="chromosome"/>
    <m/>
    <s v="NC_002977.6"/>
    <n v="2837239"/>
    <n v="2837829"/>
    <s v="-"/>
    <m/>
    <m/>
    <m/>
    <x v="0"/>
    <m/>
    <m/>
    <s v="MCA_RS13005"/>
    <n v="591"/>
    <m/>
    <s v="old_locus_tag=MCA2656"/>
  </r>
  <r>
    <x v="1"/>
    <x v="1"/>
    <x v="0"/>
    <s v="Primary Assembly"/>
    <s v="chromosome"/>
    <m/>
    <s v="NC_002977.6"/>
    <n v="2837239"/>
    <n v="2837829"/>
    <s v="-"/>
    <s v="WP_010961869.1"/>
    <s v="WP_010961869.1"/>
    <m/>
    <x v="1641"/>
    <m/>
    <m/>
    <s v="MCA_RS13005"/>
    <n v="591"/>
    <n v="196"/>
    <m/>
  </r>
  <r>
    <x v="0"/>
    <x v="0"/>
    <x v="0"/>
    <s v="Primary Assembly"/>
    <s v="chromosome"/>
    <m/>
    <s v="NC_002977.6"/>
    <n v="2837940"/>
    <n v="2838476"/>
    <s v="+"/>
    <m/>
    <m/>
    <m/>
    <x v="0"/>
    <m/>
    <m/>
    <s v="MCA_RS13010"/>
    <n v="537"/>
    <m/>
    <s v="old_locus_tag=MCA2657"/>
  </r>
  <r>
    <x v="1"/>
    <x v="1"/>
    <x v="0"/>
    <s v="Primary Assembly"/>
    <s v="chromosome"/>
    <m/>
    <s v="NC_002977.6"/>
    <n v="2837940"/>
    <n v="2838476"/>
    <s v="+"/>
    <s v="WP_010961870.1"/>
    <s v="WP_010961870.1"/>
    <m/>
    <x v="35"/>
    <m/>
    <m/>
    <s v="MCA_RS13010"/>
    <n v="537"/>
    <n v="178"/>
    <m/>
  </r>
  <r>
    <x v="0"/>
    <x v="0"/>
    <x v="0"/>
    <s v="Primary Assembly"/>
    <s v="chromosome"/>
    <m/>
    <s v="NC_002977.6"/>
    <n v="2838476"/>
    <n v="2840446"/>
    <s v="+"/>
    <m/>
    <m/>
    <m/>
    <x v="0"/>
    <m/>
    <m/>
    <s v="MCA_RS13015"/>
    <n v="1971"/>
    <m/>
    <s v="old_locus_tag=MCA2658"/>
  </r>
  <r>
    <x v="1"/>
    <x v="1"/>
    <x v="0"/>
    <s v="Primary Assembly"/>
    <s v="chromosome"/>
    <m/>
    <s v="NC_002977.6"/>
    <n v="2838476"/>
    <n v="2840446"/>
    <s v="+"/>
    <s v="WP_010961871.1"/>
    <s v="WP_010961871.1"/>
    <m/>
    <x v="1642"/>
    <m/>
    <m/>
    <s v="MCA_RS13015"/>
    <n v="1971"/>
    <n v="656"/>
    <m/>
  </r>
  <r>
    <x v="0"/>
    <x v="0"/>
    <x v="0"/>
    <s v="Primary Assembly"/>
    <s v="chromosome"/>
    <m/>
    <s v="NC_002977.6"/>
    <n v="2840454"/>
    <n v="2840660"/>
    <s v="+"/>
    <m/>
    <m/>
    <m/>
    <x v="0"/>
    <m/>
    <m/>
    <s v="MCA_RS13020"/>
    <n v="207"/>
    <m/>
    <s v="old_locus_tag=MCA2659"/>
  </r>
  <r>
    <x v="1"/>
    <x v="1"/>
    <x v="0"/>
    <s v="Primary Assembly"/>
    <s v="chromosome"/>
    <m/>
    <s v="NC_002977.6"/>
    <n v="2840454"/>
    <n v="2840660"/>
    <s v="+"/>
    <s v="WP_010961872.1"/>
    <s v="WP_010961872.1"/>
    <m/>
    <x v="35"/>
    <m/>
    <m/>
    <s v="MCA_RS13020"/>
    <n v="207"/>
    <n v="68"/>
    <m/>
  </r>
  <r>
    <x v="0"/>
    <x v="0"/>
    <x v="0"/>
    <s v="Primary Assembly"/>
    <s v="chromosome"/>
    <m/>
    <s v="NC_002977.6"/>
    <n v="2840660"/>
    <n v="2842168"/>
    <s v="+"/>
    <m/>
    <m/>
    <m/>
    <x v="0"/>
    <m/>
    <m/>
    <s v="MCA_RS13025"/>
    <n v="1509"/>
    <m/>
    <s v="old_locus_tag=MCA2660"/>
  </r>
  <r>
    <x v="1"/>
    <x v="1"/>
    <x v="0"/>
    <s v="Primary Assembly"/>
    <s v="chromosome"/>
    <m/>
    <s v="NC_002977.6"/>
    <n v="2840660"/>
    <n v="2842168"/>
    <s v="+"/>
    <s v="WP_010961873.1"/>
    <s v="WP_010961873.1"/>
    <m/>
    <x v="1643"/>
    <m/>
    <m/>
    <s v="MCA_RS13025"/>
    <n v="1509"/>
    <n v="502"/>
    <m/>
  </r>
  <r>
    <x v="0"/>
    <x v="0"/>
    <x v="0"/>
    <s v="Primary Assembly"/>
    <s v="chromosome"/>
    <m/>
    <s v="NC_002977.6"/>
    <n v="2842178"/>
    <n v="2843404"/>
    <s v="+"/>
    <m/>
    <m/>
    <m/>
    <x v="0"/>
    <m/>
    <m/>
    <s v="MCA_RS13030"/>
    <n v="1227"/>
    <m/>
    <s v="old_locus_tag=MCA2661"/>
  </r>
  <r>
    <x v="1"/>
    <x v="1"/>
    <x v="0"/>
    <s v="Primary Assembly"/>
    <s v="chromosome"/>
    <m/>
    <s v="NC_002977.6"/>
    <n v="2842178"/>
    <n v="2843404"/>
    <s v="+"/>
    <s v="WP_010961874.1"/>
    <s v="WP_010961874.1"/>
    <m/>
    <x v="1644"/>
    <m/>
    <m/>
    <s v="MCA_RS13030"/>
    <n v="1227"/>
    <n v="408"/>
    <m/>
  </r>
  <r>
    <x v="0"/>
    <x v="0"/>
    <x v="0"/>
    <s v="Primary Assembly"/>
    <s v="chromosome"/>
    <m/>
    <s v="NC_002977.6"/>
    <n v="2843406"/>
    <n v="2843783"/>
    <s v="+"/>
    <m/>
    <m/>
    <m/>
    <x v="0"/>
    <m/>
    <m/>
    <s v="MCA_RS13035"/>
    <n v="378"/>
    <m/>
    <s v="old_locus_tag=MCA2662"/>
  </r>
  <r>
    <x v="1"/>
    <x v="1"/>
    <x v="0"/>
    <s v="Primary Assembly"/>
    <s v="chromosome"/>
    <m/>
    <s v="NC_002977.6"/>
    <n v="2843406"/>
    <n v="2843783"/>
    <s v="+"/>
    <s v="WP_010961875.1"/>
    <s v="WP_010961875.1"/>
    <m/>
    <x v="1645"/>
    <m/>
    <m/>
    <s v="MCA_RS13035"/>
    <n v="378"/>
    <n v="125"/>
    <m/>
  </r>
  <r>
    <x v="0"/>
    <x v="0"/>
    <x v="0"/>
    <s v="Primary Assembly"/>
    <s v="chromosome"/>
    <m/>
    <s v="NC_002977.6"/>
    <n v="2843786"/>
    <n v="2844802"/>
    <s v="+"/>
    <m/>
    <m/>
    <m/>
    <x v="0"/>
    <m/>
    <m/>
    <s v="MCA_RS13040"/>
    <n v="1017"/>
    <m/>
    <s v="old_locus_tag=MCA2663"/>
  </r>
  <r>
    <x v="1"/>
    <x v="1"/>
    <x v="0"/>
    <s v="Primary Assembly"/>
    <s v="chromosome"/>
    <m/>
    <s v="NC_002977.6"/>
    <n v="2843786"/>
    <n v="2844802"/>
    <s v="+"/>
    <s v="WP_010961876.1"/>
    <s v="WP_010961876.1"/>
    <m/>
    <x v="1646"/>
    <m/>
    <m/>
    <s v="MCA_RS13040"/>
    <n v="1017"/>
    <n v="338"/>
    <m/>
  </r>
  <r>
    <x v="0"/>
    <x v="0"/>
    <x v="0"/>
    <s v="Primary Assembly"/>
    <s v="chromosome"/>
    <m/>
    <s v="NC_002977.6"/>
    <n v="2844799"/>
    <n v="2845101"/>
    <s v="+"/>
    <m/>
    <m/>
    <m/>
    <x v="0"/>
    <m/>
    <m/>
    <s v="MCA_RS13045"/>
    <n v="303"/>
    <m/>
    <s v="old_locus_tag=MCA2664"/>
  </r>
  <r>
    <x v="1"/>
    <x v="1"/>
    <x v="0"/>
    <s v="Primary Assembly"/>
    <s v="chromosome"/>
    <m/>
    <s v="NC_002977.6"/>
    <n v="2844799"/>
    <n v="2845101"/>
    <s v="+"/>
    <s v="WP_010961877.1"/>
    <s v="WP_010961877.1"/>
    <m/>
    <x v="35"/>
    <m/>
    <m/>
    <s v="MCA_RS13045"/>
    <n v="303"/>
    <n v="100"/>
    <m/>
  </r>
  <r>
    <x v="0"/>
    <x v="0"/>
    <x v="0"/>
    <s v="Primary Assembly"/>
    <s v="chromosome"/>
    <m/>
    <s v="NC_002977.6"/>
    <n v="2845105"/>
    <n v="2845551"/>
    <s v="+"/>
    <m/>
    <m/>
    <m/>
    <x v="0"/>
    <m/>
    <m/>
    <s v="MCA_RS13050"/>
    <n v="447"/>
    <m/>
    <s v="old_locus_tag=MCA2665"/>
  </r>
  <r>
    <x v="1"/>
    <x v="1"/>
    <x v="0"/>
    <s v="Primary Assembly"/>
    <s v="chromosome"/>
    <m/>
    <s v="NC_002977.6"/>
    <n v="2845105"/>
    <n v="2845551"/>
    <s v="+"/>
    <s v="WP_010961878.1"/>
    <s v="WP_010961878.1"/>
    <m/>
    <x v="35"/>
    <m/>
    <m/>
    <s v="MCA_RS13050"/>
    <n v="447"/>
    <n v="148"/>
    <m/>
  </r>
  <r>
    <x v="0"/>
    <x v="0"/>
    <x v="0"/>
    <s v="Primary Assembly"/>
    <s v="chromosome"/>
    <m/>
    <s v="NC_002977.6"/>
    <n v="2845558"/>
    <n v="2845758"/>
    <s v="+"/>
    <m/>
    <m/>
    <m/>
    <x v="0"/>
    <m/>
    <m/>
    <s v="MCA_RS13055"/>
    <n v="201"/>
    <m/>
    <s v="old_locus_tag=MCA2666"/>
  </r>
  <r>
    <x v="1"/>
    <x v="1"/>
    <x v="0"/>
    <s v="Primary Assembly"/>
    <s v="chromosome"/>
    <m/>
    <s v="NC_002977.6"/>
    <n v="2845558"/>
    <n v="2845758"/>
    <s v="+"/>
    <s v="WP_010961879.1"/>
    <s v="WP_010961879.1"/>
    <m/>
    <x v="35"/>
    <m/>
    <m/>
    <s v="MCA_RS13055"/>
    <n v="201"/>
    <n v="66"/>
    <m/>
  </r>
  <r>
    <x v="0"/>
    <x v="0"/>
    <x v="0"/>
    <s v="Primary Assembly"/>
    <s v="chromosome"/>
    <m/>
    <s v="NC_002977.6"/>
    <n v="2845755"/>
    <n v="2846507"/>
    <s v="+"/>
    <m/>
    <m/>
    <m/>
    <x v="0"/>
    <m/>
    <m/>
    <s v="MCA_RS13060"/>
    <n v="753"/>
    <m/>
    <s v="old_locus_tag=MCA2667"/>
  </r>
  <r>
    <x v="1"/>
    <x v="1"/>
    <x v="0"/>
    <s v="Primary Assembly"/>
    <s v="chromosome"/>
    <m/>
    <s v="NC_002977.6"/>
    <n v="2845755"/>
    <n v="2846507"/>
    <s v="+"/>
    <s v="WP_010961880.1"/>
    <s v="WP_010961880.1"/>
    <m/>
    <x v="35"/>
    <m/>
    <m/>
    <s v="MCA_RS13060"/>
    <n v="753"/>
    <n v="250"/>
    <m/>
  </r>
  <r>
    <x v="0"/>
    <x v="0"/>
    <x v="0"/>
    <s v="Primary Assembly"/>
    <s v="chromosome"/>
    <m/>
    <s v="NC_002977.6"/>
    <n v="2846521"/>
    <n v="2846916"/>
    <s v="+"/>
    <m/>
    <m/>
    <m/>
    <x v="0"/>
    <m/>
    <m/>
    <s v="MCA_RS13065"/>
    <n v="396"/>
    <m/>
    <s v="old_locus_tag=MCA2668"/>
  </r>
  <r>
    <x v="1"/>
    <x v="1"/>
    <x v="0"/>
    <s v="Primary Assembly"/>
    <s v="chromosome"/>
    <m/>
    <s v="NC_002977.6"/>
    <n v="2846521"/>
    <n v="2846916"/>
    <s v="+"/>
    <s v="WP_010961881.1"/>
    <s v="WP_010961881.1"/>
    <m/>
    <x v="35"/>
    <m/>
    <m/>
    <s v="MCA_RS13065"/>
    <n v="396"/>
    <n v="131"/>
    <m/>
  </r>
  <r>
    <x v="0"/>
    <x v="0"/>
    <x v="0"/>
    <s v="Primary Assembly"/>
    <s v="chromosome"/>
    <m/>
    <s v="NC_002977.6"/>
    <n v="2846913"/>
    <n v="2847122"/>
    <s v="+"/>
    <m/>
    <m/>
    <m/>
    <x v="0"/>
    <m/>
    <m/>
    <s v="MCA_RS15800"/>
    <n v="210"/>
    <m/>
    <m/>
  </r>
  <r>
    <x v="1"/>
    <x v="1"/>
    <x v="0"/>
    <s v="Primary Assembly"/>
    <s v="chromosome"/>
    <m/>
    <s v="NC_002977.6"/>
    <n v="2846913"/>
    <n v="2847122"/>
    <s v="+"/>
    <s v="WP_081423436.1"/>
    <s v="WP_081423436.1"/>
    <m/>
    <x v="35"/>
    <m/>
    <m/>
    <s v="MCA_RS15800"/>
    <n v="210"/>
    <n v="69"/>
    <m/>
  </r>
  <r>
    <x v="0"/>
    <x v="0"/>
    <x v="0"/>
    <s v="Primary Assembly"/>
    <s v="chromosome"/>
    <m/>
    <s v="NC_002977.6"/>
    <n v="2847097"/>
    <n v="2847741"/>
    <s v="+"/>
    <m/>
    <m/>
    <m/>
    <x v="0"/>
    <m/>
    <m/>
    <s v="MCA_RS13070"/>
    <n v="645"/>
    <m/>
    <s v="old_locus_tag=MCA2669"/>
  </r>
  <r>
    <x v="1"/>
    <x v="1"/>
    <x v="0"/>
    <s v="Primary Assembly"/>
    <s v="chromosome"/>
    <m/>
    <s v="NC_002977.6"/>
    <n v="2847097"/>
    <n v="2847741"/>
    <s v="+"/>
    <s v="WP_041361330.1"/>
    <s v="WP_041361330.1"/>
    <m/>
    <x v="35"/>
    <m/>
    <m/>
    <s v="MCA_RS13070"/>
    <n v="645"/>
    <n v="214"/>
    <m/>
  </r>
  <r>
    <x v="0"/>
    <x v="0"/>
    <x v="0"/>
    <s v="Primary Assembly"/>
    <s v="chromosome"/>
    <m/>
    <s v="NC_002977.6"/>
    <n v="2847759"/>
    <n v="2851790"/>
    <s v="+"/>
    <m/>
    <m/>
    <m/>
    <x v="0"/>
    <m/>
    <m/>
    <s v="MCA_RS13075"/>
    <n v="4032"/>
    <m/>
    <s v="old_locus_tag=MCA2670"/>
  </r>
  <r>
    <x v="1"/>
    <x v="1"/>
    <x v="0"/>
    <s v="Primary Assembly"/>
    <s v="chromosome"/>
    <m/>
    <s v="NC_002977.6"/>
    <n v="2847759"/>
    <n v="2851790"/>
    <s v="+"/>
    <s v="WP_010961883.1"/>
    <s v="WP_010961883.1"/>
    <m/>
    <x v="19"/>
    <m/>
    <m/>
    <s v="MCA_RS13075"/>
    <n v="4032"/>
    <n v="1343"/>
    <m/>
  </r>
  <r>
    <x v="0"/>
    <x v="0"/>
    <x v="0"/>
    <s v="Primary Assembly"/>
    <s v="chromosome"/>
    <m/>
    <s v="NC_002977.6"/>
    <n v="2851801"/>
    <n v="2852208"/>
    <s v="+"/>
    <m/>
    <m/>
    <m/>
    <x v="0"/>
    <m/>
    <m/>
    <s v="MCA_RS13080"/>
    <n v="408"/>
    <m/>
    <s v="old_locus_tag=MCA2671"/>
  </r>
  <r>
    <x v="1"/>
    <x v="1"/>
    <x v="0"/>
    <s v="Primary Assembly"/>
    <s v="chromosome"/>
    <m/>
    <s v="NC_002977.6"/>
    <n v="2851801"/>
    <n v="2852208"/>
    <s v="+"/>
    <s v="WP_041361331.1"/>
    <s v="WP_041361331.1"/>
    <m/>
    <x v="35"/>
    <m/>
    <m/>
    <s v="MCA_RS13080"/>
    <n v="408"/>
    <n v="135"/>
    <m/>
  </r>
  <r>
    <x v="0"/>
    <x v="0"/>
    <x v="0"/>
    <s v="Primary Assembly"/>
    <s v="chromosome"/>
    <m/>
    <s v="NC_002977.6"/>
    <n v="2852211"/>
    <n v="2855795"/>
    <s v="+"/>
    <m/>
    <m/>
    <m/>
    <x v="0"/>
    <m/>
    <m/>
    <s v="MCA_RS13085"/>
    <n v="3585"/>
    <m/>
    <s v="old_locus_tag=MCA2672"/>
  </r>
  <r>
    <x v="1"/>
    <x v="1"/>
    <x v="0"/>
    <s v="Primary Assembly"/>
    <s v="chromosome"/>
    <m/>
    <s v="NC_002977.6"/>
    <n v="2852211"/>
    <n v="2855795"/>
    <s v="+"/>
    <s v="WP_010961885.1"/>
    <s v="WP_010961885.1"/>
    <m/>
    <x v="35"/>
    <m/>
    <m/>
    <s v="MCA_RS13085"/>
    <n v="3585"/>
    <n v="1194"/>
    <m/>
  </r>
  <r>
    <x v="0"/>
    <x v="0"/>
    <x v="0"/>
    <s v="Primary Assembly"/>
    <s v="chromosome"/>
    <m/>
    <s v="NC_002977.6"/>
    <n v="2855819"/>
    <n v="2857087"/>
    <s v="+"/>
    <m/>
    <m/>
    <m/>
    <x v="0"/>
    <m/>
    <m/>
    <s v="MCA_RS13090"/>
    <n v="1269"/>
    <m/>
    <s v="old_locus_tag=MCA2673"/>
  </r>
  <r>
    <x v="1"/>
    <x v="1"/>
    <x v="0"/>
    <s v="Primary Assembly"/>
    <s v="chromosome"/>
    <m/>
    <s v="NC_002977.6"/>
    <n v="2855819"/>
    <n v="2857087"/>
    <s v="+"/>
    <s v="WP_010961886.1"/>
    <s v="WP_010961886.1"/>
    <m/>
    <x v="35"/>
    <m/>
    <m/>
    <s v="MCA_RS13090"/>
    <n v="1269"/>
    <n v="422"/>
    <m/>
  </r>
  <r>
    <x v="0"/>
    <x v="0"/>
    <x v="0"/>
    <s v="Primary Assembly"/>
    <s v="chromosome"/>
    <m/>
    <s v="NC_002977.6"/>
    <n v="2857091"/>
    <n v="2858176"/>
    <s v="+"/>
    <m/>
    <m/>
    <m/>
    <x v="0"/>
    <m/>
    <m/>
    <s v="MCA_RS13095"/>
    <n v="1086"/>
    <m/>
    <s v="old_locus_tag=MCA2674"/>
  </r>
  <r>
    <x v="1"/>
    <x v="1"/>
    <x v="0"/>
    <s v="Primary Assembly"/>
    <s v="chromosome"/>
    <m/>
    <s v="NC_002977.6"/>
    <n v="2857091"/>
    <n v="2858176"/>
    <s v="+"/>
    <s v="WP_010961887.1"/>
    <s v="WP_010961887.1"/>
    <m/>
    <x v="35"/>
    <m/>
    <m/>
    <s v="MCA_RS13095"/>
    <n v="1086"/>
    <n v="361"/>
    <m/>
  </r>
  <r>
    <x v="0"/>
    <x v="0"/>
    <x v="0"/>
    <s v="Primary Assembly"/>
    <s v="chromosome"/>
    <m/>
    <s v="NC_002977.6"/>
    <n v="2858173"/>
    <n v="2858568"/>
    <s v="+"/>
    <m/>
    <m/>
    <m/>
    <x v="0"/>
    <m/>
    <m/>
    <s v="MCA_RS13100"/>
    <n v="396"/>
    <m/>
    <s v="old_locus_tag=MCA2675"/>
  </r>
  <r>
    <x v="1"/>
    <x v="1"/>
    <x v="0"/>
    <s v="Primary Assembly"/>
    <s v="chromosome"/>
    <m/>
    <s v="NC_002977.6"/>
    <n v="2858173"/>
    <n v="2858568"/>
    <s v="+"/>
    <s v="WP_010961888.1"/>
    <s v="WP_010961888.1"/>
    <m/>
    <x v="35"/>
    <m/>
    <m/>
    <s v="MCA_RS13100"/>
    <n v="396"/>
    <n v="131"/>
    <m/>
  </r>
  <r>
    <x v="0"/>
    <x v="0"/>
    <x v="0"/>
    <s v="Primary Assembly"/>
    <s v="chromosome"/>
    <m/>
    <s v="NC_002977.6"/>
    <n v="2858572"/>
    <n v="2860530"/>
    <s v="+"/>
    <m/>
    <m/>
    <m/>
    <x v="0"/>
    <m/>
    <m/>
    <s v="MCA_RS13105"/>
    <n v="1959"/>
    <m/>
    <s v="old_locus_tag=MCA2676"/>
  </r>
  <r>
    <x v="1"/>
    <x v="1"/>
    <x v="0"/>
    <s v="Primary Assembly"/>
    <s v="chromosome"/>
    <m/>
    <s v="NC_002977.6"/>
    <n v="2858572"/>
    <n v="2860530"/>
    <s v="+"/>
    <s v="WP_010961889.1"/>
    <s v="WP_010961889.1"/>
    <m/>
    <x v="35"/>
    <m/>
    <m/>
    <s v="MCA_RS13105"/>
    <n v="1959"/>
    <n v="652"/>
    <m/>
  </r>
  <r>
    <x v="0"/>
    <x v="0"/>
    <x v="0"/>
    <s v="Primary Assembly"/>
    <s v="chromosome"/>
    <m/>
    <s v="NC_002977.6"/>
    <n v="2860523"/>
    <n v="2860744"/>
    <s v="+"/>
    <m/>
    <m/>
    <m/>
    <x v="0"/>
    <m/>
    <m/>
    <s v="MCA_RS13110"/>
    <n v="222"/>
    <m/>
    <s v="old_locus_tag=MCA2677"/>
  </r>
  <r>
    <x v="1"/>
    <x v="1"/>
    <x v="0"/>
    <s v="Primary Assembly"/>
    <s v="chromosome"/>
    <m/>
    <s v="NC_002977.6"/>
    <n v="2860523"/>
    <n v="2860744"/>
    <s v="+"/>
    <s v="WP_010961890.1"/>
    <s v="WP_010961890.1"/>
    <m/>
    <x v="35"/>
    <m/>
    <m/>
    <s v="MCA_RS13110"/>
    <n v="222"/>
    <n v="73"/>
    <m/>
  </r>
  <r>
    <x v="0"/>
    <x v="0"/>
    <x v="0"/>
    <s v="Primary Assembly"/>
    <s v="chromosome"/>
    <m/>
    <s v="NC_002977.6"/>
    <n v="2860831"/>
    <n v="2861133"/>
    <s v="+"/>
    <m/>
    <m/>
    <m/>
    <x v="0"/>
    <m/>
    <m/>
    <s v="MCA_RS13115"/>
    <n v="303"/>
    <m/>
    <s v="old_locus_tag=MCA2678"/>
  </r>
  <r>
    <x v="1"/>
    <x v="1"/>
    <x v="0"/>
    <s v="Primary Assembly"/>
    <s v="chromosome"/>
    <m/>
    <s v="NC_002977.6"/>
    <n v="2860831"/>
    <n v="2861133"/>
    <s v="+"/>
    <s v="WP_010961891.1"/>
    <s v="WP_010961891.1"/>
    <m/>
    <x v="35"/>
    <m/>
    <m/>
    <s v="MCA_RS13115"/>
    <n v="303"/>
    <n v="100"/>
    <m/>
  </r>
  <r>
    <x v="0"/>
    <x v="0"/>
    <x v="0"/>
    <s v="Primary Assembly"/>
    <s v="chromosome"/>
    <m/>
    <s v="NC_002977.6"/>
    <n v="2861130"/>
    <n v="2861606"/>
    <s v="+"/>
    <m/>
    <m/>
    <m/>
    <x v="0"/>
    <m/>
    <m/>
    <s v="MCA_RS13120"/>
    <n v="477"/>
    <m/>
    <s v="old_locus_tag=MCA2679"/>
  </r>
  <r>
    <x v="1"/>
    <x v="1"/>
    <x v="0"/>
    <s v="Primary Assembly"/>
    <s v="chromosome"/>
    <m/>
    <s v="NC_002977.6"/>
    <n v="2861130"/>
    <n v="2861606"/>
    <s v="+"/>
    <s v="WP_010961892.1"/>
    <s v="WP_010961892.1"/>
    <m/>
    <x v="35"/>
    <m/>
    <m/>
    <s v="MCA_RS13120"/>
    <n v="477"/>
    <n v="158"/>
    <m/>
  </r>
  <r>
    <x v="0"/>
    <x v="0"/>
    <x v="0"/>
    <s v="Primary Assembly"/>
    <s v="chromosome"/>
    <m/>
    <s v="NC_002977.6"/>
    <n v="2861603"/>
    <n v="2862061"/>
    <s v="+"/>
    <m/>
    <m/>
    <m/>
    <x v="0"/>
    <m/>
    <m/>
    <s v="MCA_RS13125"/>
    <n v="459"/>
    <m/>
    <s v="old_locus_tag=MCA2680"/>
  </r>
  <r>
    <x v="1"/>
    <x v="1"/>
    <x v="0"/>
    <s v="Primary Assembly"/>
    <s v="chromosome"/>
    <m/>
    <s v="NC_002977.6"/>
    <n v="2861603"/>
    <n v="2862061"/>
    <s v="+"/>
    <s v="WP_010961893.1"/>
    <s v="WP_010961893.1"/>
    <m/>
    <x v="1647"/>
    <m/>
    <m/>
    <s v="MCA_RS13125"/>
    <n v="459"/>
    <n v="152"/>
    <m/>
  </r>
  <r>
    <x v="0"/>
    <x v="0"/>
    <x v="0"/>
    <s v="Primary Assembly"/>
    <s v="chromosome"/>
    <m/>
    <s v="NC_002977.6"/>
    <n v="2862062"/>
    <n v="2863366"/>
    <s v="-"/>
    <m/>
    <m/>
    <m/>
    <x v="0"/>
    <m/>
    <m/>
    <s v="MCA_RS13130"/>
    <n v="1305"/>
    <m/>
    <s v="old_locus_tag=MCA2681"/>
  </r>
  <r>
    <x v="1"/>
    <x v="1"/>
    <x v="0"/>
    <s v="Primary Assembly"/>
    <s v="chromosome"/>
    <m/>
    <s v="NC_002977.6"/>
    <n v="2862062"/>
    <n v="2863366"/>
    <s v="-"/>
    <s v="WP_041361332.1"/>
    <s v="WP_041361332.1"/>
    <m/>
    <x v="35"/>
    <m/>
    <m/>
    <s v="MCA_RS13130"/>
    <n v="1305"/>
    <n v="434"/>
    <m/>
  </r>
  <r>
    <x v="0"/>
    <x v="0"/>
    <x v="0"/>
    <s v="Primary Assembly"/>
    <s v="chromosome"/>
    <m/>
    <s v="NC_002977.6"/>
    <n v="2863366"/>
    <n v="2866143"/>
    <s v="-"/>
    <m/>
    <m/>
    <m/>
    <x v="0"/>
    <m/>
    <m/>
    <s v="MCA_RS13135"/>
    <n v="2778"/>
    <m/>
    <s v="old_locus_tag=MCA2682"/>
  </r>
  <r>
    <x v="1"/>
    <x v="1"/>
    <x v="0"/>
    <s v="Primary Assembly"/>
    <s v="chromosome"/>
    <m/>
    <s v="NC_002977.6"/>
    <n v="2863366"/>
    <n v="2866143"/>
    <s v="-"/>
    <s v="WP_010961895.1"/>
    <s v="WP_010961895.1"/>
    <m/>
    <x v="1648"/>
    <m/>
    <m/>
    <s v="MCA_RS13135"/>
    <n v="2778"/>
    <n v="925"/>
    <m/>
  </r>
  <r>
    <x v="0"/>
    <x v="0"/>
    <x v="0"/>
    <s v="Primary Assembly"/>
    <s v="chromosome"/>
    <m/>
    <s v="NC_002977.6"/>
    <n v="2866153"/>
    <n v="2866653"/>
    <s v="-"/>
    <m/>
    <m/>
    <m/>
    <x v="0"/>
    <m/>
    <m/>
    <s v="MCA_RS13140"/>
    <n v="501"/>
    <m/>
    <s v="old_locus_tag=MCA2683"/>
  </r>
  <r>
    <x v="1"/>
    <x v="1"/>
    <x v="0"/>
    <s v="Primary Assembly"/>
    <s v="chromosome"/>
    <m/>
    <s v="NC_002977.6"/>
    <n v="2866153"/>
    <n v="2866653"/>
    <s v="-"/>
    <s v="WP_010961896.1"/>
    <s v="WP_010961896.1"/>
    <m/>
    <x v="35"/>
    <m/>
    <m/>
    <s v="MCA_RS13140"/>
    <n v="501"/>
    <n v="166"/>
    <m/>
  </r>
  <r>
    <x v="0"/>
    <x v="0"/>
    <x v="0"/>
    <s v="Primary Assembly"/>
    <s v="chromosome"/>
    <m/>
    <s v="NC_002977.6"/>
    <n v="2866650"/>
    <n v="2869874"/>
    <s v="-"/>
    <m/>
    <m/>
    <m/>
    <x v="0"/>
    <m/>
    <m/>
    <s v="MCA_RS13145"/>
    <n v="3225"/>
    <m/>
    <s v="old_locus_tag=MCA2684"/>
  </r>
  <r>
    <x v="1"/>
    <x v="1"/>
    <x v="0"/>
    <s v="Primary Assembly"/>
    <s v="chromosome"/>
    <m/>
    <s v="NC_002977.6"/>
    <n v="2866650"/>
    <n v="2869874"/>
    <s v="-"/>
    <s v="WP_050738217.1"/>
    <s v="WP_050738217.1"/>
    <m/>
    <x v="30"/>
    <m/>
    <m/>
    <s v="MCA_RS13145"/>
    <n v="3225"/>
    <n v="1074"/>
    <m/>
  </r>
  <r>
    <x v="0"/>
    <x v="0"/>
    <x v="0"/>
    <s v="Primary Assembly"/>
    <s v="chromosome"/>
    <m/>
    <s v="NC_002977.6"/>
    <n v="2869886"/>
    <n v="2870875"/>
    <s v="-"/>
    <m/>
    <m/>
    <m/>
    <x v="0"/>
    <m/>
    <m/>
    <s v="MCA_RS13150"/>
    <n v="990"/>
    <m/>
    <s v="old_locus_tag=MCA2685"/>
  </r>
  <r>
    <x v="1"/>
    <x v="1"/>
    <x v="0"/>
    <s v="Primary Assembly"/>
    <s v="chromosome"/>
    <m/>
    <s v="NC_002977.6"/>
    <n v="2869886"/>
    <n v="2870875"/>
    <s v="-"/>
    <s v="WP_010961898.1"/>
    <s v="WP_010961898.1"/>
    <m/>
    <x v="35"/>
    <m/>
    <m/>
    <s v="MCA_RS13150"/>
    <n v="990"/>
    <n v="329"/>
    <m/>
  </r>
  <r>
    <x v="0"/>
    <x v="0"/>
    <x v="0"/>
    <s v="Primary Assembly"/>
    <s v="chromosome"/>
    <m/>
    <s v="NC_002977.6"/>
    <n v="2870875"/>
    <n v="2873616"/>
    <s v="-"/>
    <m/>
    <m/>
    <m/>
    <x v="0"/>
    <m/>
    <m/>
    <s v="MCA_RS13155"/>
    <n v="2742"/>
    <m/>
    <s v="old_locus_tag=MCA2686"/>
  </r>
  <r>
    <x v="1"/>
    <x v="1"/>
    <x v="0"/>
    <s v="Primary Assembly"/>
    <s v="chromosome"/>
    <m/>
    <s v="NC_002977.6"/>
    <n v="2870875"/>
    <n v="2873616"/>
    <s v="-"/>
    <s v="WP_010961899.1"/>
    <s v="WP_010961899.1"/>
    <m/>
    <x v="1649"/>
    <m/>
    <m/>
    <s v="MCA_RS13155"/>
    <n v="2742"/>
    <n v="913"/>
    <m/>
  </r>
  <r>
    <x v="0"/>
    <x v="0"/>
    <x v="0"/>
    <s v="Primary Assembly"/>
    <s v="chromosome"/>
    <m/>
    <s v="NC_002977.6"/>
    <n v="2873616"/>
    <n v="2873861"/>
    <s v="-"/>
    <m/>
    <m/>
    <m/>
    <x v="0"/>
    <m/>
    <m/>
    <s v="MCA_RS13160"/>
    <n v="246"/>
    <m/>
    <m/>
  </r>
  <r>
    <x v="1"/>
    <x v="1"/>
    <x v="0"/>
    <s v="Primary Assembly"/>
    <s v="chromosome"/>
    <m/>
    <s v="NC_002977.6"/>
    <n v="2873616"/>
    <n v="2873861"/>
    <s v="-"/>
    <s v="WP_050738218.1"/>
    <s v="WP_050738218.1"/>
    <m/>
    <x v="211"/>
    <m/>
    <m/>
    <s v="MCA_RS13160"/>
    <n v="246"/>
    <n v="81"/>
    <m/>
  </r>
  <r>
    <x v="0"/>
    <x v="0"/>
    <x v="0"/>
    <s v="Primary Assembly"/>
    <s v="chromosome"/>
    <m/>
    <s v="NC_002977.6"/>
    <n v="2873899"/>
    <n v="2874999"/>
    <s v="+"/>
    <m/>
    <m/>
    <m/>
    <x v="0"/>
    <m/>
    <m/>
    <s v="MCA_RS13165"/>
    <n v="1101"/>
    <m/>
    <s v="old_locus_tag=MCA2687"/>
  </r>
  <r>
    <x v="1"/>
    <x v="1"/>
    <x v="0"/>
    <s v="Primary Assembly"/>
    <s v="chromosome"/>
    <m/>
    <s v="NC_002977.6"/>
    <n v="2873899"/>
    <n v="2874999"/>
    <s v="+"/>
    <s v="WP_010959422.1"/>
    <s v="WP_010959422.1"/>
    <m/>
    <x v="49"/>
    <m/>
    <m/>
    <s v="MCA_RS13165"/>
    <n v="1101"/>
    <n v="366"/>
    <m/>
  </r>
  <r>
    <x v="0"/>
    <x v="0"/>
    <x v="0"/>
    <s v="Primary Assembly"/>
    <s v="chromosome"/>
    <m/>
    <s v="NC_002977.6"/>
    <n v="2875614"/>
    <n v="2875922"/>
    <s v="+"/>
    <m/>
    <m/>
    <m/>
    <x v="0"/>
    <m/>
    <m/>
    <s v="MCA_RS13170"/>
    <n v="309"/>
    <m/>
    <s v="old_locus_tag=MCA2688"/>
  </r>
  <r>
    <x v="1"/>
    <x v="1"/>
    <x v="0"/>
    <s v="Primary Assembly"/>
    <s v="chromosome"/>
    <m/>
    <s v="NC_002977.6"/>
    <n v="2875614"/>
    <n v="2875922"/>
    <s v="+"/>
    <s v="WP_041361333.1"/>
    <s v="WP_041361333.1"/>
    <m/>
    <x v="35"/>
    <m/>
    <m/>
    <s v="MCA_RS13170"/>
    <n v="309"/>
    <n v="102"/>
    <m/>
  </r>
  <r>
    <x v="0"/>
    <x v="0"/>
    <x v="0"/>
    <s v="Primary Assembly"/>
    <s v="chromosome"/>
    <m/>
    <s v="NC_002977.6"/>
    <n v="2875925"/>
    <n v="2877013"/>
    <s v="-"/>
    <m/>
    <m/>
    <m/>
    <x v="0"/>
    <m/>
    <m/>
    <s v="MCA_RS13175"/>
    <n v="1089"/>
    <m/>
    <m/>
  </r>
  <r>
    <x v="1"/>
    <x v="1"/>
    <x v="0"/>
    <s v="Primary Assembly"/>
    <s v="chromosome"/>
    <m/>
    <s v="NC_002977.6"/>
    <n v="2875925"/>
    <n v="2877013"/>
    <s v="-"/>
    <s v="WP_010961901.1"/>
    <s v="WP_010961901.1"/>
    <m/>
    <x v="1650"/>
    <m/>
    <m/>
    <s v="MCA_RS13175"/>
    <n v="1089"/>
    <n v="362"/>
    <m/>
  </r>
  <r>
    <x v="0"/>
    <x v="0"/>
    <x v="0"/>
    <s v="Primary Assembly"/>
    <s v="chromosome"/>
    <m/>
    <s v="NC_002977.6"/>
    <n v="2877665"/>
    <n v="2878183"/>
    <s v="-"/>
    <m/>
    <m/>
    <m/>
    <x v="0"/>
    <m/>
    <m/>
    <s v="MCA_RS13180"/>
    <n v="519"/>
    <m/>
    <s v="old_locus_tag=MCA2690"/>
  </r>
  <r>
    <x v="1"/>
    <x v="1"/>
    <x v="0"/>
    <s v="Primary Assembly"/>
    <s v="chromosome"/>
    <m/>
    <s v="NC_002977.6"/>
    <n v="2877665"/>
    <n v="2878183"/>
    <s v="-"/>
    <s v="WP_010961902.1"/>
    <s v="WP_010961902.1"/>
    <m/>
    <x v="1651"/>
    <m/>
    <m/>
    <s v="MCA_RS13180"/>
    <n v="519"/>
    <n v="172"/>
    <m/>
  </r>
  <r>
    <x v="0"/>
    <x v="0"/>
    <x v="0"/>
    <s v="Primary Assembly"/>
    <s v="chromosome"/>
    <m/>
    <s v="NC_002977.6"/>
    <n v="2878218"/>
    <n v="2879582"/>
    <s v="-"/>
    <m/>
    <m/>
    <m/>
    <x v="0"/>
    <m/>
    <m/>
    <s v="MCA_RS13185"/>
    <n v="1365"/>
    <m/>
    <s v="old_locus_tag=MCA2691"/>
  </r>
  <r>
    <x v="1"/>
    <x v="1"/>
    <x v="0"/>
    <s v="Primary Assembly"/>
    <s v="chromosome"/>
    <m/>
    <s v="NC_002977.6"/>
    <n v="2878218"/>
    <n v="2879582"/>
    <s v="-"/>
    <s v="WP_010961903.1"/>
    <s v="WP_010961903.1"/>
    <m/>
    <x v="241"/>
    <m/>
    <m/>
    <s v="MCA_RS13185"/>
    <n v="1365"/>
    <n v="454"/>
    <m/>
  </r>
  <r>
    <x v="0"/>
    <x v="0"/>
    <x v="0"/>
    <s v="Primary Assembly"/>
    <s v="chromosome"/>
    <m/>
    <s v="NC_002977.6"/>
    <n v="2879702"/>
    <n v="2880649"/>
    <s v="-"/>
    <m/>
    <m/>
    <m/>
    <x v="0"/>
    <m/>
    <m/>
    <s v="MCA_RS13190"/>
    <n v="948"/>
    <m/>
    <s v="old_locus_tag=MCA2692"/>
  </r>
  <r>
    <x v="1"/>
    <x v="1"/>
    <x v="0"/>
    <s v="Primary Assembly"/>
    <s v="chromosome"/>
    <m/>
    <s v="NC_002977.6"/>
    <n v="2879702"/>
    <n v="2880649"/>
    <s v="-"/>
    <s v="WP_010961904.1"/>
    <s v="WP_010961904.1"/>
    <m/>
    <x v="35"/>
    <m/>
    <m/>
    <s v="MCA_RS13190"/>
    <n v="948"/>
    <n v="315"/>
    <m/>
  </r>
  <r>
    <x v="0"/>
    <x v="0"/>
    <x v="0"/>
    <s v="Primary Assembly"/>
    <s v="chromosome"/>
    <m/>
    <s v="NC_002977.6"/>
    <n v="2881050"/>
    <n v="2883878"/>
    <s v="+"/>
    <m/>
    <m/>
    <m/>
    <x v="0"/>
    <m/>
    <m/>
    <s v="MCA_RS13195"/>
    <n v="2829"/>
    <m/>
    <s v="old_locus_tag=MCA2694"/>
  </r>
  <r>
    <x v="1"/>
    <x v="1"/>
    <x v="0"/>
    <s v="Primary Assembly"/>
    <s v="chromosome"/>
    <m/>
    <s v="NC_002977.6"/>
    <n v="2881050"/>
    <n v="2883878"/>
    <s v="+"/>
    <s v="WP_010961906.1"/>
    <s v="WP_010961906.1"/>
    <m/>
    <x v="1652"/>
    <m/>
    <m/>
    <s v="MCA_RS13195"/>
    <n v="2829"/>
    <n v="942"/>
    <m/>
  </r>
  <r>
    <x v="0"/>
    <x v="2"/>
    <x v="0"/>
    <s v="Primary Assembly"/>
    <s v="chromosome"/>
    <m/>
    <s v="NC_002977.6"/>
    <n v="2884486"/>
    <n v="2884905"/>
    <s v="+"/>
    <m/>
    <m/>
    <m/>
    <x v="0"/>
    <m/>
    <m/>
    <s v="MCA_RS15805"/>
    <n v="420"/>
    <m/>
    <s v="partial;pseudo"/>
  </r>
  <r>
    <x v="1"/>
    <x v="3"/>
    <x v="0"/>
    <s v="Primary Assembly"/>
    <s v="chromosome"/>
    <m/>
    <s v="NC_002977.6"/>
    <n v="2884486"/>
    <n v="2884905"/>
    <s v="+"/>
    <m/>
    <m/>
    <m/>
    <x v="31"/>
    <m/>
    <m/>
    <s v="MCA_RS15805"/>
    <n v="420"/>
    <m/>
    <s v="partial;pseudo"/>
  </r>
  <r>
    <x v="0"/>
    <x v="0"/>
    <x v="0"/>
    <s v="Primary Assembly"/>
    <s v="chromosome"/>
    <m/>
    <s v="NC_002977.6"/>
    <n v="2885269"/>
    <n v="2885562"/>
    <s v="+"/>
    <m/>
    <m/>
    <m/>
    <x v="0"/>
    <m/>
    <m/>
    <s v="MCA_RS13205"/>
    <n v="294"/>
    <m/>
    <s v="old_locus_tag=MCA2698"/>
  </r>
  <r>
    <x v="1"/>
    <x v="1"/>
    <x v="0"/>
    <s v="Primary Assembly"/>
    <s v="chromosome"/>
    <m/>
    <s v="NC_002977.6"/>
    <n v="2885269"/>
    <n v="2885562"/>
    <s v="+"/>
    <s v="WP_010961909.1"/>
    <s v="WP_010961909.1"/>
    <m/>
    <x v="1653"/>
    <m/>
    <m/>
    <s v="MCA_RS13205"/>
    <n v="294"/>
    <n v="97"/>
    <m/>
  </r>
  <r>
    <x v="0"/>
    <x v="0"/>
    <x v="0"/>
    <s v="Primary Assembly"/>
    <s v="chromosome"/>
    <m/>
    <s v="NC_002977.6"/>
    <n v="2885569"/>
    <n v="2886255"/>
    <s v="+"/>
    <m/>
    <m/>
    <m/>
    <x v="0"/>
    <m/>
    <m/>
    <s v="MCA_RS13210"/>
    <n v="687"/>
    <m/>
    <s v="old_locus_tag=MCA2699"/>
  </r>
  <r>
    <x v="1"/>
    <x v="1"/>
    <x v="0"/>
    <s v="Primary Assembly"/>
    <s v="chromosome"/>
    <m/>
    <s v="NC_002977.6"/>
    <n v="2885569"/>
    <n v="2886255"/>
    <s v="+"/>
    <s v="WP_010961910.1"/>
    <s v="WP_010961910.1"/>
    <m/>
    <x v="1654"/>
    <m/>
    <m/>
    <s v="MCA_RS13210"/>
    <n v="687"/>
    <n v="228"/>
    <m/>
  </r>
  <r>
    <x v="0"/>
    <x v="0"/>
    <x v="0"/>
    <s v="Primary Assembly"/>
    <s v="chromosome"/>
    <m/>
    <s v="NC_002977.6"/>
    <n v="2886252"/>
    <n v="2886518"/>
    <s v="+"/>
    <m/>
    <m/>
    <m/>
    <x v="0"/>
    <m/>
    <m/>
    <s v="MCA_RS13215"/>
    <n v="267"/>
    <m/>
    <s v="old_locus_tag=MCA2700"/>
  </r>
  <r>
    <x v="1"/>
    <x v="1"/>
    <x v="0"/>
    <s v="Primary Assembly"/>
    <s v="chromosome"/>
    <m/>
    <s v="NC_002977.6"/>
    <n v="2886252"/>
    <n v="2886518"/>
    <s v="+"/>
    <s v="WP_010961911.1"/>
    <s v="WP_010961911.1"/>
    <m/>
    <x v="1655"/>
    <m/>
    <m/>
    <s v="MCA_RS13215"/>
    <n v="267"/>
    <n v="88"/>
    <m/>
  </r>
  <r>
    <x v="0"/>
    <x v="0"/>
    <x v="0"/>
    <s v="Primary Assembly"/>
    <s v="chromosome"/>
    <m/>
    <s v="NC_002977.6"/>
    <n v="2886521"/>
    <n v="2887282"/>
    <s v="+"/>
    <m/>
    <m/>
    <m/>
    <x v="0"/>
    <m/>
    <m/>
    <s v="MCA_RS13220"/>
    <n v="762"/>
    <m/>
    <s v="old_locus_tag=MCA2701"/>
  </r>
  <r>
    <x v="1"/>
    <x v="1"/>
    <x v="0"/>
    <s v="Primary Assembly"/>
    <s v="chromosome"/>
    <m/>
    <s v="NC_002977.6"/>
    <n v="2886521"/>
    <n v="2887282"/>
    <s v="+"/>
    <s v="WP_010961912.1"/>
    <s v="WP_010961912.1"/>
    <m/>
    <x v="1656"/>
    <m/>
    <m/>
    <s v="MCA_RS13220"/>
    <n v="762"/>
    <n v="253"/>
    <m/>
  </r>
  <r>
    <x v="0"/>
    <x v="0"/>
    <x v="0"/>
    <s v="Primary Assembly"/>
    <s v="chromosome"/>
    <m/>
    <s v="NC_002977.6"/>
    <n v="2887450"/>
    <n v="2887746"/>
    <s v="-"/>
    <m/>
    <m/>
    <m/>
    <x v="0"/>
    <m/>
    <m/>
    <s v="MCA_RS13225"/>
    <n v="297"/>
    <m/>
    <m/>
  </r>
  <r>
    <x v="1"/>
    <x v="1"/>
    <x v="0"/>
    <s v="Primary Assembly"/>
    <s v="chromosome"/>
    <m/>
    <s v="NC_002977.6"/>
    <n v="2887450"/>
    <n v="2887746"/>
    <s v="-"/>
    <s v="WP_041361335.1"/>
    <s v="WP_041361335.1"/>
    <m/>
    <x v="35"/>
    <m/>
    <m/>
    <s v="MCA_RS13225"/>
    <n v="297"/>
    <n v="98"/>
    <m/>
  </r>
  <r>
    <x v="0"/>
    <x v="0"/>
    <x v="0"/>
    <s v="Primary Assembly"/>
    <s v="chromosome"/>
    <m/>
    <s v="NC_002977.6"/>
    <n v="2887788"/>
    <n v="2888684"/>
    <s v="-"/>
    <m/>
    <m/>
    <m/>
    <x v="0"/>
    <m/>
    <m/>
    <s v="MCA_RS13230"/>
    <n v="897"/>
    <m/>
    <s v="old_locus_tag=MCA2703"/>
  </r>
  <r>
    <x v="1"/>
    <x v="1"/>
    <x v="0"/>
    <s v="Primary Assembly"/>
    <s v="chromosome"/>
    <m/>
    <s v="NC_002977.6"/>
    <n v="2887788"/>
    <n v="2888684"/>
    <s v="-"/>
    <s v="WP_010961913.1"/>
    <s v="WP_010961913.1"/>
    <m/>
    <x v="605"/>
    <m/>
    <m/>
    <s v="MCA_RS13230"/>
    <n v="897"/>
    <n v="298"/>
    <m/>
  </r>
  <r>
    <x v="0"/>
    <x v="0"/>
    <x v="0"/>
    <s v="Primary Assembly"/>
    <s v="chromosome"/>
    <m/>
    <s v="NC_002977.6"/>
    <n v="2888751"/>
    <n v="2890541"/>
    <s v="-"/>
    <m/>
    <m/>
    <m/>
    <x v="0"/>
    <m/>
    <m/>
    <s v="MCA_RS13235"/>
    <n v="1791"/>
    <m/>
    <m/>
  </r>
  <r>
    <x v="1"/>
    <x v="1"/>
    <x v="0"/>
    <s v="Primary Assembly"/>
    <s v="chromosome"/>
    <m/>
    <s v="NC_002977.6"/>
    <n v="2888751"/>
    <n v="2890541"/>
    <s v="-"/>
    <s v="WP_050738219.1"/>
    <s v="WP_050738219.1"/>
    <m/>
    <x v="35"/>
    <m/>
    <m/>
    <s v="MCA_RS13235"/>
    <n v="1791"/>
    <n v="596"/>
    <m/>
  </r>
  <r>
    <x v="0"/>
    <x v="0"/>
    <x v="0"/>
    <s v="Primary Assembly"/>
    <s v="chromosome"/>
    <m/>
    <s v="NC_002977.6"/>
    <n v="2890813"/>
    <n v="2891877"/>
    <s v="+"/>
    <m/>
    <m/>
    <m/>
    <x v="0"/>
    <m/>
    <m/>
    <s v="MCA_RS13240"/>
    <n v="1065"/>
    <m/>
    <s v="old_locus_tag=MCA2706"/>
  </r>
  <r>
    <x v="1"/>
    <x v="1"/>
    <x v="0"/>
    <s v="Primary Assembly"/>
    <s v="chromosome"/>
    <m/>
    <s v="NC_002977.6"/>
    <n v="2890813"/>
    <n v="2891877"/>
    <s v="+"/>
    <s v="WP_010961915.1"/>
    <s v="WP_010961915.1"/>
    <m/>
    <x v="277"/>
    <m/>
    <m/>
    <s v="MCA_RS13240"/>
    <n v="1065"/>
    <n v="354"/>
    <m/>
  </r>
  <r>
    <x v="0"/>
    <x v="0"/>
    <x v="0"/>
    <s v="Primary Assembly"/>
    <s v="chromosome"/>
    <m/>
    <s v="NC_002977.6"/>
    <n v="2891837"/>
    <n v="2893348"/>
    <s v="+"/>
    <m/>
    <m/>
    <m/>
    <x v="0"/>
    <m/>
    <m/>
    <s v="MCA_RS13245"/>
    <n v="1512"/>
    <m/>
    <s v="old_locus_tag=MCA2707"/>
  </r>
  <r>
    <x v="1"/>
    <x v="1"/>
    <x v="0"/>
    <s v="Primary Assembly"/>
    <s v="chromosome"/>
    <m/>
    <s v="NC_002977.6"/>
    <n v="2891837"/>
    <n v="2893348"/>
    <s v="+"/>
    <s v="WP_010961916.1"/>
    <s v="WP_010961916.1"/>
    <m/>
    <x v="1657"/>
    <m/>
    <m/>
    <s v="MCA_RS13245"/>
    <n v="1512"/>
    <n v="503"/>
    <m/>
  </r>
  <r>
    <x v="0"/>
    <x v="0"/>
    <x v="0"/>
    <s v="Primary Assembly"/>
    <s v="chromosome"/>
    <m/>
    <s v="NC_002977.6"/>
    <n v="2893345"/>
    <n v="2894172"/>
    <s v="+"/>
    <m/>
    <m/>
    <m/>
    <x v="0"/>
    <m/>
    <m/>
    <s v="MCA_RS13250"/>
    <n v="828"/>
    <m/>
    <s v="old_locus_tag=MCA2708"/>
  </r>
  <r>
    <x v="1"/>
    <x v="1"/>
    <x v="0"/>
    <s v="Primary Assembly"/>
    <s v="chromosome"/>
    <m/>
    <s v="NC_002977.6"/>
    <n v="2893345"/>
    <n v="2894172"/>
    <s v="+"/>
    <s v="WP_010961917.1"/>
    <s v="WP_010961917.1"/>
    <m/>
    <x v="1658"/>
    <m/>
    <m/>
    <s v="MCA_RS13250"/>
    <n v="828"/>
    <n v="275"/>
    <m/>
  </r>
  <r>
    <x v="0"/>
    <x v="0"/>
    <x v="0"/>
    <s v="Primary Assembly"/>
    <s v="chromosome"/>
    <m/>
    <s v="NC_002977.6"/>
    <n v="2894248"/>
    <n v="2895435"/>
    <s v="+"/>
    <m/>
    <m/>
    <m/>
    <x v="0"/>
    <m/>
    <m/>
    <s v="MCA_RS13255"/>
    <n v="1188"/>
    <m/>
    <s v="old_locus_tag=MCA2709"/>
  </r>
  <r>
    <x v="1"/>
    <x v="1"/>
    <x v="0"/>
    <s v="Primary Assembly"/>
    <s v="chromosome"/>
    <m/>
    <s v="NC_002977.6"/>
    <n v="2894248"/>
    <n v="2895435"/>
    <s v="+"/>
    <s v="WP_050738244.1"/>
    <s v="WP_050738244.1"/>
    <m/>
    <x v="108"/>
    <m/>
    <m/>
    <s v="MCA_RS13255"/>
    <n v="1188"/>
    <n v="395"/>
    <m/>
  </r>
  <r>
    <x v="0"/>
    <x v="0"/>
    <x v="0"/>
    <s v="Primary Assembly"/>
    <s v="chromosome"/>
    <m/>
    <s v="NC_002977.6"/>
    <n v="2895662"/>
    <n v="2897536"/>
    <s v="+"/>
    <m/>
    <m/>
    <m/>
    <x v="0"/>
    <m/>
    <m/>
    <s v="MCA_RS13260"/>
    <n v="1875"/>
    <m/>
    <s v="old_locus_tag=MCA2710"/>
  </r>
  <r>
    <x v="1"/>
    <x v="1"/>
    <x v="0"/>
    <s v="Primary Assembly"/>
    <s v="chromosome"/>
    <m/>
    <s v="NC_002977.6"/>
    <n v="2895662"/>
    <n v="2897536"/>
    <s v="+"/>
    <s v="WP_010961919.1"/>
    <s v="WP_010961919.1"/>
    <m/>
    <x v="1659"/>
    <m/>
    <m/>
    <s v="MCA_RS13260"/>
    <n v="1875"/>
    <n v="624"/>
    <m/>
  </r>
  <r>
    <x v="0"/>
    <x v="0"/>
    <x v="0"/>
    <s v="Primary Assembly"/>
    <s v="chromosome"/>
    <m/>
    <s v="NC_002977.6"/>
    <n v="2897545"/>
    <n v="2899200"/>
    <s v="+"/>
    <m/>
    <m/>
    <m/>
    <x v="0"/>
    <m/>
    <m/>
    <s v="MCA_RS13265"/>
    <n v="1656"/>
    <m/>
    <s v="old_locus_tag=MCA2711"/>
  </r>
  <r>
    <x v="1"/>
    <x v="1"/>
    <x v="0"/>
    <s v="Primary Assembly"/>
    <s v="chromosome"/>
    <m/>
    <s v="NC_002977.6"/>
    <n v="2897545"/>
    <n v="2899200"/>
    <s v="+"/>
    <s v="WP_010961920.1"/>
    <s v="WP_010961920.1"/>
    <m/>
    <x v="1660"/>
    <m/>
    <m/>
    <s v="MCA_RS13265"/>
    <n v="1656"/>
    <n v="551"/>
    <m/>
  </r>
  <r>
    <x v="0"/>
    <x v="0"/>
    <x v="0"/>
    <s v="Primary Assembly"/>
    <s v="chromosome"/>
    <m/>
    <s v="NC_002977.6"/>
    <n v="2899247"/>
    <n v="2899915"/>
    <s v="+"/>
    <m/>
    <m/>
    <m/>
    <x v="0"/>
    <m/>
    <m/>
    <s v="MCA_RS13270"/>
    <n v="669"/>
    <m/>
    <s v="old_locus_tag=MCA2712"/>
  </r>
  <r>
    <x v="1"/>
    <x v="1"/>
    <x v="0"/>
    <s v="Primary Assembly"/>
    <s v="chromosome"/>
    <m/>
    <s v="NC_002977.6"/>
    <n v="2899247"/>
    <n v="2899915"/>
    <s v="+"/>
    <s v="WP_010961921.1"/>
    <s v="WP_010961921.1"/>
    <m/>
    <x v="35"/>
    <m/>
    <m/>
    <s v="MCA_RS13270"/>
    <n v="669"/>
    <n v="222"/>
    <m/>
  </r>
  <r>
    <x v="0"/>
    <x v="0"/>
    <x v="0"/>
    <s v="Primary Assembly"/>
    <s v="chromosome"/>
    <m/>
    <s v="NC_002977.6"/>
    <n v="2899912"/>
    <n v="2900961"/>
    <s v="+"/>
    <m/>
    <m/>
    <m/>
    <x v="0"/>
    <m/>
    <m/>
    <s v="MCA_RS13275"/>
    <n v="1050"/>
    <m/>
    <s v="old_locus_tag=MCA2713"/>
  </r>
  <r>
    <x v="1"/>
    <x v="1"/>
    <x v="0"/>
    <s v="Primary Assembly"/>
    <s v="chromosome"/>
    <m/>
    <s v="NC_002977.6"/>
    <n v="2899912"/>
    <n v="2900961"/>
    <s v="+"/>
    <s v="WP_010961922.1"/>
    <s v="WP_010961922.1"/>
    <m/>
    <x v="1661"/>
    <m/>
    <m/>
    <s v="MCA_RS13275"/>
    <n v="1050"/>
    <n v="349"/>
    <m/>
  </r>
  <r>
    <x v="0"/>
    <x v="0"/>
    <x v="0"/>
    <s v="Primary Assembly"/>
    <s v="chromosome"/>
    <m/>
    <s v="NC_002977.6"/>
    <n v="2900966"/>
    <n v="2901841"/>
    <s v="-"/>
    <m/>
    <m/>
    <m/>
    <x v="0"/>
    <m/>
    <m/>
    <s v="MCA_RS13280"/>
    <n v="876"/>
    <m/>
    <s v="old_locus_tag=MCA2714"/>
  </r>
  <r>
    <x v="1"/>
    <x v="1"/>
    <x v="0"/>
    <s v="Primary Assembly"/>
    <s v="chromosome"/>
    <m/>
    <s v="NC_002977.6"/>
    <n v="2900966"/>
    <n v="2901841"/>
    <s v="-"/>
    <s v="WP_010961923.1"/>
    <s v="WP_010961923.1"/>
    <m/>
    <x v="35"/>
    <m/>
    <m/>
    <s v="MCA_RS13280"/>
    <n v="876"/>
    <n v="291"/>
    <m/>
  </r>
  <r>
    <x v="0"/>
    <x v="0"/>
    <x v="0"/>
    <s v="Primary Assembly"/>
    <s v="chromosome"/>
    <m/>
    <s v="NC_002977.6"/>
    <n v="2901892"/>
    <n v="2902977"/>
    <s v="-"/>
    <m/>
    <m/>
    <m/>
    <x v="0"/>
    <m/>
    <m/>
    <s v="MCA_RS13285"/>
    <n v="1086"/>
    <m/>
    <s v="old_locus_tag=MCA2715"/>
  </r>
  <r>
    <x v="1"/>
    <x v="1"/>
    <x v="0"/>
    <s v="Primary Assembly"/>
    <s v="chromosome"/>
    <m/>
    <s v="NC_002977.6"/>
    <n v="2901892"/>
    <n v="2902977"/>
    <s v="-"/>
    <s v="WP_010961924.1"/>
    <s v="WP_010961924.1"/>
    <m/>
    <x v="1662"/>
    <m/>
    <m/>
    <s v="MCA_RS13285"/>
    <n v="1086"/>
    <n v="361"/>
    <m/>
  </r>
  <r>
    <x v="0"/>
    <x v="0"/>
    <x v="0"/>
    <s v="Primary Assembly"/>
    <s v="chromosome"/>
    <m/>
    <s v="NC_002977.6"/>
    <n v="2903019"/>
    <n v="2905997"/>
    <s v="-"/>
    <m/>
    <m/>
    <m/>
    <x v="0"/>
    <m/>
    <m/>
    <s v="MCA_RS13290"/>
    <n v="2979"/>
    <m/>
    <s v="old_locus_tag=MCA2716"/>
  </r>
  <r>
    <x v="1"/>
    <x v="1"/>
    <x v="0"/>
    <s v="Primary Assembly"/>
    <s v="chromosome"/>
    <m/>
    <s v="NC_002977.6"/>
    <n v="2903019"/>
    <n v="2905997"/>
    <s v="-"/>
    <s v="WP_010961925.1"/>
    <s v="WP_010961925.1"/>
    <m/>
    <x v="1663"/>
    <m/>
    <m/>
    <s v="MCA_RS13290"/>
    <n v="2979"/>
    <n v="992"/>
    <m/>
  </r>
  <r>
    <x v="0"/>
    <x v="0"/>
    <x v="0"/>
    <s v="Primary Assembly"/>
    <s v="chromosome"/>
    <m/>
    <s v="NC_002977.6"/>
    <n v="2905984"/>
    <n v="2906391"/>
    <s v="+"/>
    <m/>
    <m/>
    <m/>
    <x v="0"/>
    <m/>
    <m/>
    <s v="MCA_RS13295"/>
    <n v="408"/>
    <m/>
    <s v="old_locus_tag=MCA2717"/>
  </r>
  <r>
    <x v="1"/>
    <x v="1"/>
    <x v="0"/>
    <s v="Primary Assembly"/>
    <s v="chromosome"/>
    <m/>
    <s v="NC_002977.6"/>
    <n v="2905984"/>
    <n v="2906391"/>
    <s v="+"/>
    <s v="WP_010961926.1"/>
    <s v="WP_010961926.1"/>
    <m/>
    <x v="35"/>
    <m/>
    <m/>
    <s v="MCA_RS13295"/>
    <n v="408"/>
    <n v="135"/>
    <m/>
  </r>
  <r>
    <x v="0"/>
    <x v="0"/>
    <x v="0"/>
    <s v="Primary Assembly"/>
    <s v="chromosome"/>
    <m/>
    <s v="NC_002977.6"/>
    <n v="2906475"/>
    <n v="2907737"/>
    <s v="+"/>
    <m/>
    <m/>
    <m/>
    <x v="0"/>
    <m/>
    <m/>
    <s v="MCA_RS13300"/>
    <n v="1263"/>
    <m/>
    <s v="old_locus_tag=MCA2718"/>
  </r>
  <r>
    <x v="1"/>
    <x v="1"/>
    <x v="0"/>
    <s v="Primary Assembly"/>
    <s v="chromosome"/>
    <m/>
    <s v="NC_002977.6"/>
    <n v="2906475"/>
    <n v="2907737"/>
    <s v="+"/>
    <s v="WP_041361336.1"/>
    <s v="WP_041361336.1"/>
    <m/>
    <x v="214"/>
    <m/>
    <m/>
    <s v="MCA_RS13300"/>
    <n v="1263"/>
    <n v="420"/>
    <m/>
  </r>
  <r>
    <x v="0"/>
    <x v="0"/>
    <x v="0"/>
    <s v="Primary Assembly"/>
    <s v="chromosome"/>
    <m/>
    <s v="NC_002977.6"/>
    <n v="2907734"/>
    <n v="2908831"/>
    <s v="+"/>
    <m/>
    <m/>
    <m/>
    <x v="0"/>
    <m/>
    <m/>
    <s v="MCA_RS13305"/>
    <n v="1098"/>
    <m/>
    <s v="old_locus_tag=MCA2719"/>
  </r>
  <r>
    <x v="1"/>
    <x v="1"/>
    <x v="0"/>
    <s v="Primary Assembly"/>
    <s v="chromosome"/>
    <m/>
    <s v="NC_002977.6"/>
    <n v="2907734"/>
    <n v="2908831"/>
    <s v="+"/>
    <s v="WP_010961928.1"/>
    <s v="WP_010961928.1"/>
    <m/>
    <x v="147"/>
    <m/>
    <m/>
    <s v="MCA_RS13305"/>
    <n v="1098"/>
    <n v="365"/>
    <m/>
  </r>
  <r>
    <x v="0"/>
    <x v="0"/>
    <x v="0"/>
    <s v="Primary Assembly"/>
    <s v="chromosome"/>
    <m/>
    <s v="NC_002977.6"/>
    <n v="2908828"/>
    <n v="2911878"/>
    <s v="+"/>
    <m/>
    <m/>
    <m/>
    <x v="0"/>
    <m/>
    <m/>
    <s v="MCA_RS13310"/>
    <n v="3051"/>
    <m/>
    <s v="old_locus_tag=MCA2720"/>
  </r>
  <r>
    <x v="1"/>
    <x v="1"/>
    <x v="0"/>
    <s v="Primary Assembly"/>
    <s v="chromosome"/>
    <m/>
    <s v="NC_002977.6"/>
    <n v="2908828"/>
    <n v="2911878"/>
    <s v="+"/>
    <s v="WP_010961929.1"/>
    <s v="WP_010961929.1"/>
    <m/>
    <x v="670"/>
    <m/>
    <m/>
    <s v="MCA_RS13310"/>
    <n v="3051"/>
    <n v="1016"/>
    <m/>
  </r>
  <r>
    <x v="0"/>
    <x v="0"/>
    <x v="0"/>
    <s v="Primary Assembly"/>
    <s v="chromosome"/>
    <m/>
    <s v="NC_002977.6"/>
    <n v="2911882"/>
    <n v="2912184"/>
    <s v="+"/>
    <m/>
    <m/>
    <m/>
    <x v="0"/>
    <m/>
    <m/>
    <s v="MCA_RS13315"/>
    <n v="303"/>
    <m/>
    <m/>
  </r>
  <r>
    <x v="1"/>
    <x v="1"/>
    <x v="0"/>
    <s v="Primary Assembly"/>
    <s v="chromosome"/>
    <m/>
    <s v="NC_002977.6"/>
    <n v="2911882"/>
    <n v="2912184"/>
    <s v="+"/>
    <s v="WP_017364659.1"/>
    <s v="WP_017364659.1"/>
    <m/>
    <x v="1664"/>
    <m/>
    <m/>
    <s v="MCA_RS13315"/>
    <n v="303"/>
    <n v="100"/>
    <m/>
  </r>
  <r>
    <x v="0"/>
    <x v="6"/>
    <x v="0"/>
    <s v="Primary Assembly"/>
    <s v="chromosome"/>
    <m/>
    <s v="NC_002977.6"/>
    <n v="2912261"/>
    <n v="2912374"/>
    <s v="-"/>
    <m/>
    <m/>
    <m/>
    <x v="0"/>
    <s v="rrf"/>
    <m/>
    <s v="MCA_RS13320"/>
    <n v="114"/>
    <m/>
    <s v="old_locus_tag=MCA_Mc5SB"/>
  </r>
  <r>
    <x v="3"/>
    <x v="5"/>
    <x v="0"/>
    <s v="Primary Assembly"/>
    <s v="chromosome"/>
    <m/>
    <s v="NC_002977.6"/>
    <n v="2912261"/>
    <n v="2912374"/>
    <s v="-"/>
    <m/>
    <m/>
    <m/>
    <x v="527"/>
    <s v="rrf"/>
    <m/>
    <s v="MCA_RS13320"/>
    <n v="114"/>
    <m/>
    <m/>
  </r>
  <r>
    <x v="0"/>
    <x v="6"/>
    <x v="0"/>
    <s v="Primary Assembly"/>
    <s v="chromosome"/>
    <m/>
    <s v="NC_002977.6"/>
    <n v="2912452"/>
    <n v="2915373"/>
    <s v="-"/>
    <m/>
    <m/>
    <m/>
    <x v="0"/>
    <m/>
    <m/>
    <s v="MCA_RS13325"/>
    <n v="2922"/>
    <m/>
    <s v="old_locus_tag=MCA_Mc23SB"/>
  </r>
  <r>
    <x v="3"/>
    <x v="5"/>
    <x v="0"/>
    <s v="Primary Assembly"/>
    <s v="chromosome"/>
    <m/>
    <s v="NC_002977.6"/>
    <n v="2912452"/>
    <n v="2915373"/>
    <s v="-"/>
    <m/>
    <m/>
    <m/>
    <x v="526"/>
    <m/>
    <m/>
    <s v="MCA_RS13325"/>
    <n v="2922"/>
    <m/>
    <m/>
  </r>
  <r>
    <x v="0"/>
    <x v="4"/>
    <x v="0"/>
    <s v="Primary Assembly"/>
    <s v="chromosome"/>
    <m/>
    <s v="NC_002977.6"/>
    <n v="2915590"/>
    <n v="2915665"/>
    <s v="-"/>
    <m/>
    <m/>
    <m/>
    <x v="0"/>
    <m/>
    <m/>
    <s v="MCA_RS13330"/>
    <n v="76"/>
    <m/>
    <s v="old_locus_tag=MCA_tRNA-Ala-3"/>
  </r>
  <r>
    <x v="2"/>
    <x v="5"/>
    <x v="0"/>
    <s v="Primary Assembly"/>
    <s v="chromosome"/>
    <m/>
    <s v="NC_002977.6"/>
    <n v="2915590"/>
    <n v="2915665"/>
    <s v="-"/>
    <m/>
    <m/>
    <m/>
    <x v="525"/>
    <m/>
    <m/>
    <s v="MCA_RS13330"/>
    <n v="76"/>
    <m/>
    <s v="anticodon=TGC"/>
  </r>
  <r>
    <x v="0"/>
    <x v="4"/>
    <x v="0"/>
    <s v="Primary Assembly"/>
    <s v="chromosome"/>
    <m/>
    <s v="NC_002977.6"/>
    <n v="2915675"/>
    <n v="2915751"/>
    <s v="-"/>
    <m/>
    <m/>
    <m/>
    <x v="0"/>
    <m/>
    <m/>
    <s v="MCA_RS13335"/>
    <n v="77"/>
    <m/>
    <s v="old_locus_tag=MCA_tRNA-Ile-2"/>
  </r>
  <r>
    <x v="2"/>
    <x v="5"/>
    <x v="0"/>
    <s v="Primary Assembly"/>
    <s v="chromosome"/>
    <m/>
    <s v="NC_002977.6"/>
    <n v="2915675"/>
    <n v="2915751"/>
    <s v="-"/>
    <m/>
    <m/>
    <m/>
    <x v="524"/>
    <m/>
    <m/>
    <s v="MCA_RS13335"/>
    <n v="77"/>
    <m/>
    <s v="anticodon=GAT"/>
  </r>
  <r>
    <x v="0"/>
    <x v="6"/>
    <x v="0"/>
    <s v="Primary Assembly"/>
    <s v="chromosome"/>
    <m/>
    <s v="NC_002977.6"/>
    <n v="2915871"/>
    <n v="2917409"/>
    <s v="-"/>
    <m/>
    <m/>
    <m/>
    <x v="0"/>
    <m/>
    <m/>
    <s v="MCA_RS13340"/>
    <n v="1539"/>
    <m/>
    <s v="old_locus_tag=MCA_Mc16SB"/>
  </r>
  <r>
    <x v="3"/>
    <x v="5"/>
    <x v="0"/>
    <s v="Primary Assembly"/>
    <s v="chromosome"/>
    <m/>
    <s v="NC_002977.6"/>
    <n v="2915871"/>
    <n v="2917409"/>
    <s v="-"/>
    <m/>
    <m/>
    <m/>
    <x v="523"/>
    <m/>
    <m/>
    <s v="MCA_RS13340"/>
    <n v="1539"/>
    <m/>
    <m/>
  </r>
  <r>
    <x v="0"/>
    <x v="0"/>
    <x v="0"/>
    <s v="Primary Assembly"/>
    <s v="chromosome"/>
    <m/>
    <s v="NC_002977.6"/>
    <n v="2917848"/>
    <n v="2919680"/>
    <s v="+"/>
    <m/>
    <m/>
    <m/>
    <x v="0"/>
    <m/>
    <m/>
    <s v="MCA_RS13345"/>
    <n v="1833"/>
    <m/>
    <s v="old_locus_tag=MCA2724"/>
  </r>
  <r>
    <x v="1"/>
    <x v="1"/>
    <x v="0"/>
    <s v="Primary Assembly"/>
    <s v="chromosome"/>
    <m/>
    <s v="NC_002977.6"/>
    <n v="2917848"/>
    <n v="2919680"/>
    <s v="+"/>
    <s v="WP_010961930.1"/>
    <s v="WP_010961930.1"/>
    <m/>
    <x v="1665"/>
    <m/>
    <m/>
    <s v="MCA_RS13345"/>
    <n v="1833"/>
    <n v="610"/>
    <m/>
  </r>
  <r>
    <x v="0"/>
    <x v="0"/>
    <x v="0"/>
    <s v="Primary Assembly"/>
    <s v="chromosome"/>
    <m/>
    <s v="NC_002977.6"/>
    <n v="2919658"/>
    <n v="2920428"/>
    <s v="+"/>
    <m/>
    <m/>
    <m/>
    <x v="0"/>
    <m/>
    <m/>
    <s v="MCA_RS13350"/>
    <n v="771"/>
    <m/>
    <s v="old_locus_tag=MCA2725"/>
  </r>
  <r>
    <x v="1"/>
    <x v="1"/>
    <x v="0"/>
    <s v="Primary Assembly"/>
    <s v="chromosome"/>
    <m/>
    <s v="NC_002977.6"/>
    <n v="2919658"/>
    <n v="2920428"/>
    <s v="+"/>
    <s v="WP_050738220.1"/>
    <s v="WP_050738220.1"/>
    <m/>
    <x v="1665"/>
    <m/>
    <m/>
    <s v="MCA_RS13350"/>
    <n v="771"/>
    <n v="256"/>
    <m/>
  </r>
  <r>
    <x v="0"/>
    <x v="0"/>
    <x v="0"/>
    <s v="Primary Assembly"/>
    <s v="chromosome"/>
    <m/>
    <s v="NC_002977.6"/>
    <n v="2920421"/>
    <n v="2920963"/>
    <s v="+"/>
    <m/>
    <m/>
    <m/>
    <x v="0"/>
    <m/>
    <m/>
    <s v="MCA_RS13355"/>
    <n v="543"/>
    <m/>
    <s v="old_locus_tag=MCA2726"/>
  </r>
  <r>
    <x v="1"/>
    <x v="1"/>
    <x v="0"/>
    <s v="Primary Assembly"/>
    <s v="chromosome"/>
    <m/>
    <s v="NC_002977.6"/>
    <n v="2920421"/>
    <n v="2920963"/>
    <s v="+"/>
    <s v="WP_010961932.1"/>
    <s v="WP_010961932.1"/>
    <m/>
    <x v="1665"/>
    <m/>
    <m/>
    <s v="MCA_RS13355"/>
    <n v="543"/>
    <n v="180"/>
    <m/>
  </r>
  <r>
    <x v="0"/>
    <x v="0"/>
    <x v="0"/>
    <s v="Primary Assembly"/>
    <s v="chromosome"/>
    <m/>
    <s v="NC_002977.6"/>
    <n v="2921026"/>
    <n v="2921814"/>
    <s v="+"/>
    <m/>
    <m/>
    <m/>
    <x v="0"/>
    <m/>
    <m/>
    <s v="MCA_RS13360"/>
    <n v="789"/>
    <m/>
    <s v="old_locus_tag=MCA2727"/>
  </r>
  <r>
    <x v="1"/>
    <x v="1"/>
    <x v="0"/>
    <s v="Primary Assembly"/>
    <s v="chromosome"/>
    <m/>
    <s v="NC_002977.6"/>
    <n v="2921026"/>
    <n v="2921814"/>
    <s v="+"/>
    <s v="WP_010961933.1"/>
    <s v="WP_010961933.1"/>
    <m/>
    <x v="1666"/>
    <m/>
    <m/>
    <s v="MCA_RS13360"/>
    <n v="789"/>
    <n v="262"/>
    <m/>
  </r>
  <r>
    <x v="0"/>
    <x v="0"/>
    <x v="0"/>
    <s v="Primary Assembly"/>
    <s v="chromosome"/>
    <m/>
    <s v="NC_002977.6"/>
    <n v="2921815"/>
    <n v="2922597"/>
    <s v="+"/>
    <m/>
    <m/>
    <m/>
    <x v="0"/>
    <m/>
    <m/>
    <s v="MCA_RS13365"/>
    <n v="783"/>
    <m/>
    <s v="old_locus_tag=MCA2728"/>
  </r>
  <r>
    <x v="1"/>
    <x v="1"/>
    <x v="0"/>
    <s v="Primary Assembly"/>
    <s v="chromosome"/>
    <m/>
    <s v="NC_002977.6"/>
    <n v="2921815"/>
    <n v="2922597"/>
    <s v="+"/>
    <s v="WP_010961934.1"/>
    <s v="WP_010961934.1"/>
    <m/>
    <x v="1667"/>
    <m/>
    <m/>
    <s v="MCA_RS13365"/>
    <n v="783"/>
    <n v="260"/>
    <m/>
  </r>
  <r>
    <x v="0"/>
    <x v="0"/>
    <x v="0"/>
    <s v="Primary Assembly"/>
    <s v="chromosome"/>
    <m/>
    <s v="NC_002977.6"/>
    <n v="2922594"/>
    <n v="2923112"/>
    <s v="+"/>
    <m/>
    <m/>
    <m/>
    <x v="0"/>
    <m/>
    <m/>
    <s v="MCA_RS13370"/>
    <n v="519"/>
    <m/>
    <s v="old_locus_tag=MCA2729"/>
  </r>
  <r>
    <x v="1"/>
    <x v="1"/>
    <x v="0"/>
    <s v="Primary Assembly"/>
    <s v="chromosome"/>
    <m/>
    <s v="NC_002977.6"/>
    <n v="2922594"/>
    <n v="2923112"/>
    <s v="+"/>
    <s v="WP_010961935.1"/>
    <s v="WP_010961935.1"/>
    <m/>
    <x v="1668"/>
    <m/>
    <m/>
    <s v="MCA_RS13370"/>
    <n v="519"/>
    <n v="172"/>
    <m/>
  </r>
  <r>
    <x v="0"/>
    <x v="0"/>
    <x v="0"/>
    <s v="Primary Assembly"/>
    <s v="chromosome"/>
    <m/>
    <s v="NC_002977.6"/>
    <n v="2923067"/>
    <n v="2923570"/>
    <s v="-"/>
    <m/>
    <m/>
    <m/>
    <x v="0"/>
    <m/>
    <m/>
    <s v="MCA_RS13375"/>
    <n v="504"/>
    <m/>
    <s v="old_locus_tag=MCA2730"/>
  </r>
  <r>
    <x v="1"/>
    <x v="1"/>
    <x v="0"/>
    <s v="Primary Assembly"/>
    <s v="chromosome"/>
    <m/>
    <s v="NC_002977.6"/>
    <n v="2923067"/>
    <n v="2923570"/>
    <s v="-"/>
    <s v="WP_010961936.1"/>
    <s v="WP_010961936.1"/>
    <m/>
    <x v="1669"/>
    <m/>
    <m/>
    <s v="MCA_RS13375"/>
    <n v="504"/>
    <n v="167"/>
    <m/>
  </r>
  <r>
    <x v="0"/>
    <x v="0"/>
    <x v="0"/>
    <s v="Primary Assembly"/>
    <s v="chromosome"/>
    <m/>
    <s v="NC_002977.6"/>
    <n v="2923636"/>
    <n v="2924130"/>
    <s v="+"/>
    <m/>
    <m/>
    <m/>
    <x v="0"/>
    <m/>
    <m/>
    <s v="MCA_RS13380"/>
    <n v="495"/>
    <m/>
    <s v="old_locus_tag=MCA2731"/>
  </r>
  <r>
    <x v="1"/>
    <x v="1"/>
    <x v="0"/>
    <s v="Primary Assembly"/>
    <s v="chromosome"/>
    <m/>
    <s v="NC_002977.6"/>
    <n v="2923636"/>
    <n v="2924130"/>
    <s v="+"/>
    <s v="WP_010961937.1"/>
    <s v="WP_010961937.1"/>
    <m/>
    <x v="1670"/>
    <m/>
    <m/>
    <s v="MCA_RS13380"/>
    <n v="495"/>
    <n v="164"/>
    <m/>
  </r>
  <r>
    <x v="0"/>
    <x v="0"/>
    <x v="0"/>
    <s v="Primary Assembly"/>
    <s v="chromosome"/>
    <m/>
    <s v="NC_002977.6"/>
    <n v="2924120"/>
    <n v="2925073"/>
    <s v="+"/>
    <m/>
    <m/>
    <m/>
    <x v="0"/>
    <m/>
    <m/>
    <s v="MCA_RS13385"/>
    <n v="954"/>
    <m/>
    <s v="old_locus_tag=MCA2732"/>
  </r>
  <r>
    <x v="1"/>
    <x v="1"/>
    <x v="0"/>
    <s v="Primary Assembly"/>
    <s v="chromosome"/>
    <m/>
    <s v="NC_002977.6"/>
    <n v="2924120"/>
    <n v="2925073"/>
    <s v="+"/>
    <s v="WP_010961938.1"/>
    <s v="WP_010961938.1"/>
    <m/>
    <x v="35"/>
    <m/>
    <m/>
    <s v="MCA_RS13385"/>
    <n v="954"/>
    <n v="317"/>
    <m/>
  </r>
  <r>
    <x v="0"/>
    <x v="0"/>
    <x v="0"/>
    <s v="Primary Assembly"/>
    <s v="chromosome"/>
    <m/>
    <s v="NC_002977.6"/>
    <n v="2925060"/>
    <n v="2925773"/>
    <s v="+"/>
    <m/>
    <m/>
    <m/>
    <x v="0"/>
    <m/>
    <m/>
    <s v="MCA_RS13390"/>
    <n v="714"/>
    <m/>
    <s v="old_locus_tag=MCA2733"/>
  </r>
  <r>
    <x v="1"/>
    <x v="1"/>
    <x v="0"/>
    <s v="Primary Assembly"/>
    <s v="chromosome"/>
    <m/>
    <s v="NC_002977.6"/>
    <n v="2925060"/>
    <n v="2925773"/>
    <s v="+"/>
    <s v="WP_010961939.1"/>
    <s v="WP_010961939.1"/>
    <m/>
    <x v="1671"/>
    <m/>
    <m/>
    <s v="MCA_RS13390"/>
    <n v="714"/>
    <n v="237"/>
    <m/>
  </r>
  <r>
    <x v="0"/>
    <x v="0"/>
    <x v="0"/>
    <s v="Primary Assembly"/>
    <s v="chromosome"/>
    <m/>
    <s v="NC_002977.6"/>
    <n v="2925817"/>
    <n v="2926116"/>
    <s v="+"/>
    <m/>
    <m/>
    <m/>
    <x v="0"/>
    <m/>
    <m/>
    <s v="MCA_RS13395"/>
    <n v="300"/>
    <m/>
    <s v="old_locus_tag=MCA2734"/>
  </r>
  <r>
    <x v="1"/>
    <x v="1"/>
    <x v="0"/>
    <s v="Primary Assembly"/>
    <s v="chromosome"/>
    <m/>
    <s v="NC_002977.6"/>
    <n v="2925817"/>
    <n v="2926116"/>
    <s v="+"/>
    <s v="WP_010961940.1"/>
    <s v="WP_010961940.1"/>
    <m/>
    <x v="35"/>
    <m/>
    <m/>
    <s v="MCA_RS13395"/>
    <n v="300"/>
    <n v="99"/>
    <m/>
  </r>
  <r>
    <x v="0"/>
    <x v="0"/>
    <x v="0"/>
    <s v="Primary Assembly"/>
    <s v="chromosome"/>
    <m/>
    <s v="NC_002977.6"/>
    <n v="2926250"/>
    <n v="2927731"/>
    <s v="+"/>
    <m/>
    <m/>
    <m/>
    <x v="0"/>
    <m/>
    <m/>
    <s v="MCA_RS13400"/>
    <n v="1482"/>
    <m/>
    <s v="old_locus_tag=MCA2735"/>
  </r>
  <r>
    <x v="1"/>
    <x v="1"/>
    <x v="0"/>
    <s v="Primary Assembly"/>
    <s v="chromosome"/>
    <m/>
    <s v="NC_002977.6"/>
    <n v="2926250"/>
    <n v="2927731"/>
    <s v="+"/>
    <s v="WP_010961941.1"/>
    <s v="WP_010961941.1"/>
    <m/>
    <x v="634"/>
    <m/>
    <m/>
    <s v="MCA_RS13400"/>
    <n v="1482"/>
    <n v="493"/>
    <m/>
  </r>
  <r>
    <x v="0"/>
    <x v="0"/>
    <x v="0"/>
    <s v="Primary Assembly"/>
    <s v="chromosome"/>
    <m/>
    <s v="NC_002977.6"/>
    <n v="2927956"/>
    <n v="2928975"/>
    <s v="-"/>
    <m/>
    <m/>
    <m/>
    <x v="0"/>
    <m/>
    <m/>
    <s v="MCA_RS13405"/>
    <n v="1020"/>
    <m/>
    <s v="old_locus_tag=MCA2736"/>
  </r>
  <r>
    <x v="1"/>
    <x v="1"/>
    <x v="0"/>
    <s v="Primary Assembly"/>
    <s v="chromosome"/>
    <m/>
    <s v="NC_002977.6"/>
    <n v="2927956"/>
    <n v="2928975"/>
    <s v="-"/>
    <s v="WP_041361337.1"/>
    <s v="WP_041361337.1"/>
    <m/>
    <x v="1672"/>
    <m/>
    <m/>
    <s v="MCA_RS13405"/>
    <n v="1020"/>
    <n v="339"/>
    <m/>
  </r>
  <r>
    <x v="0"/>
    <x v="0"/>
    <x v="0"/>
    <s v="Primary Assembly"/>
    <s v="chromosome"/>
    <m/>
    <s v="NC_002977.6"/>
    <n v="2929052"/>
    <n v="2929528"/>
    <s v="-"/>
    <m/>
    <m/>
    <m/>
    <x v="0"/>
    <m/>
    <m/>
    <s v="MCA_RS13410"/>
    <n v="477"/>
    <m/>
    <s v="old_locus_tag=MCA2737"/>
  </r>
  <r>
    <x v="1"/>
    <x v="1"/>
    <x v="0"/>
    <s v="Primary Assembly"/>
    <s v="chromosome"/>
    <m/>
    <s v="NC_002977.6"/>
    <n v="2929052"/>
    <n v="2929528"/>
    <s v="-"/>
    <s v="WP_010961943.1"/>
    <s v="WP_010961943.1"/>
    <m/>
    <x v="35"/>
    <m/>
    <m/>
    <s v="MCA_RS13410"/>
    <n v="477"/>
    <n v="158"/>
    <m/>
  </r>
  <r>
    <x v="0"/>
    <x v="0"/>
    <x v="0"/>
    <s v="Primary Assembly"/>
    <s v="chromosome"/>
    <m/>
    <s v="NC_002977.6"/>
    <n v="2929677"/>
    <n v="2930846"/>
    <s v="-"/>
    <m/>
    <m/>
    <m/>
    <x v="0"/>
    <m/>
    <m/>
    <s v="MCA_RS13415"/>
    <n v="1170"/>
    <m/>
    <s v="old_locus_tag=MCA2738"/>
  </r>
  <r>
    <x v="1"/>
    <x v="1"/>
    <x v="0"/>
    <s v="Primary Assembly"/>
    <s v="chromosome"/>
    <m/>
    <s v="NC_002977.6"/>
    <n v="2929677"/>
    <n v="2930846"/>
    <s v="-"/>
    <s v="WP_010961944.1"/>
    <s v="WP_010961944.1"/>
    <m/>
    <x v="1673"/>
    <m/>
    <m/>
    <s v="MCA_RS13415"/>
    <n v="1170"/>
    <n v="389"/>
    <m/>
  </r>
  <r>
    <x v="0"/>
    <x v="0"/>
    <x v="0"/>
    <s v="Primary Assembly"/>
    <s v="chromosome"/>
    <m/>
    <s v="NC_002977.6"/>
    <n v="2930977"/>
    <n v="2932005"/>
    <s v="-"/>
    <m/>
    <m/>
    <m/>
    <x v="0"/>
    <m/>
    <m/>
    <s v="MCA_RS13420"/>
    <n v="1029"/>
    <m/>
    <s v="old_locus_tag=MCA2739"/>
  </r>
  <r>
    <x v="1"/>
    <x v="1"/>
    <x v="0"/>
    <s v="Primary Assembly"/>
    <s v="chromosome"/>
    <m/>
    <s v="NC_002977.6"/>
    <n v="2930977"/>
    <n v="2932005"/>
    <s v="-"/>
    <s v="WP_010961945.1"/>
    <s v="WP_010961945.1"/>
    <m/>
    <x v="1265"/>
    <m/>
    <m/>
    <s v="MCA_RS13420"/>
    <n v="1029"/>
    <n v="342"/>
    <m/>
  </r>
  <r>
    <x v="0"/>
    <x v="0"/>
    <x v="0"/>
    <s v="Primary Assembly"/>
    <s v="chromosome"/>
    <m/>
    <s v="NC_002977.6"/>
    <n v="2932010"/>
    <n v="2932651"/>
    <s v="-"/>
    <m/>
    <m/>
    <m/>
    <x v="0"/>
    <m/>
    <m/>
    <s v="MCA_RS13425"/>
    <n v="642"/>
    <m/>
    <s v="old_locus_tag=MCA2740"/>
  </r>
  <r>
    <x v="1"/>
    <x v="1"/>
    <x v="0"/>
    <s v="Primary Assembly"/>
    <s v="chromosome"/>
    <m/>
    <s v="NC_002977.6"/>
    <n v="2932010"/>
    <n v="2932651"/>
    <s v="-"/>
    <s v="WP_010961946.1"/>
    <s v="WP_010961946.1"/>
    <m/>
    <x v="1674"/>
    <m/>
    <m/>
    <s v="MCA_RS13425"/>
    <n v="642"/>
    <n v="213"/>
    <m/>
  </r>
  <r>
    <x v="0"/>
    <x v="0"/>
    <x v="0"/>
    <s v="Primary Assembly"/>
    <s v="chromosome"/>
    <m/>
    <s v="NC_002977.6"/>
    <n v="2932675"/>
    <n v="2933718"/>
    <s v="-"/>
    <m/>
    <m/>
    <m/>
    <x v="0"/>
    <m/>
    <m/>
    <s v="MCA_RS13430"/>
    <n v="1044"/>
    <m/>
    <s v="old_locus_tag=MCA2741"/>
  </r>
  <r>
    <x v="1"/>
    <x v="1"/>
    <x v="0"/>
    <s v="Primary Assembly"/>
    <s v="chromosome"/>
    <m/>
    <s v="NC_002977.6"/>
    <n v="2932675"/>
    <n v="2933718"/>
    <s v="-"/>
    <s v="WP_010961947.1"/>
    <s v="WP_010961947.1"/>
    <m/>
    <x v="345"/>
    <m/>
    <m/>
    <s v="MCA_RS13430"/>
    <n v="1044"/>
    <n v="347"/>
    <m/>
  </r>
  <r>
    <x v="0"/>
    <x v="0"/>
    <x v="0"/>
    <s v="Primary Assembly"/>
    <s v="chromosome"/>
    <m/>
    <s v="NC_002977.6"/>
    <n v="2933824"/>
    <n v="2934405"/>
    <s v="+"/>
    <m/>
    <m/>
    <m/>
    <x v="0"/>
    <m/>
    <m/>
    <s v="MCA_RS13435"/>
    <n v="582"/>
    <m/>
    <s v="old_locus_tag=MCA2742"/>
  </r>
  <r>
    <x v="1"/>
    <x v="1"/>
    <x v="0"/>
    <s v="Primary Assembly"/>
    <s v="chromosome"/>
    <m/>
    <s v="NC_002977.6"/>
    <n v="2933824"/>
    <n v="2934405"/>
    <s v="+"/>
    <s v="WP_010961948.1"/>
    <s v="WP_010961948.1"/>
    <m/>
    <x v="453"/>
    <m/>
    <m/>
    <s v="MCA_RS13435"/>
    <n v="582"/>
    <n v="193"/>
    <m/>
  </r>
  <r>
    <x v="0"/>
    <x v="0"/>
    <x v="0"/>
    <s v="Primary Assembly"/>
    <s v="chromosome"/>
    <m/>
    <s v="NC_002977.6"/>
    <n v="2934677"/>
    <n v="2936098"/>
    <s v="+"/>
    <m/>
    <m/>
    <m/>
    <x v="0"/>
    <s v="rbcL"/>
    <m/>
    <s v="MCA_RS13440"/>
    <n v="1422"/>
    <m/>
    <s v="old_locus_tag=MCA2743"/>
  </r>
  <r>
    <x v="1"/>
    <x v="1"/>
    <x v="0"/>
    <s v="Primary Assembly"/>
    <s v="chromosome"/>
    <m/>
    <s v="NC_002977.6"/>
    <n v="2934677"/>
    <n v="2936098"/>
    <s v="+"/>
    <s v="WP_010961949.1"/>
    <s v="WP_010961949.1"/>
    <m/>
    <x v="1675"/>
    <s v="rbcL"/>
    <m/>
    <s v="MCA_RS13440"/>
    <n v="1422"/>
    <n v="473"/>
    <m/>
  </r>
  <r>
    <x v="0"/>
    <x v="0"/>
    <x v="0"/>
    <s v="Primary Assembly"/>
    <s v="chromosome"/>
    <m/>
    <s v="NC_002977.6"/>
    <n v="2936124"/>
    <n v="2936480"/>
    <s v="+"/>
    <m/>
    <m/>
    <m/>
    <x v="0"/>
    <m/>
    <m/>
    <s v="MCA_RS13445"/>
    <n v="357"/>
    <m/>
    <s v="old_locus_tag=MCA2744"/>
  </r>
  <r>
    <x v="1"/>
    <x v="1"/>
    <x v="0"/>
    <s v="Primary Assembly"/>
    <s v="chromosome"/>
    <m/>
    <s v="NC_002977.6"/>
    <n v="2936124"/>
    <n v="2936480"/>
    <s v="+"/>
    <s v="WP_010961950.1"/>
    <s v="WP_010961950.1"/>
    <m/>
    <x v="1676"/>
    <m/>
    <m/>
    <s v="MCA_RS13445"/>
    <n v="357"/>
    <n v="118"/>
    <m/>
  </r>
  <r>
    <x v="0"/>
    <x v="0"/>
    <x v="0"/>
    <s v="Primary Assembly"/>
    <s v="chromosome"/>
    <m/>
    <s v="NC_002977.6"/>
    <n v="2936598"/>
    <n v="2937398"/>
    <s v="+"/>
    <m/>
    <m/>
    <m/>
    <x v="0"/>
    <m/>
    <m/>
    <s v="MCA_RS13450"/>
    <n v="801"/>
    <m/>
    <s v="old_locus_tag=MCA2746"/>
  </r>
  <r>
    <x v="1"/>
    <x v="1"/>
    <x v="0"/>
    <s v="Primary Assembly"/>
    <s v="chromosome"/>
    <m/>
    <s v="NC_002977.6"/>
    <n v="2936598"/>
    <n v="2937398"/>
    <s v="+"/>
    <s v="WP_010961951.1"/>
    <s v="WP_010961951.1"/>
    <m/>
    <x v="1677"/>
    <m/>
    <m/>
    <s v="MCA_RS13450"/>
    <n v="801"/>
    <n v="266"/>
    <m/>
  </r>
  <r>
    <x v="0"/>
    <x v="0"/>
    <x v="0"/>
    <s v="Primary Assembly"/>
    <s v="chromosome"/>
    <m/>
    <s v="NC_002977.6"/>
    <n v="2937676"/>
    <n v="2939691"/>
    <s v="+"/>
    <m/>
    <m/>
    <m/>
    <x v="0"/>
    <m/>
    <m/>
    <s v="MCA_RS13455"/>
    <n v="2016"/>
    <m/>
    <s v="old_locus_tag=MCA2747"/>
  </r>
  <r>
    <x v="1"/>
    <x v="1"/>
    <x v="0"/>
    <s v="Primary Assembly"/>
    <s v="chromosome"/>
    <m/>
    <s v="NC_002977.6"/>
    <n v="2937676"/>
    <n v="2939691"/>
    <s v="+"/>
    <s v="WP_010961952.1"/>
    <s v="WP_010961952.1"/>
    <m/>
    <x v="1678"/>
    <m/>
    <m/>
    <s v="MCA_RS13455"/>
    <n v="2016"/>
    <n v="671"/>
    <m/>
  </r>
  <r>
    <x v="0"/>
    <x v="0"/>
    <x v="0"/>
    <s v="Primary Assembly"/>
    <s v="chromosome"/>
    <m/>
    <s v="NC_002977.6"/>
    <n v="2940018"/>
    <n v="2941724"/>
    <s v="+"/>
    <m/>
    <m/>
    <m/>
    <x v="0"/>
    <m/>
    <m/>
    <s v="MCA_RS13460"/>
    <n v="1707"/>
    <m/>
    <s v="old_locus_tag=MCA2750"/>
  </r>
  <r>
    <x v="1"/>
    <x v="1"/>
    <x v="0"/>
    <s v="Primary Assembly"/>
    <s v="chromosome"/>
    <m/>
    <s v="NC_002977.6"/>
    <n v="2940018"/>
    <n v="2941724"/>
    <s v="+"/>
    <s v="WP_041361338.1"/>
    <s v="WP_041361338.1"/>
    <m/>
    <x v="334"/>
    <m/>
    <m/>
    <s v="MCA_RS13460"/>
    <n v="1707"/>
    <n v="568"/>
    <m/>
  </r>
  <r>
    <x v="0"/>
    <x v="0"/>
    <x v="0"/>
    <s v="Primary Assembly"/>
    <s v="chromosome"/>
    <m/>
    <s v="NC_002977.6"/>
    <n v="2941848"/>
    <n v="2943773"/>
    <s v="+"/>
    <m/>
    <m/>
    <m/>
    <x v="0"/>
    <m/>
    <m/>
    <s v="MCA_RS13465"/>
    <n v="1926"/>
    <m/>
    <s v="old_locus_tag=MCA2751"/>
  </r>
  <r>
    <x v="1"/>
    <x v="1"/>
    <x v="0"/>
    <s v="Primary Assembly"/>
    <s v="chromosome"/>
    <m/>
    <s v="NC_002977.6"/>
    <n v="2941848"/>
    <n v="2943773"/>
    <s v="+"/>
    <s v="WP_010961955.1"/>
    <s v="WP_010961955.1"/>
    <m/>
    <x v="328"/>
    <m/>
    <m/>
    <s v="MCA_RS13465"/>
    <n v="1926"/>
    <n v="641"/>
    <m/>
  </r>
  <r>
    <x v="0"/>
    <x v="0"/>
    <x v="0"/>
    <s v="Primary Assembly"/>
    <s v="chromosome"/>
    <m/>
    <s v="NC_002977.6"/>
    <n v="2943776"/>
    <n v="2944612"/>
    <s v="+"/>
    <m/>
    <m/>
    <m/>
    <x v="0"/>
    <m/>
    <m/>
    <s v="MCA_RS13470"/>
    <n v="837"/>
    <m/>
    <s v="old_locus_tag=MCA2752"/>
  </r>
  <r>
    <x v="1"/>
    <x v="1"/>
    <x v="0"/>
    <s v="Primary Assembly"/>
    <s v="chromosome"/>
    <m/>
    <s v="NC_002977.6"/>
    <n v="2943776"/>
    <n v="2944612"/>
    <s v="+"/>
    <s v="WP_017365526.1"/>
    <s v="WP_017365526.1"/>
    <m/>
    <x v="35"/>
    <m/>
    <m/>
    <s v="MCA_RS13470"/>
    <n v="837"/>
    <n v="278"/>
    <m/>
  </r>
  <r>
    <x v="0"/>
    <x v="0"/>
    <x v="0"/>
    <s v="Primary Assembly"/>
    <s v="chromosome"/>
    <m/>
    <s v="NC_002977.6"/>
    <n v="2944651"/>
    <n v="2945562"/>
    <s v="+"/>
    <m/>
    <m/>
    <m/>
    <x v="0"/>
    <m/>
    <m/>
    <s v="MCA_RS13475"/>
    <n v="912"/>
    <m/>
    <s v="old_locus_tag=MCA2753"/>
  </r>
  <r>
    <x v="1"/>
    <x v="1"/>
    <x v="0"/>
    <s v="Primary Assembly"/>
    <s v="chromosome"/>
    <m/>
    <s v="NC_002977.6"/>
    <n v="2944651"/>
    <n v="2945562"/>
    <s v="+"/>
    <s v="WP_041361339.1"/>
    <s v="WP_041361339.1"/>
    <m/>
    <x v="35"/>
    <m/>
    <m/>
    <s v="MCA_RS13475"/>
    <n v="912"/>
    <n v="303"/>
    <m/>
  </r>
  <r>
    <x v="0"/>
    <x v="0"/>
    <x v="0"/>
    <s v="Primary Assembly"/>
    <s v="chromosome"/>
    <m/>
    <s v="NC_002977.6"/>
    <n v="2945784"/>
    <n v="2948120"/>
    <s v="+"/>
    <m/>
    <m/>
    <m/>
    <x v="0"/>
    <m/>
    <m/>
    <s v="MCA_RS13480"/>
    <n v="2337"/>
    <m/>
    <s v="old_locus_tag=MCA2754"/>
  </r>
  <r>
    <x v="1"/>
    <x v="1"/>
    <x v="0"/>
    <s v="Primary Assembly"/>
    <s v="chromosome"/>
    <m/>
    <s v="NC_002977.6"/>
    <n v="2945784"/>
    <n v="2948120"/>
    <s v="+"/>
    <s v="WP_010961958.1"/>
    <s v="WP_010961958.1"/>
    <m/>
    <x v="546"/>
    <m/>
    <m/>
    <s v="MCA_RS13480"/>
    <n v="2337"/>
    <n v="778"/>
    <m/>
  </r>
  <r>
    <x v="0"/>
    <x v="0"/>
    <x v="0"/>
    <s v="Primary Assembly"/>
    <s v="chromosome"/>
    <m/>
    <s v="NC_002977.6"/>
    <n v="2948491"/>
    <n v="2949876"/>
    <s v="+"/>
    <m/>
    <m/>
    <m/>
    <x v="0"/>
    <m/>
    <m/>
    <s v="MCA_RS13485"/>
    <n v="1386"/>
    <m/>
    <s v="old_locus_tag=MCA2756"/>
  </r>
  <r>
    <x v="1"/>
    <x v="1"/>
    <x v="0"/>
    <s v="Primary Assembly"/>
    <s v="chromosome"/>
    <m/>
    <s v="NC_002977.6"/>
    <n v="2948491"/>
    <n v="2949876"/>
    <s v="+"/>
    <s v="WP_010961959.1"/>
    <s v="WP_010961959.1"/>
    <m/>
    <x v="1679"/>
    <m/>
    <m/>
    <s v="MCA_RS13485"/>
    <n v="1386"/>
    <n v="461"/>
    <m/>
  </r>
  <r>
    <x v="0"/>
    <x v="0"/>
    <x v="0"/>
    <s v="Primary Assembly"/>
    <s v="chromosome"/>
    <m/>
    <s v="NC_002977.6"/>
    <n v="2949655"/>
    <n v="2950509"/>
    <s v="-"/>
    <m/>
    <m/>
    <m/>
    <x v="0"/>
    <m/>
    <m/>
    <s v="MCA_RS15810"/>
    <n v="855"/>
    <m/>
    <s v="old_locus_tag=MCA2757"/>
  </r>
  <r>
    <x v="1"/>
    <x v="1"/>
    <x v="0"/>
    <s v="Primary Assembly"/>
    <s v="chromosome"/>
    <m/>
    <s v="NC_002977.6"/>
    <n v="2949655"/>
    <n v="2950509"/>
    <s v="-"/>
    <s v="WP_010961960.1"/>
    <s v="WP_010961960.1"/>
    <m/>
    <x v="1680"/>
    <m/>
    <m/>
    <s v="MCA_RS15810"/>
    <n v="855"/>
    <n v="284"/>
    <m/>
  </r>
  <r>
    <x v="0"/>
    <x v="0"/>
    <x v="0"/>
    <s v="Primary Assembly"/>
    <s v="chromosome"/>
    <m/>
    <s v="NC_002977.6"/>
    <n v="2950938"/>
    <n v="2953643"/>
    <s v="+"/>
    <m/>
    <m/>
    <m/>
    <x v="0"/>
    <m/>
    <m/>
    <s v="MCA_RS13490"/>
    <n v="2706"/>
    <m/>
    <s v="old_locus_tag=MCA2758"/>
  </r>
  <r>
    <x v="1"/>
    <x v="1"/>
    <x v="0"/>
    <s v="Primary Assembly"/>
    <s v="chromosome"/>
    <m/>
    <s v="NC_002977.6"/>
    <n v="2950938"/>
    <n v="2953643"/>
    <s v="+"/>
    <s v="WP_010961961.1"/>
    <s v="WP_010961961.1"/>
    <m/>
    <x v="35"/>
    <m/>
    <m/>
    <s v="MCA_RS13490"/>
    <n v="2706"/>
    <n v="901"/>
    <m/>
  </r>
  <r>
    <x v="0"/>
    <x v="0"/>
    <x v="0"/>
    <s v="Primary Assembly"/>
    <s v="chromosome"/>
    <m/>
    <s v="NC_002977.6"/>
    <n v="2953677"/>
    <n v="2953802"/>
    <s v="+"/>
    <m/>
    <m/>
    <m/>
    <x v="0"/>
    <m/>
    <m/>
    <s v="MCA_RS15815"/>
    <n v="126"/>
    <m/>
    <m/>
  </r>
  <r>
    <x v="1"/>
    <x v="1"/>
    <x v="0"/>
    <s v="Primary Assembly"/>
    <s v="chromosome"/>
    <m/>
    <s v="NC_002977.6"/>
    <n v="2953677"/>
    <n v="2953802"/>
    <s v="+"/>
    <s v="WP_017365532.1"/>
    <s v="WP_017365532.1"/>
    <m/>
    <x v="1681"/>
    <m/>
    <m/>
    <s v="MCA_RS15815"/>
    <n v="126"/>
    <n v="41"/>
    <m/>
  </r>
  <r>
    <x v="0"/>
    <x v="0"/>
    <x v="0"/>
    <s v="Primary Assembly"/>
    <s v="chromosome"/>
    <m/>
    <s v="NC_002977.6"/>
    <n v="2953905"/>
    <n v="2954102"/>
    <s v="-"/>
    <m/>
    <m/>
    <m/>
    <x v="0"/>
    <m/>
    <m/>
    <s v="MCA_RS13495"/>
    <n v="198"/>
    <m/>
    <m/>
  </r>
  <r>
    <x v="1"/>
    <x v="1"/>
    <x v="0"/>
    <s v="Primary Assembly"/>
    <s v="chromosome"/>
    <m/>
    <s v="NC_002977.6"/>
    <n v="2953905"/>
    <n v="2954102"/>
    <s v="-"/>
    <s v="WP_041361340.1"/>
    <s v="WP_041361340.1"/>
    <m/>
    <x v="35"/>
    <m/>
    <m/>
    <s v="MCA_RS13495"/>
    <n v="198"/>
    <n v="65"/>
    <m/>
  </r>
  <r>
    <x v="0"/>
    <x v="0"/>
    <x v="0"/>
    <s v="Primary Assembly"/>
    <s v="chromosome"/>
    <m/>
    <s v="NC_002977.6"/>
    <n v="2954094"/>
    <n v="2954276"/>
    <s v="+"/>
    <m/>
    <m/>
    <m/>
    <x v="0"/>
    <m/>
    <m/>
    <s v="MCA_RS13500"/>
    <n v="183"/>
    <m/>
    <m/>
  </r>
  <r>
    <x v="1"/>
    <x v="1"/>
    <x v="0"/>
    <s v="Primary Assembly"/>
    <s v="chromosome"/>
    <m/>
    <s v="NC_002977.6"/>
    <n v="2954094"/>
    <n v="2954276"/>
    <s v="+"/>
    <s v="WP_041361341.1"/>
    <s v="WP_041361341.1"/>
    <m/>
    <x v="35"/>
    <m/>
    <m/>
    <s v="MCA_RS13500"/>
    <n v="183"/>
    <n v="60"/>
    <m/>
  </r>
  <r>
    <x v="0"/>
    <x v="0"/>
    <x v="0"/>
    <s v="Primary Assembly"/>
    <s v="chromosome"/>
    <m/>
    <s v="NC_002977.6"/>
    <n v="2954370"/>
    <n v="2955719"/>
    <s v="-"/>
    <m/>
    <m/>
    <m/>
    <x v="0"/>
    <m/>
    <m/>
    <s v="MCA_RS13505"/>
    <n v="1350"/>
    <m/>
    <s v="old_locus_tag=MCA2760"/>
  </r>
  <r>
    <x v="1"/>
    <x v="1"/>
    <x v="0"/>
    <s v="Primary Assembly"/>
    <s v="chromosome"/>
    <m/>
    <s v="NC_002977.6"/>
    <n v="2954370"/>
    <n v="2955719"/>
    <s v="-"/>
    <s v="WP_010961963.1"/>
    <s v="WP_010961963.1"/>
    <m/>
    <x v="1682"/>
    <m/>
    <m/>
    <s v="MCA_RS13505"/>
    <n v="1350"/>
    <n v="449"/>
    <m/>
  </r>
  <r>
    <x v="0"/>
    <x v="0"/>
    <x v="0"/>
    <s v="Primary Assembly"/>
    <s v="chromosome"/>
    <m/>
    <s v="NC_002977.6"/>
    <n v="2955716"/>
    <n v="2956312"/>
    <s v="-"/>
    <m/>
    <m/>
    <m/>
    <x v="0"/>
    <m/>
    <m/>
    <s v="MCA_RS13510"/>
    <n v="597"/>
    <m/>
    <s v="old_locus_tag=MCA2761"/>
  </r>
  <r>
    <x v="1"/>
    <x v="1"/>
    <x v="0"/>
    <s v="Primary Assembly"/>
    <s v="chromosome"/>
    <m/>
    <s v="NC_002977.6"/>
    <n v="2955716"/>
    <n v="2956312"/>
    <s v="-"/>
    <s v="WP_010961964.1"/>
    <s v="WP_010961964.1"/>
    <m/>
    <x v="1683"/>
    <m/>
    <m/>
    <s v="MCA_RS13510"/>
    <n v="597"/>
    <n v="198"/>
    <m/>
  </r>
  <r>
    <x v="0"/>
    <x v="0"/>
    <x v="0"/>
    <s v="Primary Assembly"/>
    <s v="chromosome"/>
    <m/>
    <s v="NC_002977.6"/>
    <n v="2956430"/>
    <n v="2956690"/>
    <s v="+"/>
    <m/>
    <m/>
    <m/>
    <x v="0"/>
    <m/>
    <m/>
    <s v="MCA_RS13515"/>
    <n v="261"/>
    <m/>
    <s v="old_locus_tag=MCA2762"/>
  </r>
  <r>
    <x v="1"/>
    <x v="1"/>
    <x v="0"/>
    <s v="Primary Assembly"/>
    <s v="chromosome"/>
    <m/>
    <s v="NC_002977.6"/>
    <n v="2956430"/>
    <n v="2956690"/>
    <s v="+"/>
    <s v="WP_010961965.1"/>
    <s v="WP_010961965.1"/>
    <m/>
    <x v="35"/>
    <m/>
    <m/>
    <s v="MCA_RS13515"/>
    <n v="261"/>
    <n v="86"/>
    <m/>
  </r>
  <r>
    <x v="0"/>
    <x v="0"/>
    <x v="0"/>
    <s v="Primary Assembly"/>
    <s v="chromosome"/>
    <m/>
    <s v="NC_002977.6"/>
    <n v="2956708"/>
    <n v="2957481"/>
    <s v="-"/>
    <m/>
    <m/>
    <m/>
    <x v="0"/>
    <m/>
    <m/>
    <s v="MCA_RS13520"/>
    <n v="774"/>
    <m/>
    <s v="old_locus_tag=MCA2763"/>
  </r>
  <r>
    <x v="1"/>
    <x v="1"/>
    <x v="0"/>
    <s v="Primary Assembly"/>
    <s v="chromosome"/>
    <m/>
    <s v="NC_002977.6"/>
    <n v="2956708"/>
    <n v="2957481"/>
    <s v="-"/>
    <s v="WP_010961966.1"/>
    <s v="WP_010961966.1"/>
    <m/>
    <x v="1684"/>
    <m/>
    <m/>
    <s v="MCA_RS13520"/>
    <n v="774"/>
    <n v="257"/>
    <m/>
  </r>
  <r>
    <x v="0"/>
    <x v="0"/>
    <x v="0"/>
    <s v="Primary Assembly"/>
    <s v="chromosome"/>
    <m/>
    <s v="NC_002977.6"/>
    <n v="2957576"/>
    <n v="2957944"/>
    <s v="-"/>
    <m/>
    <m/>
    <m/>
    <x v="0"/>
    <m/>
    <m/>
    <s v="MCA_RS13525"/>
    <n v="369"/>
    <m/>
    <s v="old_locus_tag=MCA2764"/>
  </r>
  <r>
    <x v="1"/>
    <x v="1"/>
    <x v="0"/>
    <s v="Primary Assembly"/>
    <s v="chromosome"/>
    <m/>
    <s v="NC_002977.6"/>
    <n v="2957576"/>
    <n v="2957944"/>
    <s v="-"/>
    <s v="WP_010961967.1"/>
    <s v="WP_010961967.1"/>
    <m/>
    <x v="143"/>
    <m/>
    <m/>
    <s v="MCA_RS13525"/>
    <n v="369"/>
    <n v="122"/>
    <m/>
  </r>
  <r>
    <x v="0"/>
    <x v="0"/>
    <x v="0"/>
    <s v="Primary Assembly"/>
    <s v="chromosome"/>
    <m/>
    <s v="NC_002977.6"/>
    <n v="2958055"/>
    <n v="2958708"/>
    <s v="-"/>
    <m/>
    <m/>
    <m/>
    <x v="0"/>
    <m/>
    <m/>
    <s v="MCA_RS13530"/>
    <n v="654"/>
    <m/>
    <s v="old_locus_tag=MCA2765"/>
  </r>
  <r>
    <x v="1"/>
    <x v="1"/>
    <x v="0"/>
    <s v="Primary Assembly"/>
    <s v="chromosome"/>
    <m/>
    <s v="NC_002977.6"/>
    <n v="2958055"/>
    <n v="2958708"/>
    <s v="-"/>
    <s v="WP_010961968.1"/>
    <s v="WP_010961968.1"/>
    <m/>
    <x v="35"/>
    <m/>
    <m/>
    <s v="MCA_RS13530"/>
    <n v="654"/>
    <n v="217"/>
    <m/>
  </r>
  <r>
    <x v="0"/>
    <x v="0"/>
    <x v="0"/>
    <s v="Primary Assembly"/>
    <s v="chromosome"/>
    <m/>
    <s v="NC_002977.6"/>
    <n v="2958881"/>
    <n v="2959315"/>
    <s v="-"/>
    <m/>
    <m/>
    <m/>
    <x v="0"/>
    <m/>
    <m/>
    <s v="MCA_RS13535"/>
    <n v="435"/>
    <m/>
    <s v="old_locus_tag=MCA2766"/>
  </r>
  <r>
    <x v="1"/>
    <x v="1"/>
    <x v="0"/>
    <s v="Primary Assembly"/>
    <s v="chromosome"/>
    <m/>
    <s v="NC_002977.6"/>
    <n v="2958881"/>
    <n v="2959315"/>
    <s v="-"/>
    <s v="WP_010961969.1"/>
    <s v="WP_010961969.1"/>
    <m/>
    <x v="419"/>
    <m/>
    <m/>
    <s v="MCA_RS13535"/>
    <n v="435"/>
    <n v="144"/>
    <m/>
  </r>
  <r>
    <x v="0"/>
    <x v="0"/>
    <x v="0"/>
    <s v="Primary Assembly"/>
    <s v="chromosome"/>
    <m/>
    <s v="NC_002977.6"/>
    <n v="2959374"/>
    <n v="2960771"/>
    <s v="-"/>
    <m/>
    <m/>
    <m/>
    <x v="0"/>
    <m/>
    <m/>
    <s v="MCA_RS13540"/>
    <n v="1398"/>
    <m/>
    <s v="old_locus_tag=MCA2767"/>
  </r>
  <r>
    <x v="1"/>
    <x v="1"/>
    <x v="0"/>
    <s v="Primary Assembly"/>
    <s v="chromosome"/>
    <m/>
    <s v="NC_002977.6"/>
    <n v="2959374"/>
    <n v="2960771"/>
    <s v="-"/>
    <s v="WP_010961970.1"/>
    <s v="WP_010961970.1"/>
    <m/>
    <x v="1685"/>
    <m/>
    <m/>
    <s v="MCA_RS13540"/>
    <n v="1398"/>
    <n v="465"/>
    <m/>
  </r>
  <r>
    <x v="0"/>
    <x v="0"/>
    <x v="0"/>
    <s v="Primary Assembly"/>
    <s v="chromosome"/>
    <m/>
    <s v="NC_002977.6"/>
    <n v="2960790"/>
    <n v="2962328"/>
    <s v="-"/>
    <m/>
    <m/>
    <m/>
    <x v="0"/>
    <m/>
    <m/>
    <s v="MCA_RS13545"/>
    <n v="1539"/>
    <m/>
    <s v="old_locus_tag=MCA2768"/>
  </r>
  <r>
    <x v="1"/>
    <x v="1"/>
    <x v="0"/>
    <s v="Primary Assembly"/>
    <s v="chromosome"/>
    <m/>
    <s v="NC_002977.6"/>
    <n v="2960790"/>
    <n v="2962328"/>
    <s v="-"/>
    <s v="WP_010961971.1"/>
    <s v="WP_010961971.1"/>
    <m/>
    <x v="1686"/>
    <m/>
    <m/>
    <s v="MCA_RS13545"/>
    <n v="1539"/>
    <n v="512"/>
    <m/>
  </r>
  <r>
    <x v="0"/>
    <x v="0"/>
    <x v="0"/>
    <s v="Primary Assembly"/>
    <s v="chromosome"/>
    <m/>
    <s v="NC_002977.6"/>
    <n v="2962532"/>
    <n v="2963737"/>
    <s v="-"/>
    <m/>
    <m/>
    <m/>
    <x v="0"/>
    <m/>
    <m/>
    <s v="MCA_RS13550"/>
    <n v="1206"/>
    <m/>
    <s v="old_locus_tag=MCA2769"/>
  </r>
  <r>
    <x v="1"/>
    <x v="1"/>
    <x v="0"/>
    <s v="Primary Assembly"/>
    <s v="chromosome"/>
    <m/>
    <s v="NC_002977.6"/>
    <n v="2962532"/>
    <n v="2963737"/>
    <s v="-"/>
    <s v="WP_010961972.1"/>
    <s v="WP_010961972.1"/>
    <m/>
    <x v="1687"/>
    <m/>
    <m/>
    <s v="MCA_RS13550"/>
    <n v="1206"/>
    <n v="401"/>
    <m/>
  </r>
  <r>
    <x v="0"/>
    <x v="0"/>
    <x v="0"/>
    <s v="Primary Assembly"/>
    <s v="chromosome"/>
    <m/>
    <s v="NC_002977.6"/>
    <n v="2963734"/>
    <n v="2965074"/>
    <s v="-"/>
    <m/>
    <m/>
    <m/>
    <x v="0"/>
    <m/>
    <m/>
    <s v="MCA_RS13555"/>
    <n v="1341"/>
    <m/>
    <s v="old_locus_tag=MCA2770"/>
  </r>
  <r>
    <x v="1"/>
    <x v="1"/>
    <x v="0"/>
    <s v="Primary Assembly"/>
    <s v="chromosome"/>
    <m/>
    <s v="NC_002977.6"/>
    <n v="2963734"/>
    <n v="2965074"/>
    <s v="-"/>
    <s v="WP_050738221.1"/>
    <s v="WP_050738221.1"/>
    <m/>
    <x v="1688"/>
    <m/>
    <m/>
    <s v="MCA_RS13555"/>
    <n v="1341"/>
    <n v="446"/>
    <m/>
  </r>
  <r>
    <x v="0"/>
    <x v="0"/>
    <x v="0"/>
    <s v="Primary Assembly"/>
    <s v="chromosome"/>
    <m/>
    <s v="NC_002977.6"/>
    <n v="2965052"/>
    <n v="2965588"/>
    <s v="-"/>
    <m/>
    <m/>
    <m/>
    <x v="0"/>
    <m/>
    <m/>
    <s v="MCA_RS13560"/>
    <n v="537"/>
    <m/>
    <s v="old_locus_tag=MCA2771"/>
  </r>
  <r>
    <x v="1"/>
    <x v="1"/>
    <x v="0"/>
    <s v="Primary Assembly"/>
    <s v="chromosome"/>
    <m/>
    <s v="NC_002977.6"/>
    <n v="2965052"/>
    <n v="2965588"/>
    <s v="-"/>
    <s v="WP_010961974.1"/>
    <s v="WP_010961974.1"/>
    <m/>
    <x v="35"/>
    <m/>
    <m/>
    <s v="MCA_RS13560"/>
    <n v="537"/>
    <n v="178"/>
    <m/>
  </r>
  <r>
    <x v="0"/>
    <x v="0"/>
    <x v="0"/>
    <s v="Primary Assembly"/>
    <s v="chromosome"/>
    <m/>
    <s v="NC_002977.6"/>
    <n v="2965717"/>
    <n v="2966010"/>
    <s v="+"/>
    <m/>
    <m/>
    <m/>
    <x v="0"/>
    <m/>
    <m/>
    <s v="MCA_RS13565"/>
    <n v="294"/>
    <m/>
    <s v="old_locus_tag=MCA2772"/>
  </r>
  <r>
    <x v="1"/>
    <x v="1"/>
    <x v="0"/>
    <s v="Primary Assembly"/>
    <s v="chromosome"/>
    <m/>
    <s v="NC_002977.6"/>
    <n v="2965717"/>
    <n v="2966010"/>
    <s v="+"/>
    <s v="WP_010961975.1"/>
    <s v="WP_010961975.1"/>
    <m/>
    <x v="1689"/>
    <m/>
    <m/>
    <s v="MCA_RS13565"/>
    <n v="294"/>
    <n v="97"/>
    <m/>
  </r>
  <r>
    <x v="0"/>
    <x v="10"/>
    <x v="0"/>
    <s v="Primary Assembly"/>
    <s v="chromosome"/>
    <m/>
    <s v="NC_002977.6"/>
    <n v="2966084"/>
    <n v="2966267"/>
    <s v="+"/>
    <m/>
    <m/>
    <m/>
    <x v="0"/>
    <s v="ssrS"/>
    <m/>
    <s v="MCA_RS15820"/>
    <n v="184"/>
    <m/>
    <m/>
  </r>
  <r>
    <x v="4"/>
    <x v="11"/>
    <x v="0"/>
    <s v="Primary Assembly"/>
    <s v="chromosome"/>
    <m/>
    <s v="NC_002977.6"/>
    <n v="2966084"/>
    <n v="2966267"/>
    <s v="+"/>
    <m/>
    <m/>
    <m/>
    <x v="1690"/>
    <s v="ssrS"/>
    <m/>
    <s v="MCA_RS15820"/>
    <n v="184"/>
    <m/>
    <m/>
  </r>
  <r>
    <x v="0"/>
    <x v="0"/>
    <x v="0"/>
    <s v="Primary Assembly"/>
    <s v="chromosome"/>
    <m/>
    <s v="NC_002977.6"/>
    <n v="2966287"/>
    <n v="2966889"/>
    <s v="+"/>
    <m/>
    <m/>
    <m/>
    <x v="0"/>
    <m/>
    <m/>
    <s v="MCA_RS13570"/>
    <n v="603"/>
    <m/>
    <s v="old_locus_tag=MCA2773"/>
  </r>
  <r>
    <x v="1"/>
    <x v="1"/>
    <x v="0"/>
    <s v="Primary Assembly"/>
    <s v="chromosome"/>
    <m/>
    <s v="NC_002977.6"/>
    <n v="2966287"/>
    <n v="2966889"/>
    <s v="+"/>
    <s v="WP_041361342.1"/>
    <s v="WP_041361342.1"/>
    <m/>
    <x v="1691"/>
    <m/>
    <m/>
    <s v="MCA_RS13570"/>
    <n v="603"/>
    <n v="200"/>
    <m/>
  </r>
  <r>
    <x v="0"/>
    <x v="0"/>
    <x v="0"/>
    <s v="Primary Assembly"/>
    <s v="chromosome"/>
    <m/>
    <s v="NC_002977.6"/>
    <n v="2966978"/>
    <n v="2967628"/>
    <s v="+"/>
    <m/>
    <m/>
    <m/>
    <x v="0"/>
    <m/>
    <m/>
    <s v="MCA_RS13575"/>
    <n v="651"/>
    <m/>
    <s v="old_locus_tag=MCA2774"/>
  </r>
  <r>
    <x v="1"/>
    <x v="1"/>
    <x v="0"/>
    <s v="Primary Assembly"/>
    <s v="chromosome"/>
    <m/>
    <s v="NC_002977.6"/>
    <n v="2966978"/>
    <n v="2967628"/>
    <s v="+"/>
    <s v="WP_010961977.1"/>
    <s v="WP_010961977.1"/>
    <m/>
    <x v="539"/>
    <m/>
    <m/>
    <s v="MCA_RS13575"/>
    <n v="651"/>
    <n v="216"/>
    <m/>
  </r>
  <r>
    <x v="0"/>
    <x v="0"/>
    <x v="0"/>
    <s v="Primary Assembly"/>
    <s v="chromosome"/>
    <m/>
    <s v="NC_002977.6"/>
    <n v="2967632"/>
    <n v="2967862"/>
    <s v="-"/>
    <m/>
    <m/>
    <m/>
    <x v="0"/>
    <m/>
    <m/>
    <s v="MCA_RS13580"/>
    <n v="231"/>
    <m/>
    <m/>
  </r>
  <r>
    <x v="1"/>
    <x v="1"/>
    <x v="0"/>
    <s v="Primary Assembly"/>
    <s v="chromosome"/>
    <m/>
    <s v="NC_002977.6"/>
    <n v="2967632"/>
    <n v="2967862"/>
    <s v="-"/>
    <s v="WP_017365546.1"/>
    <s v="WP_017365546.1"/>
    <m/>
    <x v="688"/>
    <m/>
    <m/>
    <s v="MCA_RS13580"/>
    <n v="231"/>
    <n v="76"/>
    <m/>
  </r>
  <r>
    <x v="0"/>
    <x v="0"/>
    <x v="0"/>
    <s v="Primary Assembly"/>
    <s v="chromosome"/>
    <m/>
    <s v="NC_002977.6"/>
    <n v="2967920"/>
    <n v="2969101"/>
    <s v="-"/>
    <m/>
    <m/>
    <m/>
    <x v="0"/>
    <m/>
    <m/>
    <s v="MCA_RS13585"/>
    <n v="1182"/>
    <m/>
    <s v="old_locus_tag=MCA2776"/>
  </r>
  <r>
    <x v="1"/>
    <x v="1"/>
    <x v="0"/>
    <s v="Primary Assembly"/>
    <s v="chromosome"/>
    <m/>
    <s v="NC_002977.6"/>
    <n v="2967920"/>
    <n v="2969101"/>
    <s v="-"/>
    <s v="WP_041361611.1"/>
    <s v="WP_041361611.1"/>
    <m/>
    <x v="1350"/>
    <m/>
    <m/>
    <s v="MCA_RS13585"/>
    <n v="1182"/>
    <n v="393"/>
    <m/>
  </r>
  <r>
    <x v="0"/>
    <x v="0"/>
    <x v="0"/>
    <s v="Primary Assembly"/>
    <s v="chromosome"/>
    <m/>
    <s v="NC_002977.6"/>
    <n v="2969550"/>
    <n v="2969993"/>
    <s v="-"/>
    <m/>
    <m/>
    <m/>
    <x v="0"/>
    <m/>
    <m/>
    <s v="MCA_RS13590"/>
    <n v="444"/>
    <m/>
    <m/>
  </r>
  <r>
    <x v="1"/>
    <x v="1"/>
    <x v="0"/>
    <s v="Primary Assembly"/>
    <s v="chromosome"/>
    <m/>
    <s v="NC_002977.6"/>
    <n v="2969550"/>
    <n v="2969993"/>
    <s v="-"/>
    <s v="WP_041361343.1"/>
    <s v="WP_041361343.1"/>
    <m/>
    <x v="35"/>
    <m/>
    <m/>
    <s v="MCA_RS13590"/>
    <n v="444"/>
    <n v="147"/>
    <m/>
  </r>
  <r>
    <x v="0"/>
    <x v="0"/>
    <x v="0"/>
    <s v="Primary Assembly"/>
    <s v="chromosome"/>
    <m/>
    <s v="NC_002977.6"/>
    <n v="2970030"/>
    <n v="2970536"/>
    <s v="-"/>
    <m/>
    <m/>
    <m/>
    <x v="0"/>
    <m/>
    <m/>
    <s v="MCA_RS13595"/>
    <n v="507"/>
    <m/>
    <s v="old_locus_tag=MCA2777"/>
  </r>
  <r>
    <x v="1"/>
    <x v="1"/>
    <x v="0"/>
    <s v="Primary Assembly"/>
    <s v="chromosome"/>
    <m/>
    <s v="NC_002977.6"/>
    <n v="2970030"/>
    <n v="2970536"/>
    <s v="-"/>
    <s v="WP_010961979.1"/>
    <s v="WP_010961979.1"/>
    <m/>
    <x v="35"/>
    <m/>
    <m/>
    <s v="MCA_RS13595"/>
    <n v="507"/>
    <n v="168"/>
    <m/>
  </r>
  <r>
    <x v="0"/>
    <x v="2"/>
    <x v="0"/>
    <s v="Primary Assembly"/>
    <s v="chromosome"/>
    <m/>
    <s v="NC_002977.6"/>
    <n v="2970533"/>
    <n v="2970911"/>
    <s v="-"/>
    <m/>
    <m/>
    <m/>
    <x v="0"/>
    <m/>
    <m/>
    <s v="MCA_RS13600"/>
    <n v="379"/>
    <m/>
    <s v="pseudo;old_locus_tag=MCA2778"/>
  </r>
  <r>
    <x v="1"/>
    <x v="3"/>
    <x v="0"/>
    <s v="Primary Assembly"/>
    <s v="chromosome"/>
    <m/>
    <s v="NC_002977.6"/>
    <n v="2970533"/>
    <n v="2970911"/>
    <s v="-"/>
    <m/>
    <m/>
    <m/>
    <x v="35"/>
    <m/>
    <m/>
    <s v="MCA_RS13600"/>
    <n v="379"/>
    <m/>
    <s v="pseudo"/>
  </r>
  <r>
    <x v="0"/>
    <x v="0"/>
    <x v="0"/>
    <s v="Primary Assembly"/>
    <s v="chromosome"/>
    <m/>
    <s v="NC_002977.6"/>
    <n v="2971142"/>
    <n v="2971474"/>
    <s v="+"/>
    <m/>
    <m/>
    <m/>
    <x v="0"/>
    <m/>
    <m/>
    <s v="MCA_RS13605"/>
    <n v="333"/>
    <m/>
    <s v="old_locus_tag=MCA2779"/>
  </r>
  <r>
    <x v="1"/>
    <x v="1"/>
    <x v="0"/>
    <s v="Primary Assembly"/>
    <s v="chromosome"/>
    <m/>
    <s v="NC_002977.6"/>
    <n v="2971142"/>
    <n v="2971474"/>
    <s v="+"/>
    <s v="WP_010961981.1"/>
    <s v="WP_010961981.1"/>
    <m/>
    <x v="1042"/>
    <m/>
    <m/>
    <s v="MCA_RS13605"/>
    <n v="333"/>
    <n v="110"/>
    <m/>
  </r>
  <r>
    <x v="0"/>
    <x v="0"/>
    <x v="0"/>
    <s v="Primary Assembly"/>
    <s v="chromosome"/>
    <m/>
    <s v="NC_002977.6"/>
    <n v="2971523"/>
    <n v="2971927"/>
    <s v="-"/>
    <m/>
    <m/>
    <m/>
    <x v="0"/>
    <m/>
    <m/>
    <s v="MCA_RS13610"/>
    <n v="405"/>
    <m/>
    <s v="old_locus_tag=MCA2780"/>
  </r>
  <r>
    <x v="1"/>
    <x v="1"/>
    <x v="0"/>
    <s v="Primary Assembly"/>
    <s v="chromosome"/>
    <m/>
    <s v="NC_002977.6"/>
    <n v="2971523"/>
    <n v="2971927"/>
    <s v="-"/>
    <s v="WP_010961982.1"/>
    <s v="WP_010961982.1"/>
    <m/>
    <x v="1692"/>
    <m/>
    <m/>
    <s v="MCA_RS13610"/>
    <n v="405"/>
    <n v="134"/>
    <m/>
  </r>
  <r>
    <x v="0"/>
    <x v="0"/>
    <x v="0"/>
    <s v="Primary Assembly"/>
    <s v="chromosome"/>
    <m/>
    <s v="NC_002977.6"/>
    <n v="2972017"/>
    <n v="2972919"/>
    <s v="-"/>
    <m/>
    <m/>
    <m/>
    <x v="0"/>
    <m/>
    <m/>
    <s v="MCA_RS13615"/>
    <n v="903"/>
    <m/>
    <s v="old_locus_tag=MCA2781"/>
  </r>
  <r>
    <x v="1"/>
    <x v="1"/>
    <x v="0"/>
    <s v="Primary Assembly"/>
    <s v="chromosome"/>
    <m/>
    <s v="NC_002977.6"/>
    <n v="2972017"/>
    <n v="2972919"/>
    <s v="-"/>
    <s v="WP_010961983.1"/>
    <s v="WP_010961983.1"/>
    <m/>
    <x v="1693"/>
    <m/>
    <m/>
    <s v="MCA_RS13615"/>
    <n v="903"/>
    <n v="300"/>
    <m/>
  </r>
  <r>
    <x v="0"/>
    <x v="0"/>
    <x v="0"/>
    <s v="Primary Assembly"/>
    <s v="chromosome"/>
    <m/>
    <s v="NC_002977.6"/>
    <n v="2972945"/>
    <n v="2974336"/>
    <s v="-"/>
    <m/>
    <m/>
    <m/>
    <x v="0"/>
    <m/>
    <m/>
    <s v="MCA_RS15430"/>
    <n v="1392"/>
    <m/>
    <s v="old_locus_tag=MCA2782"/>
  </r>
  <r>
    <x v="1"/>
    <x v="1"/>
    <x v="0"/>
    <s v="Primary Assembly"/>
    <s v="chromosome"/>
    <m/>
    <s v="NC_002977.6"/>
    <n v="2972945"/>
    <n v="2974336"/>
    <s v="-"/>
    <s v="WP_010961984.1"/>
    <s v="WP_010961984.1"/>
    <m/>
    <x v="1694"/>
    <m/>
    <m/>
    <s v="MCA_RS15430"/>
    <n v="1392"/>
    <n v="463"/>
    <m/>
  </r>
  <r>
    <x v="0"/>
    <x v="0"/>
    <x v="0"/>
    <s v="Primary Assembly"/>
    <s v="chromosome"/>
    <m/>
    <s v="NC_002977.6"/>
    <n v="2975353"/>
    <n v="2975808"/>
    <s v="-"/>
    <m/>
    <m/>
    <m/>
    <x v="0"/>
    <m/>
    <m/>
    <s v="MCA_RS13625"/>
    <n v="456"/>
    <m/>
    <s v="old_locus_tag=MCA2783"/>
  </r>
  <r>
    <x v="1"/>
    <x v="1"/>
    <x v="0"/>
    <s v="Primary Assembly"/>
    <s v="chromosome"/>
    <m/>
    <s v="NC_002977.6"/>
    <n v="2975353"/>
    <n v="2975808"/>
    <s v="-"/>
    <s v="WP_010961985.1"/>
    <s v="WP_010961985.1"/>
    <m/>
    <x v="1695"/>
    <m/>
    <m/>
    <s v="MCA_RS13625"/>
    <n v="456"/>
    <n v="151"/>
    <m/>
  </r>
  <r>
    <x v="0"/>
    <x v="0"/>
    <x v="0"/>
    <s v="Primary Assembly"/>
    <s v="chromosome"/>
    <m/>
    <s v="NC_002977.6"/>
    <n v="2975780"/>
    <n v="2977042"/>
    <s v="-"/>
    <m/>
    <m/>
    <m/>
    <x v="0"/>
    <m/>
    <m/>
    <s v="MCA_RS13630"/>
    <n v="1263"/>
    <m/>
    <s v="old_locus_tag=MCA2784"/>
  </r>
  <r>
    <x v="1"/>
    <x v="1"/>
    <x v="0"/>
    <s v="Primary Assembly"/>
    <s v="chromosome"/>
    <m/>
    <s v="NC_002977.6"/>
    <n v="2975780"/>
    <n v="2977042"/>
    <s v="-"/>
    <s v="WP_010961986.1"/>
    <s v="WP_010961986.1"/>
    <m/>
    <x v="1696"/>
    <m/>
    <m/>
    <s v="MCA_RS13630"/>
    <n v="1263"/>
    <n v="420"/>
    <m/>
  </r>
  <r>
    <x v="0"/>
    <x v="2"/>
    <x v="0"/>
    <s v="Primary Assembly"/>
    <s v="chromosome"/>
    <m/>
    <s v="NC_002977.6"/>
    <n v="2977107"/>
    <n v="2977780"/>
    <s v="+"/>
    <m/>
    <m/>
    <m/>
    <x v="0"/>
    <m/>
    <m/>
    <s v="MCA_RS13635"/>
    <n v="674"/>
    <m/>
    <s v="pseudo"/>
  </r>
  <r>
    <x v="1"/>
    <x v="3"/>
    <x v="0"/>
    <s v="Primary Assembly"/>
    <s v="chromosome"/>
    <m/>
    <s v="NC_002977.6"/>
    <n v="2977107"/>
    <n v="2977780"/>
    <s v="+"/>
    <m/>
    <m/>
    <m/>
    <x v="35"/>
    <m/>
    <m/>
    <s v="MCA_RS13635"/>
    <n v="674"/>
    <m/>
    <s v="pseudo"/>
  </r>
  <r>
    <x v="0"/>
    <x v="0"/>
    <x v="0"/>
    <s v="Primary Assembly"/>
    <s v="chromosome"/>
    <m/>
    <s v="NC_002977.6"/>
    <n v="2977785"/>
    <n v="2978261"/>
    <s v="+"/>
    <m/>
    <m/>
    <m/>
    <x v="0"/>
    <m/>
    <m/>
    <s v="MCA_RS13640"/>
    <n v="477"/>
    <m/>
    <s v="old_locus_tag=MCA2786"/>
  </r>
  <r>
    <x v="1"/>
    <x v="1"/>
    <x v="0"/>
    <s v="Primary Assembly"/>
    <s v="chromosome"/>
    <m/>
    <s v="NC_002977.6"/>
    <n v="2977785"/>
    <n v="2978261"/>
    <s v="+"/>
    <s v="WP_010961987.1"/>
    <s v="WP_010961987.1"/>
    <m/>
    <x v="1697"/>
    <m/>
    <m/>
    <s v="MCA_RS13640"/>
    <n v="477"/>
    <n v="158"/>
    <m/>
  </r>
  <r>
    <x v="0"/>
    <x v="0"/>
    <x v="0"/>
    <s v="Primary Assembly"/>
    <s v="chromosome"/>
    <m/>
    <s v="NC_002977.6"/>
    <n v="2978374"/>
    <n v="2979591"/>
    <s v="-"/>
    <m/>
    <m/>
    <m/>
    <x v="0"/>
    <m/>
    <m/>
    <s v="MCA_RS13645"/>
    <n v="1218"/>
    <m/>
    <s v="old_locus_tag=MCA2787"/>
  </r>
  <r>
    <x v="1"/>
    <x v="1"/>
    <x v="0"/>
    <s v="Primary Assembly"/>
    <s v="chromosome"/>
    <m/>
    <s v="NC_002977.6"/>
    <n v="2978374"/>
    <n v="2979591"/>
    <s v="-"/>
    <s v="WP_010961988.1"/>
    <s v="WP_010961988.1"/>
    <m/>
    <x v="1698"/>
    <m/>
    <m/>
    <s v="MCA_RS13645"/>
    <n v="1218"/>
    <n v="405"/>
    <m/>
  </r>
  <r>
    <x v="0"/>
    <x v="0"/>
    <x v="0"/>
    <s v="Primary Assembly"/>
    <s v="chromosome"/>
    <m/>
    <s v="NC_002977.6"/>
    <n v="2979599"/>
    <n v="2980597"/>
    <s v="-"/>
    <m/>
    <m/>
    <m/>
    <x v="0"/>
    <m/>
    <m/>
    <s v="MCA_RS13650"/>
    <n v="999"/>
    <m/>
    <s v="old_locus_tag=MCA2788"/>
  </r>
  <r>
    <x v="1"/>
    <x v="1"/>
    <x v="0"/>
    <s v="Primary Assembly"/>
    <s v="chromosome"/>
    <m/>
    <s v="NC_002977.6"/>
    <n v="2979599"/>
    <n v="2980597"/>
    <s v="-"/>
    <s v="WP_010961989.1"/>
    <s v="WP_010961989.1"/>
    <m/>
    <x v="1699"/>
    <m/>
    <m/>
    <s v="MCA_RS13650"/>
    <n v="999"/>
    <n v="332"/>
    <m/>
  </r>
  <r>
    <x v="0"/>
    <x v="0"/>
    <x v="0"/>
    <s v="Primary Assembly"/>
    <s v="chromosome"/>
    <m/>
    <s v="NC_002977.6"/>
    <n v="2980594"/>
    <n v="2981139"/>
    <s v="-"/>
    <m/>
    <m/>
    <m/>
    <x v="0"/>
    <m/>
    <m/>
    <s v="MCA_RS13655"/>
    <n v="546"/>
    <m/>
    <s v="old_locus_tag=MCA2789"/>
  </r>
  <r>
    <x v="1"/>
    <x v="1"/>
    <x v="0"/>
    <s v="Primary Assembly"/>
    <s v="chromosome"/>
    <m/>
    <s v="NC_002977.6"/>
    <n v="2980594"/>
    <n v="2981139"/>
    <s v="-"/>
    <s v="WP_010961990.1"/>
    <s v="WP_010961990.1"/>
    <m/>
    <x v="1700"/>
    <m/>
    <m/>
    <s v="MCA_RS13655"/>
    <n v="546"/>
    <n v="181"/>
    <m/>
  </r>
  <r>
    <x v="0"/>
    <x v="0"/>
    <x v="0"/>
    <s v="Primary Assembly"/>
    <s v="chromosome"/>
    <m/>
    <s v="NC_002977.6"/>
    <n v="2981221"/>
    <n v="2982195"/>
    <s v="-"/>
    <m/>
    <m/>
    <m/>
    <x v="0"/>
    <m/>
    <m/>
    <s v="MCA_RS13660"/>
    <n v="975"/>
    <m/>
    <s v="old_locus_tag=MCA2790"/>
  </r>
  <r>
    <x v="1"/>
    <x v="1"/>
    <x v="0"/>
    <s v="Primary Assembly"/>
    <s v="chromosome"/>
    <m/>
    <s v="NC_002977.6"/>
    <n v="2981221"/>
    <n v="2982195"/>
    <s v="-"/>
    <s v="WP_010961991.1"/>
    <s v="WP_010961991.1"/>
    <m/>
    <x v="1701"/>
    <m/>
    <m/>
    <s v="MCA_RS13660"/>
    <n v="975"/>
    <n v="324"/>
    <m/>
  </r>
  <r>
    <x v="0"/>
    <x v="0"/>
    <x v="0"/>
    <s v="Primary Assembly"/>
    <s v="chromosome"/>
    <m/>
    <s v="NC_002977.6"/>
    <n v="2982291"/>
    <n v="2983205"/>
    <s v="+"/>
    <m/>
    <m/>
    <m/>
    <x v="0"/>
    <m/>
    <m/>
    <s v="MCA_RS13665"/>
    <n v="915"/>
    <m/>
    <s v="old_locus_tag=MCA2791"/>
  </r>
  <r>
    <x v="1"/>
    <x v="1"/>
    <x v="0"/>
    <s v="Primary Assembly"/>
    <s v="chromosome"/>
    <m/>
    <s v="NC_002977.6"/>
    <n v="2982291"/>
    <n v="2983205"/>
    <s v="+"/>
    <s v="WP_010961992.1"/>
    <s v="WP_010961992.1"/>
    <m/>
    <x v="1702"/>
    <m/>
    <m/>
    <s v="MCA_RS13665"/>
    <n v="915"/>
    <n v="304"/>
    <m/>
  </r>
  <r>
    <x v="0"/>
    <x v="0"/>
    <x v="0"/>
    <s v="Primary Assembly"/>
    <s v="chromosome"/>
    <m/>
    <s v="NC_002977.6"/>
    <n v="2983200"/>
    <n v="2983853"/>
    <s v="-"/>
    <m/>
    <m/>
    <m/>
    <x v="0"/>
    <m/>
    <m/>
    <s v="MCA_RS13670"/>
    <n v="654"/>
    <m/>
    <s v="old_locus_tag=MCA2792"/>
  </r>
  <r>
    <x v="1"/>
    <x v="1"/>
    <x v="0"/>
    <s v="Primary Assembly"/>
    <s v="chromosome"/>
    <m/>
    <s v="NC_002977.6"/>
    <n v="2983200"/>
    <n v="2983853"/>
    <s v="-"/>
    <s v="WP_010961993.1"/>
    <s v="WP_010961993.1"/>
    <m/>
    <x v="35"/>
    <m/>
    <m/>
    <s v="MCA_RS13670"/>
    <n v="654"/>
    <n v="217"/>
    <m/>
  </r>
  <r>
    <x v="0"/>
    <x v="0"/>
    <x v="0"/>
    <s v="Primary Assembly"/>
    <s v="chromosome"/>
    <m/>
    <s v="NC_002977.6"/>
    <n v="2983971"/>
    <n v="2984975"/>
    <s v="+"/>
    <m/>
    <m/>
    <m/>
    <x v="0"/>
    <m/>
    <m/>
    <s v="MCA_RS13675"/>
    <n v="1005"/>
    <m/>
    <s v="old_locus_tag=MCA2793"/>
  </r>
  <r>
    <x v="1"/>
    <x v="1"/>
    <x v="0"/>
    <s v="Primary Assembly"/>
    <s v="chromosome"/>
    <m/>
    <s v="NC_002977.6"/>
    <n v="2983971"/>
    <n v="2984975"/>
    <s v="+"/>
    <s v="WP_010961994.1"/>
    <s v="WP_010961994.1"/>
    <m/>
    <x v="1703"/>
    <m/>
    <m/>
    <s v="MCA_RS13675"/>
    <n v="1005"/>
    <n v="334"/>
    <m/>
  </r>
  <r>
    <x v="0"/>
    <x v="0"/>
    <x v="0"/>
    <s v="Primary Assembly"/>
    <s v="chromosome"/>
    <m/>
    <s v="NC_002977.6"/>
    <n v="2984972"/>
    <n v="2985811"/>
    <s v="+"/>
    <m/>
    <m/>
    <m/>
    <x v="0"/>
    <m/>
    <m/>
    <s v="MCA_RS13680"/>
    <n v="840"/>
    <m/>
    <s v="old_locus_tag=MCA2794"/>
  </r>
  <r>
    <x v="1"/>
    <x v="1"/>
    <x v="0"/>
    <s v="Primary Assembly"/>
    <s v="chromosome"/>
    <m/>
    <s v="NC_002977.6"/>
    <n v="2984972"/>
    <n v="2985811"/>
    <s v="+"/>
    <s v="WP_010961995.1"/>
    <s v="WP_010961995.1"/>
    <m/>
    <x v="1704"/>
    <m/>
    <m/>
    <s v="MCA_RS13680"/>
    <n v="840"/>
    <n v="279"/>
    <m/>
  </r>
  <r>
    <x v="0"/>
    <x v="0"/>
    <x v="0"/>
    <s v="Primary Assembly"/>
    <s v="chromosome"/>
    <m/>
    <s v="NC_002977.6"/>
    <n v="2985865"/>
    <n v="2986209"/>
    <s v="-"/>
    <m/>
    <m/>
    <m/>
    <x v="0"/>
    <m/>
    <m/>
    <s v="MCA_RS13685"/>
    <n v="345"/>
    <m/>
    <s v="old_locus_tag=MCA2795"/>
  </r>
  <r>
    <x v="1"/>
    <x v="1"/>
    <x v="0"/>
    <s v="Primary Assembly"/>
    <s v="chromosome"/>
    <m/>
    <s v="NC_002977.6"/>
    <n v="2985865"/>
    <n v="2986209"/>
    <s v="-"/>
    <s v="WP_010961996.1"/>
    <s v="WP_010961996.1"/>
    <m/>
    <x v="35"/>
    <m/>
    <m/>
    <s v="MCA_RS13685"/>
    <n v="345"/>
    <n v="114"/>
    <m/>
  </r>
  <r>
    <x v="0"/>
    <x v="0"/>
    <x v="0"/>
    <s v="Primary Assembly"/>
    <s v="chromosome"/>
    <m/>
    <s v="NC_002977.6"/>
    <n v="2986234"/>
    <n v="2990172"/>
    <s v="-"/>
    <m/>
    <m/>
    <m/>
    <x v="0"/>
    <m/>
    <m/>
    <s v="MCA_RS13690"/>
    <n v="3939"/>
    <m/>
    <s v="old_locus_tag=MCA2796"/>
  </r>
  <r>
    <x v="1"/>
    <x v="1"/>
    <x v="0"/>
    <s v="Primary Assembly"/>
    <s v="chromosome"/>
    <m/>
    <s v="NC_002977.6"/>
    <n v="2986234"/>
    <n v="2990172"/>
    <s v="-"/>
    <s v="WP_010961997.1"/>
    <s v="WP_010961997.1"/>
    <m/>
    <x v="1594"/>
    <m/>
    <m/>
    <s v="MCA_RS13690"/>
    <n v="3939"/>
    <n v="1312"/>
    <m/>
  </r>
  <r>
    <x v="0"/>
    <x v="0"/>
    <x v="0"/>
    <s v="Primary Assembly"/>
    <s v="chromosome"/>
    <m/>
    <s v="NC_002977.6"/>
    <n v="2990516"/>
    <n v="2991058"/>
    <s v="-"/>
    <m/>
    <m/>
    <m/>
    <x v="0"/>
    <m/>
    <m/>
    <s v="MCA_RS13695"/>
    <n v="543"/>
    <m/>
    <s v="old_locus_tag=MCA2797"/>
  </r>
  <r>
    <x v="1"/>
    <x v="1"/>
    <x v="0"/>
    <s v="Primary Assembly"/>
    <s v="chromosome"/>
    <m/>
    <s v="NC_002977.6"/>
    <n v="2990516"/>
    <n v="2991058"/>
    <s v="-"/>
    <s v="WP_010961998.1"/>
    <s v="WP_010961998.1"/>
    <m/>
    <x v="1705"/>
    <m/>
    <m/>
    <s v="MCA_RS13695"/>
    <n v="543"/>
    <n v="180"/>
    <m/>
  </r>
  <r>
    <x v="0"/>
    <x v="0"/>
    <x v="0"/>
    <s v="Primary Assembly"/>
    <s v="chromosome"/>
    <m/>
    <s v="NC_002977.6"/>
    <n v="2991136"/>
    <n v="2991708"/>
    <s v="+"/>
    <m/>
    <m/>
    <m/>
    <x v="0"/>
    <m/>
    <m/>
    <s v="MCA_RS13700"/>
    <n v="573"/>
    <m/>
    <s v="old_locus_tag=MCA2798"/>
  </r>
  <r>
    <x v="1"/>
    <x v="1"/>
    <x v="0"/>
    <s v="Primary Assembly"/>
    <s v="chromosome"/>
    <m/>
    <s v="NC_002977.6"/>
    <n v="2991136"/>
    <n v="2991708"/>
    <s v="+"/>
    <s v="WP_010961999.1"/>
    <s v="WP_010961999.1"/>
    <m/>
    <x v="1706"/>
    <m/>
    <m/>
    <s v="MCA_RS13700"/>
    <n v="573"/>
    <n v="190"/>
    <m/>
  </r>
  <r>
    <x v="0"/>
    <x v="0"/>
    <x v="0"/>
    <s v="Primary Assembly"/>
    <s v="chromosome"/>
    <m/>
    <s v="NC_002977.6"/>
    <n v="2991708"/>
    <n v="2992634"/>
    <s v="+"/>
    <m/>
    <m/>
    <m/>
    <x v="0"/>
    <m/>
    <m/>
    <s v="MCA_RS13705"/>
    <n v="927"/>
    <m/>
    <s v="old_locus_tag=MCA2799"/>
  </r>
  <r>
    <x v="1"/>
    <x v="1"/>
    <x v="0"/>
    <s v="Primary Assembly"/>
    <s v="chromosome"/>
    <m/>
    <s v="NC_002977.6"/>
    <n v="2991708"/>
    <n v="2992634"/>
    <s v="+"/>
    <s v="WP_010962000.1"/>
    <s v="WP_010962000.1"/>
    <m/>
    <x v="35"/>
    <m/>
    <m/>
    <s v="MCA_RS13705"/>
    <n v="927"/>
    <n v="308"/>
    <m/>
  </r>
  <r>
    <x v="0"/>
    <x v="0"/>
    <x v="0"/>
    <s v="Primary Assembly"/>
    <s v="chromosome"/>
    <m/>
    <s v="NC_002977.6"/>
    <n v="2992788"/>
    <n v="2993105"/>
    <s v="-"/>
    <m/>
    <m/>
    <m/>
    <x v="0"/>
    <m/>
    <m/>
    <s v="MCA_RS13710"/>
    <n v="318"/>
    <m/>
    <s v="old_locus_tag=MCA2800"/>
  </r>
  <r>
    <x v="1"/>
    <x v="1"/>
    <x v="0"/>
    <s v="Primary Assembly"/>
    <s v="chromosome"/>
    <m/>
    <s v="NC_002977.6"/>
    <n v="2992788"/>
    <n v="2993105"/>
    <s v="-"/>
    <s v="WP_010962001.1"/>
    <s v="WP_010962001.1"/>
    <m/>
    <x v="1707"/>
    <m/>
    <m/>
    <s v="MCA_RS13710"/>
    <n v="318"/>
    <n v="105"/>
    <m/>
  </r>
  <r>
    <x v="0"/>
    <x v="0"/>
    <x v="0"/>
    <s v="Primary Assembly"/>
    <s v="chromosome"/>
    <m/>
    <s v="NC_002977.6"/>
    <n v="2993109"/>
    <n v="2993495"/>
    <s v="-"/>
    <m/>
    <m/>
    <m/>
    <x v="0"/>
    <s v="hisI"/>
    <m/>
    <s v="MCA_RS13715"/>
    <n v="387"/>
    <m/>
    <s v="old_locus_tag=MCA2801"/>
  </r>
  <r>
    <x v="1"/>
    <x v="1"/>
    <x v="0"/>
    <s v="Primary Assembly"/>
    <s v="chromosome"/>
    <m/>
    <s v="NC_002977.6"/>
    <n v="2993109"/>
    <n v="2993495"/>
    <s v="-"/>
    <s v="WP_010962002.1"/>
    <s v="WP_010962002.1"/>
    <m/>
    <x v="1708"/>
    <s v="hisI"/>
    <m/>
    <s v="MCA_RS13715"/>
    <n v="387"/>
    <n v="128"/>
    <m/>
  </r>
  <r>
    <x v="0"/>
    <x v="0"/>
    <x v="0"/>
    <s v="Primary Assembly"/>
    <s v="chromosome"/>
    <m/>
    <s v="NC_002977.6"/>
    <n v="2993492"/>
    <n v="2994256"/>
    <s v="-"/>
    <m/>
    <m/>
    <m/>
    <x v="0"/>
    <m/>
    <m/>
    <s v="MCA_RS13720"/>
    <n v="765"/>
    <m/>
    <s v="old_locus_tag=MCA2802"/>
  </r>
  <r>
    <x v="1"/>
    <x v="1"/>
    <x v="0"/>
    <s v="Primary Assembly"/>
    <s v="chromosome"/>
    <m/>
    <s v="NC_002977.6"/>
    <n v="2993492"/>
    <n v="2994256"/>
    <s v="-"/>
    <s v="WP_010962003.1"/>
    <s v="WP_010962003.1"/>
    <m/>
    <x v="1709"/>
    <m/>
    <m/>
    <s v="MCA_RS13720"/>
    <n v="765"/>
    <n v="254"/>
    <m/>
  </r>
  <r>
    <x v="0"/>
    <x v="0"/>
    <x v="0"/>
    <s v="Primary Assembly"/>
    <s v="chromosome"/>
    <m/>
    <s v="NC_002977.6"/>
    <n v="2994258"/>
    <n v="2994989"/>
    <s v="-"/>
    <m/>
    <m/>
    <m/>
    <x v="0"/>
    <m/>
    <m/>
    <s v="MCA_RS13725"/>
    <n v="732"/>
    <m/>
    <s v="old_locus_tag=MCA2803"/>
  </r>
  <r>
    <x v="1"/>
    <x v="1"/>
    <x v="0"/>
    <s v="Primary Assembly"/>
    <s v="chromosome"/>
    <m/>
    <s v="NC_002977.6"/>
    <n v="2994258"/>
    <n v="2994989"/>
    <s v="-"/>
    <s v="WP_010962004.1"/>
    <s v="WP_010962004.1"/>
    <m/>
    <x v="1710"/>
    <m/>
    <m/>
    <s v="MCA_RS13725"/>
    <n v="732"/>
    <n v="243"/>
    <m/>
  </r>
  <r>
    <x v="0"/>
    <x v="0"/>
    <x v="0"/>
    <s v="Primary Assembly"/>
    <s v="chromosome"/>
    <m/>
    <s v="NC_002977.6"/>
    <n v="2995027"/>
    <n v="2995680"/>
    <s v="-"/>
    <m/>
    <m/>
    <m/>
    <x v="0"/>
    <m/>
    <m/>
    <s v="MCA_RS13730"/>
    <n v="654"/>
    <m/>
    <s v="old_locus_tag=MCA2804"/>
  </r>
  <r>
    <x v="1"/>
    <x v="1"/>
    <x v="0"/>
    <s v="Primary Assembly"/>
    <s v="chromosome"/>
    <m/>
    <s v="NC_002977.6"/>
    <n v="2995027"/>
    <n v="2995680"/>
    <s v="-"/>
    <s v="WP_010962005.1"/>
    <s v="WP_010962005.1"/>
    <m/>
    <x v="1711"/>
    <m/>
    <m/>
    <s v="MCA_RS13730"/>
    <n v="654"/>
    <n v="217"/>
    <m/>
  </r>
  <r>
    <x v="0"/>
    <x v="0"/>
    <x v="0"/>
    <s v="Primary Assembly"/>
    <s v="chromosome"/>
    <m/>
    <s v="NC_002977.6"/>
    <n v="2995727"/>
    <n v="2996320"/>
    <s v="-"/>
    <m/>
    <m/>
    <m/>
    <x v="0"/>
    <m/>
    <m/>
    <s v="MCA_RS13735"/>
    <n v="594"/>
    <m/>
    <s v="old_locus_tag=MCA2805"/>
  </r>
  <r>
    <x v="1"/>
    <x v="1"/>
    <x v="0"/>
    <s v="Primary Assembly"/>
    <s v="chromosome"/>
    <m/>
    <s v="NC_002977.6"/>
    <n v="2995727"/>
    <n v="2996320"/>
    <s v="-"/>
    <s v="WP_010962006.1"/>
    <s v="WP_010962006.1"/>
    <m/>
    <x v="1712"/>
    <m/>
    <m/>
    <s v="MCA_RS13735"/>
    <n v="594"/>
    <n v="197"/>
    <m/>
  </r>
  <r>
    <x v="0"/>
    <x v="0"/>
    <x v="0"/>
    <s v="Primary Assembly"/>
    <s v="chromosome"/>
    <m/>
    <s v="NC_002977.6"/>
    <n v="2996416"/>
    <n v="2998098"/>
    <s v="-"/>
    <m/>
    <m/>
    <m/>
    <x v="0"/>
    <m/>
    <m/>
    <s v="MCA_RS13740"/>
    <n v="1683"/>
    <m/>
    <s v="old_locus_tag=MCA2806"/>
  </r>
  <r>
    <x v="1"/>
    <x v="1"/>
    <x v="0"/>
    <s v="Primary Assembly"/>
    <s v="chromosome"/>
    <m/>
    <s v="NC_002977.6"/>
    <n v="2996416"/>
    <n v="2998098"/>
    <s v="-"/>
    <s v="WP_010962007.1"/>
    <s v="WP_010962007.1"/>
    <m/>
    <x v="1713"/>
    <m/>
    <m/>
    <s v="MCA_RS13740"/>
    <n v="1683"/>
    <n v="560"/>
    <m/>
  </r>
  <r>
    <x v="0"/>
    <x v="0"/>
    <x v="0"/>
    <s v="Primary Assembly"/>
    <s v="chromosome"/>
    <m/>
    <s v="NC_002977.6"/>
    <n v="2998217"/>
    <n v="2999020"/>
    <s v="+"/>
    <m/>
    <m/>
    <m/>
    <x v="0"/>
    <m/>
    <m/>
    <s v="MCA_RS13745"/>
    <n v="804"/>
    <m/>
    <s v="old_locus_tag=MCA2807"/>
  </r>
  <r>
    <x v="1"/>
    <x v="1"/>
    <x v="0"/>
    <s v="Primary Assembly"/>
    <s v="chromosome"/>
    <m/>
    <s v="NC_002977.6"/>
    <n v="2998217"/>
    <n v="2999020"/>
    <s v="+"/>
    <s v="WP_010962008.1"/>
    <s v="WP_010962008.1"/>
    <m/>
    <x v="354"/>
    <m/>
    <m/>
    <s v="MCA_RS13745"/>
    <n v="804"/>
    <n v="267"/>
    <m/>
  </r>
  <r>
    <x v="0"/>
    <x v="0"/>
    <x v="0"/>
    <s v="Primary Assembly"/>
    <s v="chromosome"/>
    <m/>
    <s v="NC_002977.6"/>
    <n v="2999115"/>
    <n v="2999552"/>
    <s v="+"/>
    <m/>
    <m/>
    <m/>
    <x v="0"/>
    <m/>
    <m/>
    <s v="MCA_RS13750"/>
    <n v="438"/>
    <m/>
    <s v="old_locus_tag=MCA2808"/>
  </r>
  <r>
    <x v="1"/>
    <x v="1"/>
    <x v="0"/>
    <s v="Primary Assembly"/>
    <s v="chromosome"/>
    <m/>
    <s v="NC_002977.6"/>
    <n v="2999115"/>
    <n v="2999552"/>
    <s v="+"/>
    <s v="WP_010962009.1"/>
    <s v="WP_010962009.1"/>
    <m/>
    <x v="1714"/>
    <m/>
    <m/>
    <s v="MCA_RS13750"/>
    <n v="438"/>
    <n v="145"/>
    <m/>
  </r>
  <r>
    <x v="0"/>
    <x v="0"/>
    <x v="0"/>
    <s v="Primary Assembly"/>
    <s v="chromosome"/>
    <m/>
    <s v="NC_002977.6"/>
    <n v="2999895"/>
    <n v="3000308"/>
    <s v="+"/>
    <m/>
    <m/>
    <m/>
    <x v="0"/>
    <m/>
    <m/>
    <s v="MCA_RS13755"/>
    <n v="414"/>
    <m/>
    <s v="old_locus_tag=MCA2809"/>
  </r>
  <r>
    <x v="1"/>
    <x v="1"/>
    <x v="0"/>
    <s v="Primary Assembly"/>
    <s v="chromosome"/>
    <m/>
    <s v="NC_002977.6"/>
    <n v="2999895"/>
    <n v="3000308"/>
    <s v="+"/>
    <s v="WP_010962010.1"/>
    <s v="WP_010962010.1"/>
    <m/>
    <x v="35"/>
    <m/>
    <m/>
    <s v="MCA_RS13755"/>
    <n v="414"/>
    <n v="137"/>
    <m/>
  </r>
  <r>
    <x v="0"/>
    <x v="0"/>
    <x v="0"/>
    <s v="Primary Assembly"/>
    <s v="chromosome"/>
    <m/>
    <s v="NC_002977.6"/>
    <n v="3000394"/>
    <n v="3001494"/>
    <s v="+"/>
    <m/>
    <m/>
    <m/>
    <x v="0"/>
    <m/>
    <m/>
    <s v="MCA_RS13760"/>
    <n v="1101"/>
    <m/>
    <s v="old_locus_tag=MCA2810"/>
  </r>
  <r>
    <x v="1"/>
    <x v="1"/>
    <x v="0"/>
    <s v="Primary Assembly"/>
    <s v="chromosome"/>
    <m/>
    <s v="NC_002977.6"/>
    <n v="3000394"/>
    <n v="3001494"/>
    <s v="+"/>
    <s v="WP_010959422.1"/>
    <s v="WP_010959422.1"/>
    <m/>
    <x v="49"/>
    <m/>
    <m/>
    <s v="MCA_RS13760"/>
    <n v="1101"/>
    <n v="366"/>
    <m/>
  </r>
  <r>
    <x v="0"/>
    <x v="0"/>
    <x v="0"/>
    <s v="Primary Assembly"/>
    <s v="chromosome"/>
    <m/>
    <s v="NC_002977.6"/>
    <n v="3001909"/>
    <n v="3002322"/>
    <s v="+"/>
    <m/>
    <m/>
    <m/>
    <x v="0"/>
    <m/>
    <m/>
    <s v="MCA_RS13765"/>
    <n v="414"/>
    <m/>
    <s v="old_locus_tag=MCA2812"/>
  </r>
  <r>
    <x v="1"/>
    <x v="1"/>
    <x v="0"/>
    <s v="Primary Assembly"/>
    <s v="chromosome"/>
    <m/>
    <s v="NC_002977.6"/>
    <n v="3001909"/>
    <n v="3002322"/>
    <s v="+"/>
    <s v="WP_010962012.1"/>
    <s v="WP_010962012.1"/>
    <m/>
    <x v="1295"/>
    <m/>
    <m/>
    <s v="MCA_RS13765"/>
    <n v="414"/>
    <n v="137"/>
    <m/>
  </r>
  <r>
    <x v="0"/>
    <x v="0"/>
    <x v="0"/>
    <s v="Primary Assembly"/>
    <s v="chromosome"/>
    <m/>
    <s v="NC_002977.6"/>
    <n v="3002387"/>
    <n v="3003739"/>
    <s v="+"/>
    <m/>
    <m/>
    <m/>
    <x v="0"/>
    <m/>
    <m/>
    <s v="MCA_RS13770"/>
    <n v="1353"/>
    <m/>
    <s v="old_locus_tag=MCA2813"/>
  </r>
  <r>
    <x v="1"/>
    <x v="1"/>
    <x v="0"/>
    <s v="Primary Assembly"/>
    <s v="chromosome"/>
    <m/>
    <s v="NC_002977.6"/>
    <n v="3002387"/>
    <n v="3003739"/>
    <s v="+"/>
    <s v="WP_010962013.1"/>
    <s v="WP_010962013.1"/>
    <m/>
    <x v="1715"/>
    <m/>
    <m/>
    <s v="MCA_RS13770"/>
    <n v="1353"/>
    <n v="450"/>
    <m/>
  </r>
  <r>
    <x v="0"/>
    <x v="0"/>
    <x v="0"/>
    <s v="Primary Assembly"/>
    <s v="chromosome"/>
    <m/>
    <s v="NC_002977.6"/>
    <n v="3003879"/>
    <n v="3004991"/>
    <s v="+"/>
    <m/>
    <m/>
    <m/>
    <x v="0"/>
    <m/>
    <m/>
    <s v="MCA_RS13775"/>
    <n v="1113"/>
    <m/>
    <s v="old_locus_tag=MCA2814"/>
  </r>
  <r>
    <x v="1"/>
    <x v="1"/>
    <x v="0"/>
    <s v="Primary Assembly"/>
    <s v="chromosome"/>
    <m/>
    <s v="NC_002977.6"/>
    <n v="3003879"/>
    <n v="3004991"/>
    <s v="+"/>
    <s v="WP_010962014.1"/>
    <s v="WP_010962014.1"/>
    <m/>
    <x v="147"/>
    <m/>
    <m/>
    <s v="MCA_RS13775"/>
    <n v="1113"/>
    <n v="370"/>
    <m/>
  </r>
  <r>
    <x v="0"/>
    <x v="0"/>
    <x v="0"/>
    <s v="Primary Assembly"/>
    <s v="chromosome"/>
    <m/>
    <s v="NC_002977.6"/>
    <n v="3004988"/>
    <n v="3008041"/>
    <s v="+"/>
    <m/>
    <m/>
    <m/>
    <x v="0"/>
    <m/>
    <m/>
    <s v="MCA_RS13780"/>
    <n v="3054"/>
    <m/>
    <s v="old_locus_tag=MCA2815"/>
  </r>
  <r>
    <x v="1"/>
    <x v="1"/>
    <x v="0"/>
    <s v="Primary Assembly"/>
    <s v="chromosome"/>
    <m/>
    <s v="NC_002977.6"/>
    <n v="3004988"/>
    <n v="3008041"/>
    <s v="+"/>
    <s v="WP_010962015.1"/>
    <s v="WP_010962015.1"/>
    <m/>
    <x v="74"/>
    <m/>
    <m/>
    <s v="MCA_RS13780"/>
    <n v="3054"/>
    <n v="1017"/>
    <m/>
  </r>
  <r>
    <x v="0"/>
    <x v="0"/>
    <x v="0"/>
    <s v="Primary Assembly"/>
    <s v="chromosome"/>
    <m/>
    <s v="NC_002977.6"/>
    <n v="3008109"/>
    <n v="3009557"/>
    <s v="+"/>
    <m/>
    <m/>
    <m/>
    <x v="0"/>
    <m/>
    <m/>
    <s v="MCA_RS13785"/>
    <n v="1449"/>
    <m/>
    <s v="old_locus_tag=MCA2816"/>
  </r>
  <r>
    <x v="1"/>
    <x v="1"/>
    <x v="0"/>
    <s v="Primary Assembly"/>
    <s v="chromosome"/>
    <m/>
    <s v="NC_002977.6"/>
    <n v="3008109"/>
    <n v="3009557"/>
    <s v="+"/>
    <s v="WP_010962016.1"/>
    <s v="WP_010962016.1"/>
    <m/>
    <x v="921"/>
    <m/>
    <m/>
    <s v="MCA_RS13785"/>
    <n v="1449"/>
    <n v="482"/>
    <m/>
  </r>
  <r>
    <x v="0"/>
    <x v="0"/>
    <x v="0"/>
    <s v="Primary Assembly"/>
    <s v="chromosome"/>
    <m/>
    <s v="NC_002977.6"/>
    <n v="3009588"/>
    <n v="3009959"/>
    <s v="-"/>
    <m/>
    <m/>
    <m/>
    <x v="0"/>
    <m/>
    <m/>
    <s v="MCA_RS13790"/>
    <n v="372"/>
    <m/>
    <m/>
  </r>
  <r>
    <x v="1"/>
    <x v="1"/>
    <x v="0"/>
    <s v="Primary Assembly"/>
    <s v="chromosome"/>
    <m/>
    <s v="NC_002977.6"/>
    <n v="3009588"/>
    <n v="3009959"/>
    <s v="-"/>
    <s v="WP_041361347.1"/>
    <s v="WP_041361347.1"/>
    <m/>
    <x v="35"/>
    <m/>
    <m/>
    <s v="MCA_RS13790"/>
    <n v="372"/>
    <n v="123"/>
    <m/>
  </r>
  <r>
    <x v="0"/>
    <x v="0"/>
    <x v="0"/>
    <s v="Primary Assembly"/>
    <s v="chromosome"/>
    <m/>
    <s v="NC_002977.6"/>
    <n v="3009943"/>
    <n v="3010230"/>
    <s v="-"/>
    <m/>
    <m/>
    <m/>
    <x v="0"/>
    <m/>
    <m/>
    <s v="MCA_RS13795"/>
    <n v="288"/>
    <m/>
    <s v="old_locus_tag=MCA2818"/>
  </r>
  <r>
    <x v="1"/>
    <x v="1"/>
    <x v="0"/>
    <s v="Primary Assembly"/>
    <s v="chromosome"/>
    <m/>
    <s v="NC_002977.6"/>
    <n v="3009943"/>
    <n v="3010230"/>
    <s v="-"/>
    <s v="WP_010962017.1"/>
    <s v="WP_010962017.1"/>
    <m/>
    <x v="1716"/>
    <m/>
    <m/>
    <s v="MCA_RS13795"/>
    <n v="288"/>
    <n v="95"/>
    <m/>
  </r>
  <r>
    <x v="0"/>
    <x v="0"/>
    <x v="0"/>
    <s v="Primary Assembly"/>
    <s v="chromosome"/>
    <m/>
    <s v="NC_002977.6"/>
    <n v="3010242"/>
    <n v="3010928"/>
    <s v="-"/>
    <m/>
    <m/>
    <m/>
    <x v="0"/>
    <m/>
    <m/>
    <s v="MCA_RS13800"/>
    <n v="687"/>
    <m/>
    <s v="old_locus_tag=MCA2819"/>
  </r>
  <r>
    <x v="1"/>
    <x v="1"/>
    <x v="0"/>
    <s v="Primary Assembly"/>
    <s v="chromosome"/>
    <m/>
    <s v="NC_002977.6"/>
    <n v="3010242"/>
    <n v="3010928"/>
    <s v="-"/>
    <s v="WP_010962018.1"/>
    <s v="WP_010962018.1"/>
    <m/>
    <x v="1717"/>
    <m/>
    <m/>
    <s v="MCA_RS13800"/>
    <n v="687"/>
    <n v="228"/>
    <m/>
  </r>
  <r>
    <x v="0"/>
    <x v="0"/>
    <x v="0"/>
    <s v="Primary Assembly"/>
    <s v="chromosome"/>
    <m/>
    <s v="NC_002977.6"/>
    <n v="3010925"/>
    <n v="3011617"/>
    <s v="-"/>
    <m/>
    <m/>
    <m/>
    <x v="0"/>
    <m/>
    <m/>
    <s v="MCA_RS13805"/>
    <n v="693"/>
    <m/>
    <s v="old_locus_tag=MCA2820"/>
  </r>
  <r>
    <x v="1"/>
    <x v="1"/>
    <x v="0"/>
    <s v="Primary Assembly"/>
    <s v="chromosome"/>
    <m/>
    <s v="NC_002977.6"/>
    <n v="3010925"/>
    <n v="3011617"/>
    <s v="-"/>
    <s v="WP_010962019.1"/>
    <s v="WP_010962019.1"/>
    <m/>
    <x v="1718"/>
    <m/>
    <m/>
    <s v="MCA_RS13805"/>
    <n v="693"/>
    <n v="230"/>
    <m/>
  </r>
  <r>
    <x v="0"/>
    <x v="0"/>
    <x v="0"/>
    <s v="Primary Assembly"/>
    <s v="chromosome"/>
    <m/>
    <s v="NC_002977.6"/>
    <n v="3011626"/>
    <n v="3012705"/>
    <s v="-"/>
    <m/>
    <m/>
    <m/>
    <x v="0"/>
    <m/>
    <m/>
    <s v="MCA_RS13810"/>
    <n v="1080"/>
    <m/>
    <s v="old_locus_tag=MCA2821"/>
  </r>
  <r>
    <x v="1"/>
    <x v="1"/>
    <x v="0"/>
    <s v="Primary Assembly"/>
    <s v="chromosome"/>
    <m/>
    <s v="NC_002977.6"/>
    <n v="3011626"/>
    <n v="3012705"/>
    <s v="-"/>
    <s v="WP_010962020.1"/>
    <s v="WP_010962020.1"/>
    <m/>
    <x v="1719"/>
    <m/>
    <m/>
    <s v="MCA_RS13810"/>
    <n v="1080"/>
    <n v="359"/>
    <m/>
  </r>
  <r>
    <x v="0"/>
    <x v="0"/>
    <x v="0"/>
    <s v="Primary Assembly"/>
    <s v="chromosome"/>
    <m/>
    <s v="NC_002977.6"/>
    <n v="3012702"/>
    <n v="3014189"/>
    <s v="-"/>
    <m/>
    <m/>
    <m/>
    <x v="0"/>
    <m/>
    <m/>
    <s v="MCA_RS13815"/>
    <n v="1488"/>
    <m/>
    <s v="old_locus_tag=MCA2822"/>
  </r>
  <r>
    <x v="1"/>
    <x v="1"/>
    <x v="0"/>
    <s v="Primary Assembly"/>
    <s v="chromosome"/>
    <m/>
    <s v="NC_002977.6"/>
    <n v="3012702"/>
    <n v="3014189"/>
    <s v="-"/>
    <s v="WP_010962021.1"/>
    <s v="WP_010962021.1"/>
    <m/>
    <x v="1720"/>
    <m/>
    <m/>
    <s v="MCA_RS13815"/>
    <n v="1488"/>
    <n v="495"/>
    <m/>
  </r>
  <r>
    <x v="0"/>
    <x v="0"/>
    <x v="0"/>
    <s v="Primary Assembly"/>
    <s v="chromosome"/>
    <m/>
    <s v="NC_002977.6"/>
    <n v="3014192"/>
    <n v="3014740"/>
    <s v="-"/>
    <m/>
    <m/>
    <m/>
    <x v="0"/>
    <m/>
    <m/>
    <s v="MCA_RS13820"/>
    <n v="549"/>
    <m/>
    <s v="old_locus_tag=MCA2823"/>
  </r>
  <r>
    <x v="1"/>
    <x v="1"/>
    <x v="0"/>
    <s v="Primary Assembly"/>
    <s v="chromosome"/>
    <m/>
    <s v="NC_002977.6"/>
    <n v="3014192"/>
    <n v="3014740"/>
    <s v="-"/>
    <s v="WP_010962022.1"/>
    <s v="WP_010962022.1"/>
    <m/>
    <x v="1721"/>
    <m/>
    <m/>
    <s v="MCA_RS13820"/>
    <n v="549"/>
    <n v="182"/>
    <m/>
  </r>
  <r>
    <x v="0"/>
    <x v="0"/>
    <x v="0"/>
    <s v="Primary Assembly"/>
    <s v="chromosome"/>
    <m/>
    <s v="NC_002977.6"/>
    <n v="3014763"/>
    <n v="3015344"/>
    <s v="-"/>
    <m/>
    <m/>
    <m/>
    <x v="0"/>
    <m/>
    <m/>
    <s v="MCA_RS13825"/>
    <n v="582"/>
    <m/>
    <s v="old_locus_tag=MCA2824"/>
  </r>
  <r>
    <x v="1"/>
    <x v="1"/>
    <x v="0"/>
    <s v="Primary Assembly"/>
    <s v="chromosome"/>
    <m/>
    <s v="NC_002977.6"/>
    <n v="3014763"/>
    <n v="3015344"/>
    <s v="-"/>
    <s v="WP_010962023.1"/>
    <s v="WP_010962023.1"/>
    <m/>
    <x v="1722"/>
    <m/>
    <m/>
    <s v="MCA_RS13825"/>
    <n v="582"/>
    <n v="193"/>
    <m/>
  </r>
  <r>
    <x v="0"/>
    <x v="0"/>
    <x v="0"/>
    <s v="Primary Assembly"/>
    <s v="chromosome"/>
    <m/>
    <s v="NC_002977.6"/>
    <n v="3015634"/>
    <n v="3015828"/>
    <s v="+"/>
    <m/>
    <m/>
    <m/>
    <x v="0"/>
    <m/>
    <m/>
    <s v="MCA_RS13830"/>
    <n v="195"/>
    <m/>
    <s v="old_locus_tag=MCA2825"/>
  </r>
  <r>
    <x v="1"/>
    <x v="1"/>
    <x v="0"/>
    <s v="Primary Assembly"/>
    <s v="chromosome"/>
    <m/>
    <s v="NC_002977.6"/>
    <n v="3015634"/>
    <n v="3015828"/>
    <s v="+"/>
    <s v="WP_010962024.1"/>
    <s v="WP_010962024.1"/>
    <m/>
    <x v="1723"/>
    <m/>
    <m/>
    <s v="MCA_RS13830"/>
    <n v="195"/>
    <n v="64"/>
    <m/>
  </r>
  <r>
    <x v="0"/>
    <x v="0"/>
    <x v="0"/>
    <s v="Primary Assembly"/>
    <s v="chromosome"/>
    <m/>
    <s v="NC_002977.6"/>
    <n v="3015952"/>
    <n v="3016455"/>
    <s v="+"/>
    <m/>
    <m/>
    <m/>
    <x v="0"/>
    <m/>
    <m/>
    <s v="MCA_RS13835"/>
    <n v="504"/>
    <m/>
    <s v="old_locus_tag=MCA2826"/>
  </r>
  <r>
    <x v="1"/>
    <x v="1"/>
    <x v="0"/>
    <s v="Primary Assembly"/>
    <s v="chromosome"/>
    <m/>
    <s v="NC_002977.6"/>
    <n v="3015952"/>
    <n v="3016455"/>
    <s v="+"/>
    <s v="WP_010962025.1"/>
    <s v="WP_010962025.1"/>
    <m/>
    <x v="35"/>
    <m/>
    <m/>
    <s v="MCA_RS13835"/>
    <n v="504"/>
    <n v="167"/>
    <m/>
  </r>
  <r>
    <x v="0"/>
    <x v="0"/>
    <x v="0"/>
    <s v="Primary Assembly"/>
    <s v="chromosome"/>
    <m/>
    <s v="NC_002977.6"/>
    <n v="3016492"/>
    <n v="3017112"/>
    <s v="+"/>
    <m/>
    <m/>
    <m/>
    <x v="0"/>
    <m/>
    <m/>
    <s v="MCA_RS13840"/>
    <n v="621"/>
    <m/>
    <s v="old_locus_tag=MCA2827"/>
  </r>
  <r>
    <x v="1"/>
    <x v="1"/>
    <x v="0"/>
    <s v="Primary Assembly"/>
    <s v="chromosome"/>
    <m/>
    <s v="NC_002977.6"/>
    <n v="3016492"/>
    <n v="3017112"/>
    <s v="+"/>
    <s v="WP_010962026.1"/>
    <s v="WP_010962026.1"/>
    <m/>
    <x v="1724"/>
    <m/>
    <m/>
    <s v="MCA_RS13840"/>
    <n v="621"/>
    <n v="206"/>
    <m/>
  </r>
  <r>
    <x v="0"/>
    <x v="0"/>
    <x v="0"/>
    <s v="Primary Assembly"/>
    <s v="chromosome"/>
    <m/>
    <s v="NC_002977.6"/>
    <n v="3017192"/>
    <n v="3017776"/>
    <s v="+"/>
    <m/>
    <m/>
    <m/>
    <x v="0"/>
    <m/>
    <m/>
    <s v="MCA_RS13845"/>
    <n v="585"/>
    <m/>
    <m/>
  </r>
  <r>
    <x v="1"/>
    <x v="1"/>
    <x v="0"/>
    <s v="Primary Assembly"/>
    <s v="chromosome"/>
    <m/>
    <s v="NC_002977.6"/>
    <n v="3017192"/>
    <n v="3017776"/>
    <s v="+"/>
    <s v="WP_081423437.1"/>
    <s v="WP_081423437.1"/>
    <m/>
    <x v="1725"/>
    <m/>
    <m/>
    <s v="MCA_RS13845"/>
    <n v="585"/>
    <n v="194"/>
    <m/>
  </r>
  <r>
    <x v="0"/>
    <x v="0"/>
    <x v="0"/>
    <s v="Primary Assembly"/>
    <s v="chromosome"/>
    <m/>
    <s v="NC_002977.6"/>
    <n v="3017823"/>
    <n v="3018044"/>
    <s v="+"/>
    <m/>
    <m/>
    <m/>
    <x v="0"/>
    <m/>
    <m/>
    <s v="MCA_RS13850"/>
    <n v="222"/>
    <m/>
    <s v="old_locus_tag=MCA2829"/>
  </r>
  <r>
    <x v="1"/>
    <x v="1"/>
    <x v="0"/>
    <s v="Primary Assembly"/>
    <s v="chromosome"/>
    <m/>
    <s v="NC_002977.6"/>
    <n v="3017823"/>
    <n v="3018044"/>
    <s v="+"/>
    <s v="WP_010962028.1"/>
    <s v="WP_010962028.1"/>
    <m/>
    <x v="35"/>
    <m/>
    <m/>
    <s v="MCA_RS13850"/>
    <n v="222"/>
    <n v="73"/>
    <m/>
  </r>
  <r>
    <x v="0"/>
    <x v="0"/>
    <x v="0"/>
    <s v="Primary Assembly"/>
    <s v="chromosome"/>
    <m/>
    <s v="NC_002977.6"/>
    <n v="3018276"/>
    <n v="3019568"/>
    <s v="-"/>
    <m/>
    <m/>
    <m/>
    <x v="0"/>
    <m/>
    <m/>
    <s v="MCA_RS13855"/>
    <n v="1293"/>
    <m/>
    <s v="old_locus_tag=MCA2830"/>
  </r>
  <r>
    <x v="1"/>
    <x v="1"/>
    <x v="0"/>
    <s v="Primary Assembly"/>
    <s v="chromosome"/>
    <m/>
    <s v="NC_002977.6"/>
    <n v="3018276"/>
    <n v="3019568"/>
    <s v="-"/>
    <s v="WP_010962029.1"/>
    <s v="WP_010962029.1"/>
    <m/>
    <x v="261"/>
    <m/>
    <m/>
    <s v="MCA_RS13855"/>
    <n v="1293"/>
    <n v="430"/>
    <m/>
  </r>
  <r>
    <x v="0"/>
    <x v="0"/>
    <x v="0"/>
    <s v="Primary Assembly"/>
    <s v="chromosome"/>
    <m/>
    <s v="NC_002977.6"/>
    <n v="3019589"/>
    <n v="3020287"/>
    <s v="-"/>
    <m/>
    <m/>
    <m/>
    <x v="0"/>
    <m/>
    <m/>
    <s v="MCA_RS13860"/>
    <n v="699"/>
    <m/>
    <s v="old_locus_tag=MCA2831"/>
  </r>
  <r>
    <x v="1"/>
    <x v="1"/>
    <x v="0"/>
    <s v="Primary Assembly"/>
    <s v="chromosome"/>
    <m/>
    <s v="NC_002977.6"/>
    <n v="3019589"/>
    <n v="3020287"/>
    <s v="-"/>
    <s v="WP_010962030.1"/>
    <s v="WP_010962030.1"/>
    <m/>
    <x v="812"/>
    <m/>
    <m/>
    <s v="MCA_RS13860"/>
    <n v="699"/>
    <n v="232"/>
    <m/>
  </r>
  <r>
    <x v="0"/>
    <x v="0"/>
    <x v="0"/>
    <s v="Primary Assembly"/>
    <s v="chromosome"/>
    <m/>
    <s v="NC_002977.6"/>
    <n v="3020535"/>
    <n v="3023942"/>
    <s v="-"/>
    <m/>
    <m/>
    <m/>
    <x v="0"/>
    <m/>
    <m/>
    <s v="MCA_RS13865"/>
    <n v="3408"/>
    <m/>
    <s v="old_locus_tag=MCA2832"/>
  </r>
  <r>
    <x v="1"/>
    <x v="1"/>
    <x v="0"/>
    <s v="Primary Assembly"/>
    <s v="chromosome"/>
    <m/>
    <s v="NC_002977.6"/>
    <n v="3020535"/>
    <n v="3023942"/>
    <s v="-"/>
    <s v="WP_010962031.1"/>
    <s v="WP_010962031.1"/>
    <m/>
    <x v="1726"/>
    <m/>
    <m/>
    <s v="MCA_RS13865"/>
    <n v="3408"/>
    <n v="1135"/>
    <m/>
  </r>
  <r>
    <x v="0"/>
    <x v="0"/>
    <x v="0"/>
    <s v="Primary Assembly"/>
    <s v="chromosome"/>
    <m/>
    <s v="NC_002977.6"/>
    <n v="3024026"/>
    <n v="3025018"/>
    <s v="-"/>
    <m/>
    <m/>
    <m/>
    <x v="0"/>
    <m/>
    <m/>
    <s v="MCA_RS13870"/>
    <n v="993"/>
    <m/>
    <s v="old_locus_tag=MCA2833"/>
  </r>
  <r>
    <x v="1"/>
    <x v="1"/>
    <x v="0"/>
    <s v="Primary Assembly"/>
    <s v="chromosome"/>
    <m/>
    <s v="NC_002977.6"/>
    <n v="3024026"/>
    <n v="3025018"/>
    <s v="-"/>
    <s v="WP_010962032.1"/>
    <s v="WP_010962032.1"/>
    <m/>
    <x v="35"/>
    <m/>
    <m/>
    <s v="MCA_RS13870"/>
    <n v="993"/>
    <n v="330"/>
    <m/>
  </r>
  <r>
    <x v="0"/>
    <x v="0"/>
    <x v="0"/>
    <s v="Primary Assembly"/>
    <s v="chromosome"/>
    <m/>
    <s v="NC_002977.6"/>
    <n v="3025157"/>
    <n v="3026122"/>
    <s v="-"/>
    <m/>
    <m/>
    <m/>
    <x v="0"/>
    <m/>
    <m/>
    <s v="MCA_RS13875"/>
    <n v="966"/>
    <m/>
    <s v="old_locus_tag=MCA2834"/>
  </r>
  <r>
    <x v="1"/>
    <x v="1"/>
    <x v="0"/>
    <s v="Primary Assembly"/>
    <s v="chromosome"/>
    <m/>
    <s v="NC_002977.6"/>
    <n v="3025157"/>
    <n v="3026122"/>
    <s v="-"/>
    <s v="WP_010962033.1"/>
    <s v="WP_010962033.1"/>
    <m/>
    <x v="35"/>
    <m/>
    <m/>
    <s v="MCA_RS13875"/>
    <n v="966"/>
    <n v="321"/>
    <m/>
  </r>
  <r>
    <x v="0"/>
    <x v="0"/>
    <x v="0"/>
    <s v="Primary Assembly"/>
    <s v="chromosome"/>
    <m/>
    <s v="NC_002977.6"/>
    <n v="3026140"/>
    <n v="3026451"/>
    <s v="-"/>
    <m/>
    <m/>
    <m/>
    <x v="0"/>
    <m/>
    <m/>
    <s v="MCA_RS13880"/>
    <n v="312"/>
    <m/>
    <s v="old_locus_tag=MCA2835"/>
  </r>
  <r>
    <x v="1"/>
    <x v="1"/>
    <x v="0"/>
    <s v="Primary Assembly"/>
    <s v="chromosome"/>
    <m/>
    <s v="NC_002977.6"/>
    <n v="3026140"/>
    <n v="3026451"/>
    <s v="-"/>
    <s v="WP_010962034.1"/>
    <s v="WP_010962034.1"/>
    <m/>
    <x v="35"/>
    <m/>
    <m/>
    <s v="MCA_RS13880"/>
    <n v="312"/>
    <n v="103"/>
    <m/>
  </r>
  <r>
    <x v="0"/>
    <x v="0"/>
    <x v="0"/>
    <s v="Primary Assembly"/>
    <s v="chromosome"/>
    <m/>
    <s v="NC_002977.6"/>
    <n v="3026483"/>
    <n v="3027604"/>
    <s v="-"/>
    <m/>
    <m/>
    <m/>
    <x v="0"/>
    <m/>
    <m/>
    <s v="MCA_RS13885"/>
    <n v="1122"/>
    <m/>
    <s v="old_locus_tag=MCA2836"/>
  </r>
  <r>
    <x v="1"/>
    <x v="1"/>
    <x v="0"/>
    <s v="Primary Assembly"/>
    <s v="chromosome"/>
    <m/>
    <s v="NC_002977.6"/>
    <n v="3026483"/>
    <n v="3027604"/>
    <s v="-"/>
    <s v="WP_010962035.1"/>
    <s v="WP_010962035.1"/>
    <m/>
    <x v="1727"/>
    <m/>
    <m/>
    <s v="MCA_RS13885"/>
    <n v="1122"/>
    <n v="373"/>
    <m/>
  </r>
  <r>
    <x v="0"/>
    <x v="0"/>
    <x v="0"/>
    <s v="Primary Assembly"/>
    <s v="chromosome"/>
    <m/>
    <s v="NC_002977.6"/>
    <n v="3027619"/>
    <n v="3029190"/>
    <s v="-"/>
    <m/>
    <m/>
    <m/>
    <x v="0"/>
    <m/>
    <m/>
    <s v="MCA_RS13890"/>
    <n v="1572"/>
    <m/>
    <s v="old_locus_tag=MCA2837"/>
  </r>
  <r>
    <x v="1"/>
    <x v="1"/>
    <x v="0"/>
    <s v="Primary Assembly"/>
    <s v="chromosome"/>
    <m/>
    <s v="NC_002977.6"/>
    <n v="3027619"/>
    <n v="3029190"/>
    <s v="-"/>
    <s v="WP_010962036.1"/>
    <s v="WP_010962036.1"/>
    <m/>
    <x v="1728"/>
    <m/>
    <m/>
    <s v="MCA_RS13890"/>
    <n v="1572"/>
    <n v="523"/>
    <m/>
  </r>
  <r>
    <x v="0"/>
    <x v="0"/>
    <x v="0"/>
    <s v="Primary Assembly"/>
    <s v="chromosome"/>
    <m/>
    <s v="NC_002977.6"/>
    <n v="3029398"/>
    <n v="3029958"/>
    <s v="-"/>
    <m/>
    <m/>
    <m/>
    <x v="0"/>
    <m/>
    <m/>
    <s v="MCA_RS13895"/>
    <n v="561"/>
    <m/>
    <s v="old_locus_tag=MCA2838"/>
  </r>
  <r>
    <x v="1"/>
    <x v="1"/>
    <x v="0"/>
    <s v="Primary Assembly"/>
    <s v="chromosome"/>
    <m/>
    <s v="NC_002977.6"/>
    <n v="3029398"/>
    <n v="3029958"/>
    <s v="-"/>
    <s v="WP_010962037.1"/>
    <s v="WP_010962037.1"/>
    <m/>
    <x v="1375"/>
    <m/>
    <m/>
    <s v="MCA_RS13895"/>
    <n v="561"/>
    <n v="186"/>
    <m/>
  </r>
  <r>
    <x v="0"/>
    <x v="0"/>
    <x v="0"/>
    <s v="Primary Assembly"/>
    <s v="chromosome"/>
    <m/>
    <s v="NC_002977.6"/>
    <n v="3029974"/>
    <n v="3032280"/>
    <s v="-"/>
    <m/>
    <m/>
    <m/>
    <x v="0"/>
    <m/>
    <m/>
    <s v="MCA_RS13900"/>
    <n v="2307"/>
    <m/>
    <s v="old_locus_tag=MCA2839"/>
  </r>
  <r>
    <x v="1"/>
    <x v="1"/>
    <x v="0"/>
    <s v="Primary Assembly"/>
    <s v="chromosome"/>
    <m/>
    <s v="NC_002977.6"/>
    <n v="3029974"/>
    <n v="3032280"/>
    <s v="-"/>
    <s v="WP_010962038.1"/>
    <s v="WP_010962038.1"/>
    <m/>
    <x v="1729"/>
    <m/>
    <m/>
    <s v="MCA_RS13900"/>
    <n v="2307"/>
    <n v="768"/>
    <m/>
  </r>
  <r>
    <x v="0"/>
    <x v="0"/>
    <x v="0"/>
    <s v="Primary Assembly"/>
    <s v="chromosome"/>
    <m/>
    <s v="NC_002977.6"/>
    <n v="3032357"/>
    <n v="3032824"/>
    <s v="-"/>
    <m/>
    <m/>
    <m/>
    <x v="0"/>
    <m/>
    <m/>
    <s v="MCA_RS13905"/>
    <n v="468"/>
    <m/>
    <s v="old_locus_tag=MCA2840"/>
  </r>
  <r>
    <x v="1"/>
    <x v="1"/>
    <x v="0"/>
    <s v="Primary Assembly"/>
    <s v="chromosome"/>
    <m/>
    <s v="NC_002977.6"/>
    <n v="3032357"/>
    <n v="3032824"/>
    <s v="-"/>
    <s v="WP_010962039.1"/>
    <s v="WP_010962039.1"/>
    <m/>
    <x v="35"/>
    <m/>
    <m/>
    <s v="MCA_RS13905"/>
    <n v="468"/>
    <n v="155"/>
    <m/>
  </r>
  <r>
    <x v="0"/>
    <x v="0"/>
    <x v="0"/>
    <s v="Primary Assembly"/>
    <s v="chromosome"/>
    <m/>
    <s v="NC_002977.6"/>
    <n v="3032860"/>
    <n v="3033954"/>
    <s v="-"/>
    <m/>
    <m/>
    <m/>
    <x v="0"/>
    <m/>
    <m/>
    <s v="MCA_RS13910"/>
    <n v="1095"/>
    <m/>
    <s v="old_locus_tag=MCA2841"/>
  </r>
  <r>
    <x v="1"/>
    <x v="1"/>
    <x v="0"/>
    <s v="Primary Assembly"/>
    <s v="chromosome"/>
    <m/>
    <s v="NC_002977.6"/>
    <n v="3032860"/>
    <n v="3033954"/>
    <s v="-"/>
    <s v="WP_010962040.1"/>
    <s v="WP_010962040.1"/>
    <m/>
    <x v="1730"/>
    <m/>
    <m/>
    <s v="MCA_RS13910"/>
    <n v="1095"/>
    <n v="364"/>
    <m/>
  </r>
  <r>
    <x v="0"/>
    <x v="0"/>
    <x v="0"/>
    <s v="Primary Assembly"/>
    <s v="chromosome"/>
    <m/>
    <s v="NC_002977.6"/>
    <n v="3033965"/>
    <n v="3034990"/>
    <s v="-"/>
    <m/>
    <m/>
    <m/>
    <x v="0"/>
    <m/>
    <m/>
    <s v="MCA_RS13915"/>
    <n v="1026"/>
    <m/>
    <s v="old_locus_tag=MCA2842"/>
  </r>
  <r>
    <x v="1"/>
    <x v="1"/>
    <x v="0"/>
    <s v="Primary Assembly"/>
    <s v="chromosome"/>
    <m/>
    <s v="NC_002977.6"/>
    <n v="3033965"/>
    <n v="3034990"/>
    <s v="-"/>
    <s v="WP_010962041.1"/>
    <s v="WP_010962041.1"/>
    <m/>
    <x v="311"/>
    <m/>
    <m/>
    <s v="MCA_RS13915"/>
    <n v="1026"/>
    <n v="341"/>
    <m/>
  </r>
  <r>
    <x v="0"/>
    <x v="0"/>
    <x v="0"/>
    <s v="Primary Assembly"/>
    <s v="chromosome"/>
    <m/>
    <s v="NC_002977.6"/>
    <n v="3035131"/>
    <n v="3035700"/>
    <s v="+"/>
    <m/>
    <m/>
    <m/>
    <x v="0"/>
    <m/>
    <m/>
    <s v="MCA_RS13920"/>
    <n v="570"/>
    <m/>
    <s v="old_locus_tag=MCA2843"/>
  </r>
  <r>
    <x v="1"/>
    <x v="1"/>
    <x v="0"/>
    <s v="Primary Assembly"/>
    <s v="chromosome"/>
    <m/>
    <s v="NC_002977.6"/>
    <n v="3035131"/>
    <n v="3035700"/>
    <s v="+"/>
    <s v="WP_050738222.1"/>
    <s v="WP_050738222.1"/>
    <m/>
    <x v="924"/>
    <m/>
    <m/>
    <s v="MCA_RS13920"/>
    <n v="570"/>
    <n v="189"/>
    <m/>
  </r>
  <r>
    <x v="0"/>
    <x v="0"/>
    <x v="0"/>
    <s v="Primary Assembly"/>
    <s v="chromosome"/>
    <m/>
    <s v="NC_002977.6"/>
    <n v="3035787"/>
    <n v="3036713"/>
    <s v="+"/>
    <m/>
    <m/>
    <m/>
    <x v="0"/>
    <m/>
    <m/>
    <s v="MCA_RS13925"/>
    <n v="927"/>
    <m/>
    <s v="old_locus_tag=MCA2844"/>
  </r>
  <r>
    <x v="1"/>
    <x v="1"/>
    <x v="0"/>
    <s v="Primary Assembly"/>
    <s v="chromosome"/>
    <m/>
    <s v="NC_002977.6"/>
    <n v="3035787"/>
    <n v="3036713"/>
    <s v="+"/>
    <s v="WP_010962043.1"/>
    <s v="WP_010962043.1"/>
    <m/>
    <x v="1731"/>
    <m/>
    <m/>
    <s v="MCA_RS13925"/>
    <n v="927"/>
    <n v="308"/>
    <m/>
  </r>
  <r>
    <x v="0"/>
    <x v="0"/>
    <x v="0"/>
    <s v="Primary Assembly"/>
    <s v="chromosome"/>
    <m/>
    <s v="NC_002977.6"/>
    <n v="3036710"/>
    <n v="3038005"/>
    <s v="+"/>
    <m/>
    <m/>
    <m/>
    <x v="0"/>
    <m/>
    <m/>
    <s v="MCA_RS13930"/>
    <n v="1296"/>
    <m/>
    <s v="old_locus_tag=MCA2845"/>
  </r>
  <r>
    <x v="1"/>
    <x v="1"/>
    <x v="0"/>
    <s v="Primary Assembly"/>
    <s v="chromosome"/>
    <m/>
    <s v="NC_002977.6"/>
    <n v="3036710"/>
    <n v="3038005"/>
    <s v="+"/>
    <s v="WP_010962044.1"/>
    <s v="WP_010962044.1"/>
    <m/>
    <x v="1732"/>
    <m/>
    <m/>
    <s v="MCA_RS13930"/>
    <n v="1296"/>
    <n v="431"/>
    <m/>
  </r>
  <r>
    <x v="0"/>
    <x v="0"/>
    <x v="0"/>
    <s v="Primary Assembly"/>
    <s v="chromosome"/>
    <m/>
    <s v="NC_002977.6"/>
    <n v="3038002"/>
    <n v="3038559"/>
    <s v="+"/>
    <m/>
    <m/>
    <m/>
    <x v="0"/>
    <m/>
    <m/>
    <s v="MCA_RS13935"/>
    <n v="558"/>
    <m/>
    <s v="old_locus_tag=MCA2846"/>
  </r>
  <r>
    <x v="1"/>
    <x v="1"/>
    <x v="0"/>
    <s v="Primary Assembly"/>
    <s v="chromosome"/>
    <m/>
    <s v="NC_002977.6"/>
    <n v="3038002"/>
    <n v="3038559"/>
    <s v="+"/>
    <s v="WP_010962045.1"/>
    <s v="WP_010962045.1"/>
    <m/>
    <x v="1733"/>
    <m/>
    <m/>
    <s v="MCA_RS13935"/>
    <n v="558"/>
    <n v="185"/>
    <m/>
  </r>
  <r>
    <x v="0"/>
    <x v="0"/>
    <x v="0"/>
    <s v="Primary Assembly"/>
    <s v="chromosome"/>
    <m/>
    <s v="NC_002977.6"/>
    <n v="3038541"/>
    <n v="3040745"/>
    <s v="+"/>
    <m/>
    <m/>
    <m/>
    <x v="0"/>
    <m/>
    <m/>
    <s v="MCA_RS13940"/>
    <n v="2205"/>
    <m/>
    <s v="old_locus_tag=MCA2847"/>
  </r>
  <r>
    <x v="1"/>
    <x v="1"/>
    <x v="0"/>
    <s v="Primary Assembly"/>
    <s v="chromosome"/>
    <m/>
    <s v="NC_002977.6"/>
    <n v="3038541"/>
    <n v="3040745"/>
    <s v="+"/>
    <s v="WP_010962046.1"/>
    <s v="WP_010962046.1"/>
    <m/>
    <x v="1734"/>
    <m/>
    <m/>
    <s v="MCA_RS13940"/>
    <n v="2205"/>
    <n v="734"/>
    <m/>
  </r>
  <r>
    <x v="0"/>
    <x v="0"/>
    <x v="0"/>
    <s v="Primary Assembly"/>
    <s v="chromosome"/>
    <m/>
    <s v="NC_002977.6"/>
    <n v="3040742"/>
    <n v="3042109"/>
    <s v="+"/>
    <m/>
    <m/>
    <m/>
    <x v="0"/>
    <m/>
    <m/>
    <s v="MCA_RS13945"/>
    <n v="1368"/>
    <m/>
    <s v="old_locus_tag=MCA2848"/>
  </r>
  <r>
    <x v="1"/>
    <x v="1"/>
    <x v="0"/>
    <s v="Primary Assembly"/>
    <s v="chromosome"/>
    <m/>
    <s v="NC_002977.6"/>
    <n v="3040742"/>
    <n v="3042109"/>
    <s v="+"/>
    <s v="WP_010962047.1"/>
    <s v="WP_010962047.1"/>
    <m/>
    <x v="330"/>
    <m/>
    <m/>
    <s v="MCA_RS13945"/>
    <n v="1368"/>
    <n v="455"/>
    <m/>
  </r>
  <r>
    <x v="0"/>
    <x v="0"/>
    <x v="0"/>
    <s v="Primary Assembly"/>
    <s v="chromosome"/>
    <m/>
    <s v="NC_002977.6"/>
    <n v="3042109"/>
    <n v="3043482"/>
    <s v="+"/>
    <m/>
    <m/>
    <m/>
    <x v="0"/>
    <m/>
    <m/>
    <s v="MCA_RS13950"/>
    <n v="1374"/>
    <m/>
    <s v="old_locus_tag=MCA2849"/>
  </r>
  <r>
    <x v="1"/>
    <x v="1"/>
    <x v="0"/>
    <s v="Primary Assembly"/>
    <s v="chromosome"/>
    <m/>
    <s v="NC_002977.6"/>
    <n v="3042109"/>
    <n v="3043482"/>
    <s v="+"/>
    <s v="WP_010962048.1"/>
    <s v="WP_010962048.1"/>
    <m/>
    <x v="1735"/>
    <m/>
    <m/>
    <s v="MCA_RS13950"/>
    <n v="1374"/>
    <n v="457"/>
    <m/>
  </r>
  <r>
    <x v="0"/>
    <x v="0"/>
    <x v="0"/>
    <s v="Primary Assembly"/>
    <s v="chromosome"/>
    <m/>
    <s v="NC_002977.6"/>
    <n v="3043485"/>
    <n v="3044072"/>
    <s v="+"/>
    <m/>
    <m/>
    <m/>
    <x v="0"/>
    <m/>
    <m/>
    <s v="MCA_RS13955"/>
    <n v="588"/>
    <m/>
    <s v="old_locus_tag=MCA2850"/>
  </r>
  <r>
    <x v="1"/>
    <x v="1"/>
    <x v="0"/>
    <s v="Primary Assembly"/>
    <s v="chromosome"/>
    <m/>
    <s v="NC_002977.6"/>
    <n v="3043485"/>
    <n v="3044072"/>
    <s v="+"/>
    <s v="WP_010962049.1"/>
    <s v="WP_010962049.1"/>
    <m/>
    <x v="354"/>
    <m/>
    <m/>
    <s v="MCA_RS13955"/>
    <n v="588"/>
    <n v="195"/>
    <m/>
  </r>
  <r>
    <x v="0"/>
    <x v="0"/>
    <x v="0"/>
    <s v="Primary Assembly"/>
    <s v="chromosome"/>
    <m/>
    <s v="NC_002977.6"/>
    <n v="3044069"/>
    <n v="3044461"/>
    <s v="+"/>
    <m/>
    <m/>
    <m/>
    <x v="0"/>
    <m/>
    <m/>
    <s v="MCA_RS13960"/>
    <n v="393"/>
    <m/>
    <s v="old_locus_tag=MCA2851"/>
  </r>
  <r>
    <x v="1"/>
    <x v="1"/>
    <x v="0"/>
    <s v="Primary Assembly"/>
    <s v="chromosome"/>
    <m/>
    <s v="NC_002977.6"/>
    <n v="3044069"/>
    <n v="3044461"/>
    <s v="+"/>
    <s v="WP_010962050.1"/>
    <s v="WP_010962050.1"/>
    <m/>
    <x v="1120"/>
    <m/>
    <m/>
    <s v="MCA_RS13960"/>
    <n v="393"/>
    <n v="130"/>
    <m/>
  </r>
  <r>
    <x v="0"/>
    <x v="0"/>
    <x v="0"/>
    <s v="Primary Assembly"/>
    <s v="chromosome"/>
    <m/>
    <s v="NC_002977.6"/>
    <n v="3044672"/>
    <n v="3046492"/>
    <s v="+"/>
    <m/>
    <m/>
    <m/>
    <x v="0"/>
    <m/>
    <m/>
    <s v="MCA_RS13965"/>
    <n v="1821"/>
    <m/>
    <s v="old_locus_tag=MCA2852"/>
  </r>
  <r>
    <x v="1"/>
    <x v="1"/>
    <x v="0"/>
    <s v="Primary Assembly"/>
    <s v="chromosome"/>
    <m/>
    <s v="NC_002977.6"/>
    <n v="3044672"/>
    <n v="3046492"/>
    <s v="+"/>
    <s v="WP_010962051.1"/>
    <s v="WP_010962051.1"/>
    <m/>
    <x v="1736"/>
    <m/>
    <m/>
    <s v="MCA_RS13965"/>
    <n v="1821"/>
    <n v="606"/>
    <m/>
  </r>
  <r>
    <x v="0"/>
    <x v="0"/>
    <x v="0"/>
    <s v="Primary Assembly"/>
    <s v="chromosome"/>
    <m/>
    <s v="NC_002977.6"/>
    <n v="3046666"/>
    <n v="3047910"/>
    <s v="-"/>
    <m/>
    <m/>
    <m/>
    <x v="0"/>
    <m/>
    <m/>
    <s v="MCA_RS13970"/>
    <n v="1245"/>
    <m/>
    <s v="old_locus_tag=MCA2853"/>
  </r>
  <r>
    <x v="1"/>
    <x v="1"/>
    <x v="0"/>
    <s v="Primary Assembly"/>
    <s v="chromosome"/>
    <m/>
    <s v="NC_002977.6"/>
    <n v="3046666"/>
    <n v="3047910"/>
    <s v="-"/>
    <s v="WP_010961049.1"/>
    <s v="WP_010961049.1"/>
    <m/>
    <x v="1149"/>
    <m/>
    <m/>
    <s v="MCA_RS13970"/>
    <n v="1245"/>
    <n v="414"/>
    <m/>
  </r>
  <r>
    <x v="0"/>
    <x v="0"/>
    <x v="0"/>
    <s v="Primary Assembly"/>
    <s v="chromosome"/>
    <m/>
    <s v="NC_002977.6"/>
    <n v="3048017"/>
    <n v="3048760"/>
    <s v="-"/>
    <m/>
    <m/>
    <m/>
    <x v="0"/>
    <m/>
    <m/>
    <s v="MCA_RS13975"/>
    <n v="744"/>
    <m/>
    <s v="old_locus_tag=MCA2854"/>
  </r>
  <r>
    <x v="1"/>
    <x v="1"/>
    <x v="0"/>
    <s v="Primary Assembly"/>
    <s v="chromosome"/>
    <m/>
    <s v="NC_002977.6"/>
    <n v="3048017"/>
    <n v="3048760"/>
    <s v="-"/>
    <s v="WP_010961050.1"/>
    <s v="WP_010961050.1"/>
    <m/>
    <x v="1150"/>
    <m/>
    <m/>
    <s v="MCA_RS13975"/>
    <n v="744"/>
    <n v="247"/>
    <m/>
  </r>
  <r>
    <x v="0"/>
    <x v="0"/>
    <x v="0"/>
    <s v="Primary Assembly"/>
    <s v="chromosome"/>
    <m/>
    <s v="NC_002977.6"/>
    <n v="3048914"/>
    <n v="3049696"/>
    <s v="-"/>
    <m/>
    <m/>
    <m/>
    <x v="0"/>
    <m/>
    <m/>
    <s v="MCA_RS13980"/>
    <n v="783"/>
    <m/>
    <s v="old_locus_tag=MCA2855"/>
  </r>
  <r>
    <x v="1"/>
    <x v="1"/>
    <x v="0"/>
    <s v="Primary Assembly"/>
    <s v="chromosome"/>
    <m/>
    <s v="NC_002977.6"/>
    <n v="3048914"/>
    <n v="3049696"/>
    <s v="-"/>
    <s v="WP_010961051.1"/>
    <s v="WP_010961051.1"/>
    <m/>
    <x v="221"/>
    <m/>
    <m/>
    <s v="MCA_RS13980"/>
    <n v="783"/>
    <n v="260"/>
    <m/>
  </r>
  <r>
    <x v="0"/>
    <x v="0"/>
    <x v="0"/>
    <s v="Primary Assembly"/>
    <s v="chromosome"/>
    <m/>
    <s v="NC_002977.6"/>
    <n v="3050056"/>
    <n v="3050868"/>
    <s v="-"/>
    <m/>
    <m/>
    <m/>
    <x v="0"/>
    <m/>
    <m/>
    <s v="MCA_RS13985"/>
    <n v="813"/>
    <m/>
    <s v="old_locus_tag=MCA2857"/>
  </r>
  <r>
    <x v="1"/>
    <x v="1"/>
    <x v="0"/>
    <s v="Primary Assembly"/>
    <s v="chromosome"/>
    <m/>
    <s v="NC_002977.6"/>
    <n v="3050056"/>
    <n v="3050868"/>
    <s v="-"/>
    <s v="WP_010962052.1"/>
    <s v="WP_010962052.1"/>
    <m/>
    <x v="1737"/>
    <m/>
    <m/>
    <s v="MCA_RS13985"/>
    <n v="813"/>
    <n v="270"/>
    <m/>
  </r>
  <r>
    <x v="0"/>
    <x v="0"/>
    <x v="0"/>
    <s v="Primary Assembly"/>
    <s v="chromosome"/>
    <m/>
    <s v="NC_002977.6"/>
    <n v="3050903"/>
    <n v="3051799"/>
    <s v="-"/>
    <m/>
    <m/>
    <m/>
    <x v="0"/>
    <m/>
    <m/>
    <s v="MCA_RS13990"/>
    <n v="897"/>
    <m/>
    <s v="old_locus_tag=MCA2858"/>
  </r>
  <r>
    <x v="1"/>
    <x v="1"/>
    <x v="0"/>
    <s v="Primary Assembly"/>
    <s v="chromosome"/>
    <m/>
    <s v="NC_002977.6"/>
    <n v="3050903"/>
    <n v="3051799"/>
    <s v="-"/>
    <s v="WP_010962053.1"/>
    <s v="WP_010962053.1"/>
    <m/>
    <x v="1738"/>
    <m/>
    <m/>
    <s v="MCA_RS13990"/>
    <n v="897"/>
    <n v="298"/>
    <m/>
  </r>
  <r>
    <x v="0"/>
    <x v="0"/>
    <x v="0"/>
    <s v="Primary Assembly"/>
    <s v="chromosome"/>
    <m/>
    <s v="NC_002977.6"/>
    <n v="3051796"/>
    <n v="3053463"/>
    <s v="-"/>
    <m/>
    <m/>
    <m/>
    <x v="0"/>
    <m/>
    <m/>
    <s v="MCA_RS13995"/>
    <n v="1668"/>
    <m/>
    <s v="old_locus_tag=MCA2859"/>
  </r>
  <r>
    <x v="1"/>
    <x v="1"/>
    <x v="0"/>
    <s v="Primary Assembly"/>
    <s v="chromosome"/>
    <m/>
    <s v="NC_002977.6"/>
    <n v="3051796"/>
    <n v="3053463"/>
    <s v="-"/>
    <s v="WP_010962054.1"/>
    <s v="WP_010962054.1"/>
    <m/>
    <x v="1438"/>
    <m/>
    <m/>
    <s v="MCA_RS13995"/>
    <n v="1668"/>
    <n v="555"/>
    <m/>
  </r>
  <r>
    <x v="0"/>
    <x v="0"/>
    <x v="0"/>
    <s v="Primary Assembly"/>
    <s v="chromosome"/>
    <m/>
    <s v="NC_002977.6"/>
    <n v="3053492"/>
    <n v="3054763"/>
    <s v="-"/>
    <m/>
    <m/>
    <m/>
    <x v="0"/>
    <m/>
    <m/>
    <s v="MCA_RS14000"/>
    <n v="1272"/>
    <m/>
    <s v="old_locus_tag=MCA2860"/>
  </r>
  <r>
    <x v="1"/>
    <x v="1"/>
    <x v="0"/>
    <s v="Primary Assembly"/>
    <s v="chromosome"/>
    <m/>
    <s v="NC_002977.6"/>
    <n v="3053492"/>
    <n v="3054763"/>
    <s v="-"/>
    <s v="WP_010962055.1"/>
    <s v="WP_010962055.1"/>
    <m/>
    <x v="1739"/>
    <m/>
    <m/>
    <s v="MCA_RS14000"/>
    <n v="1272"/>
    <n v="423"/>
    <m/>
  </r>
  <r>
    <x v="0"/>
    <x v="0"/>
    <x v="0"/>
    <s v="Primary Assembly"/>
    <s v="chromosome"/>
    <m/>
    <s v="NC_002977.6"/>
    <n v="3054953"/>
    <n v="3055996"/>
    <s v="+"/>
    <m/>
    <m/>
    <m/>
    <x v="0"/>
    <m/>
    <m/>
    <s v="MCA_RS14005"/>
    <n v="1044"/>
    <m/>
    <s v="old_locus_tag=MCA2861"/>
  </r>
  <r>
    <x v="1"/>
    <x v="1"/>
    <x v="0"/>
    <s v="Primary Assembly"/>
    <s v="chromosome"/>
    <m/>
    <s v="NC_002977.6"/>
    <n v="3054953"/>
    <n v="3055996"/>
    <s v="+"/>
    <s v="WP_010962056.1"/>
    <s v="WP_010962056.1"/>
    <m/>
    <x v="1740"/>
    <m/>
    <m/>
    <s v="MCA_RS14005"/>
    <n v="1044"/>
    <n v="347"/>
    <m/>
  </r>
  <r>
    <x v="0"/>
    <x v="0"/>
    <x v="0"/>
    <s v="Primary Assembly"/>
    <s v="chromosome"/>
    <m/>
    <s v="NC_002977.6"/>
    <n v="3056004"/>
    <n v="3057146"/>
    <s v="+"/>
    <m/>
    <m/>
    <m/>
    <x v="0"/>
    <m/>
    <m/>
    <s v="MCA_RS14010"/>
    <n v="1143"/>
    <m/>
    <s v="old_locus_tag=MCA2862"/>
  </r>
  <r>
    <x v="1"/>
    <x v="1"/>
    <x v="0"/>
    <s v="Primary Assembly"/>
    <s v="chromosome"/>
    <m/>
    <s v="NC_002977.6"/>
    <n v="3056004"/>
    <n v="3057146"/>
    <s v="+"/>
    <s v="WP_010962057.1"/>
    <s v="WP_010962057.1"/>
    <m/>
    <x v="35"/>
    <m/>
    <m/>
    <s v="MCA_RS14010"/>
    <n v="1143"/>
    <n v="380"/>
    <m/>
  </r>
  <r>
    <x v="0"/>
    <x v="0"/>
    <x v="0"/>
    <s v="Primary Assembly"/>
    <s v="chromosome"/>
    <m/>
    <s v="NC_002977.6"/>
    <n v="3057182"/>
    <n v="3058177"/>
    <s v="+"/>
    <m/>
    <m/>
    <m/>
    <x v="0"/>
    <m/>
    <m/>
    <s v="MCA_RS14015"/>
    <n v="996"/>
    <m/>
    <s v="old_locus_tag=MCA2863"/>
  </r>
  <r>
    <x v="1"/>
    <x v="1"/>
    <x v="0"/>
    <s v="Primary Assembly"/>
    <s v="chromosome"/>
    <m/>
    <s v="NC_002977.6"/>
    <n v="3057182"/>
    <n v="3058177"/>
    <s v="+"/>
    <s v="WP_010962058.1"/>
    <s v="WP_010962058.1"/>
    <m/>
    <x v="1741"/>
    <m/>
    <m/>
    <s v="MCA_RS14015"/>
    <n v="996"/>
    <n v="331"/>
    <m/>
  </r>
  <r>
    <x v="0"/>
    <x v="0"/>
    <x v="0"/>
    <s v="Primary Assembly"/>
    <s v="chromosome"/>
    <m/>
    <s v="NC_002977.6"/>
    <n v="3058170"/>
    <n v="3059096"/>
    <s v="+"/>
    <m/>
    <m/>
    <m/>
    <x v="0"/>
    <m/>
    <m/>
    <s v="MCA_RS14020"/>
    <n v="927"/>
    <m/>
    <s v="old_locus_tag=MCA2864"/>
  </r>
  <r>
    <x v="1"/>
    <x v="1"/>
    <x v="0"/>
    <s v="Primary Assembly"/>
    <s v="chromosome"/>
    <m/>
    <s v="NC_002977.6"/>
    <n v="3058170"/>
    <n v="3059096"/>
    <s v="+"/>
    <s v="WP_010962059.1"/>
    <s v="WP_010962059.1"/>
    <m/>
    <x v="1742"/>
    <m/>
    <m/>
    <s v="MCA_RS14020"/>
    <n v="927"/>
    <n v="308"/>
    <m/>
  </r>
  <r>
    <x v="0"/>
    <x v="0"/>
    <x v="0"/>
    <s v="Primary Assembly"/>
    <s v="chromosome"/>
    <m/>
    <s v="NC_002977.6"/>
    <n v="3059093"/>
    <n v="3059959"/>
    <s v="+"/>
    <m/>
    <m/>
    <m/>
    <x v="0"/>
    <m/>
    <m/>
    <s v="MCA_RS14025"/>
    <n v="867"/>
    <m/>
    <s v="old_locus_tag=MCA2865"/>
  </r>
  <r>
    <x v="1"/>
    <x v="1"/>
    <x v="0"/>
    <s v="Primary Assembly"/>
    <s v="chromosome"/>
    <m/>
    <s v="NC_002977.6"/>
    <n v="3059093"/>
    <n v="3059959"/>
    <s v="+"/>
    <s v="WP_010962060.1"/>
    <s v="WP_010962060.1"/>
    <m/>
    <x v="1743"/>
    <m/>
    <m/>
    <s v="MCA_RS14025"/>
    <n v="867"/>
    <n v="288"/>
    <m/>
  </r>
  <r>
    <x v="0"/>
    <x v="0"/>
    <x v="0"/>
    <s v="Primary Assembly"/>
    <s v="chromosome"/>
    <m/>
    <s v="NC_002977.6"/>
    <n v="3060088"/>
    <n v="3060600"/>
    <s v="+"/>
    <m/>
    <m/>
    <m/>
    <x v="0"/>
    <m/>
    <m/>
    <s v="MCA_RS14030"/>
    <n v="513"/>
    <m/>
    <s v="old_locus_tag=MCA2866"/>
  </r>
  <r>
    <x v="1"/>
    <x v="1"/>
    <x v="0"/>
    <s v="Primary Assembly"/>
    <s v="chromosome"/>
    <m/>
    <s v="NC_002977.6"/>
    <n v="3060088"/>
    <n v="3060600"/>
    <s v="+"/>
    <s v="WP_010962061.1"/>
    <s v="WP_010962061.1"/>
    <m/>
    <x v="1744"/>
    <m/>
    <m/>
    <s v="MCA_RS14030"/>
    <n v="513"/>
    <n v="170"/>
    <m/>
  </r>
  <r>
    <x v="0"/>
    <x v="0"/>
    <x v="0"/>
    <s v="Primary Assembly"/>
    <s v="chromosome"/>
    <m/>
    <s v="NC_002977.6"/>
    <n v="3060683"/>
    <n v="3061366"/>
    <s v="-"/>
    <m/>
    <m/>
    <m/>
    <x v="0"/>
    <m/>
    <m/>
    <s v="MCA_RS14035"/>
    <n v="684"/>
    <m/>
    <s v="old_locus_tag=MCA2867"/>
  </r>
  <r>
    <x v="1"/>
    <x v="1"/>
    <x v="0"/>
    <s v="Primary Assembly"/>
    <s v="chromosome"/>
    <m/>
    <s v="NC_002977.6"/>
    <n v="3060683"/>
    <n v="3061366"/>
    <s v="-"/>
    <s v="WP_010962062.1"/>
    <s v="WP_010962062.1"/>
    <m/>
    <x v="1745"/>
    <m/>
    <m/>
    <s v="MCA_RS14035"/>
    <n v="684"/>
    <n v="227"/>
    <m/>
  </r>
  <r>
    <x v="0"/>
    <x v="0"/>
    <x v="0"/>
    <s v="Primary Assembly"/>
    <s v="chromosome"/>
    <m/>
    <s v="NC_002977.6"/>
    <n v="3061409"/>
    <n v="3062401"/>
    <s v="+"/>
    <m/>
    <m/>
    <m/>
    <x v="0"/>
    <m/>
    <m/>
    <s v="MCA_RS14040"/>
    <n v="993"/>
    <m/>
    <s v="old_locus_tag=MCA2868"/>
  </r>
  <r>
    <x v="1"/>
    <x v="1"/>
    <x v="0"/>
    <s v="Primary Assembly"/>
    <s v="chromosome"/>
    <m/>
    <s v="NC_002977.6"/>
    <n v="3061409"/>
    <n v="3062401"/>
    <s v="+"/>
    <s v="WP_010962063.1"/>
    <s v="WP_010962063.1"/>
    <m/>
    <x v="35"/>
    <m/>
    <m/>
    <s v="MCA_RS14040"/>
    <n v="993"/>
    <n v="330"/>
    <m/>
  </r>
  <r>
    <x v="0"/>
    <x v="0"/>
    <x v="0"/>
    <s v="Primary Assembly"/>
    <s v="chromosome"/>
    <m/>
    <s v="NC_002977.6"/>
    <n v="3062391"/>
    <n v="3063452"/>
    <s v="+"/>
    <m/>
    <m/>
    <m/>
    <x v="0"/>
    <m/>
    <m/>
    <s v="MCA_RS14045"/>
    <n v="1062"/>
    <m/>
    <s v="old_locus_tag=MCA2869"/>
  </r>
  <r>
    <x v="1"/>
    <x v="1"/>
    <x v="0"/>
    <s v="Primary Assembly"/>
    <s v="chromosome"/>
    <m/>
    <s v="NC_002977.6"/>
    <n v="3062391"/>
    <n v="3063452"/>
    <s v="+"/>
    <s v="WP_010962064.1"/>
    <s v="WP_010962064.1"/>
    <m/>
    <x v="1746"/>
    <m/>
    <m/>
    <s v="MCA_RS14045"/>
    <n v="1062"/>
    <n v="353"/>
    <m/>
  </r>
  <r>
    <x v="0"/>
    <x v="0"/>
    <x v="0"/>
    <s v="Primary Assembly"/>
    <s v="chromosome"/>
    <m/>
    <s v="NC_002977.6"/>
    <n v="3063449"/>
    <n v="3064855"/>
    <s v="+"/>
    <m/>
    <m/>
    <m/>
    <x v="0"/>
    <m/>
    <m/>
    <s v="MCA_RS14050"/>
    <n v="1407"/>
    <m/>
    <s v="old_locus_tag=MCA2870"/>
  </r>
  <r>
    <x v="1"/>
    <x v="1"/>
    <x v="0"/>
    <s v="Primary Assembly"/>
    <s v="chromosome"/>
    <m/>
    <s v="NC_002977.6"/>
    <n v="3063449"/>
    <n v="3064855"/>
    <s v="+"/>
    <s v="WP_010962065.1"/>
    <s v="WP_010962065.1"/>
    <m/>
    <x v="1747"/>
    <m/>
    <m/>
    <s v="MCA_RS14050"/>
    <n v="1407"/>
    <n v="468"/>
    <m/>
  </r>
  <r>
    <x v="0"/>
    <x v="0"/>
    <x v="0"/>
    <s v="Primary Assembly"/>
    <s v="chromosome"/>
    <m/>
    <s v="NC_002977.6"/>
    <n v="3064842"/>
    <n v="3065435"/>
    <s v="+"/>
    <m/>
    <m/>
    <m/>
    <x v="0"/>
    <m/>
    <m/>
    <s v="MCA_RS14055"/>
    <n v="594"/>
    <m/>
    <s v="old_locus_tag=MCA2871"/>
  </r>
  <r>
    <x v="1"/>
    <x v="1"/>
    <x v="0"/>
    <s v="Primary Assembly"/>
    <s v="chromosome"/>
    <m/>
    <s v="NC_002977.6"/>
    <n v="3064842"/>
    <n v="3065435"/>
    <s v="+"/>
    <s v="WP_010962066.1"/>
    <s v="WP_010962066.1"/>
    <m/>
    <x v="1748"/>
    <m/>
    <m/>
    <s v="MCA_RS14055"/>
    <n v="594"/>
    <n v="197"/>
    <m/>
  </r>
  <r>
    <x v="0"/>
    <x v="0"/>
    <x v="0"/>
    <s v="Primary Assembly"/>
    <s v="chromosome"/>
    <m/>
    <s v="NC_002977.6"/>
    <n v="3065450"/>
    <n v="3066799"/>
    <s v="-"/>
    <m/>
    <m/>
    <m/>
    <x v="0"/>
    <m/>
    <m/>
    <s v="MCA_RS14060"/>
    <n v="1350"/>
    <m/>
    <s v="old_locus_tag=MCA2872"/>
  </r>
  <r>
    <x v="1"/>
    <x v="1"/>
    <x v="0"/>
    <s v="Primary Assembly"/>
    <s v="chromosome"/>
    <m/>
    <s v="NC_002977.6"/>
    <n v="3065450"/>
    <n v="3066799"/>
    <s v="-"/>
    <s v="WP_010962067.1"/>
    <s v="WP_010962067.1"/>
    <m/>
    <x v="507"/>
    <m/>
    <m/>
    <s v="MCA_RS14060"/>
    <n v="1350"/>
    <n v="449"/>
    <m/>
  </r>
  <r>
    <x v="0"/>
    <x v="0"/>
    <x v="0"/>
    <s v="Primary Assembly"/>
    <s v="chromosome"/>
    <m/>
    <s v="NC_002977.6"/>
    <n v="3066796"/>
    <n v="3068877"/>
    <s v="-"/>
    <m/>
    <m/>
    <m/>
    <x v="0"/>
    <m/>
    <m/>
    <s v="MCA_RS14065"/>
    <n v="2082"/>
    <m/>
    <s v="old_locus_tag=MCA2873"/>
  </r>
  <r>
    <x v="1"/>
    <x v="1"/>
    <x v="0"/>
    <s v="Primary Assembly"/>
    <s v="chromosome"/>
    <m/>
    <s v="NC_002977.6"/>
    <n v="3066796"/>
    <n v="3068877"/>
    <s v="-"/>
    <s v="WP_041361349.1"/>
    <s v="WP_041361349.1"/>
    <m/>
    <x v="1749"/>
    <m/>
    <m/>
    <s v="MCA_RS14065"/>
    <n v="2082"/>
    <n v="693"/>
    <m/>
  </r>
  <r>
    <x v="0"/>
    <x v="0"/>
    <x v="0"/>
    <s v="Primary Assembly"/>
    <s v="chromosome"/>
    <m/>
    <s v="NC_002977.6"/>
    <n v="3069160"/>
    <n v="3069429"/>
    <s v="+"/>
    <m/>
    <m/>
    <m/>
    <x v="0"/>
    <m/>
    <m/>
    <s v="MCA_RS14070"/>
    <n v="270"/>
    <m/>
    <s v="old_locus_tag=MCA2875"/>
  </r>
  <r>
    <x v="1"/>
    <x v="1"/>
    <x v="0"/>
    <s v="Primary Assembly"/>
    <s v="chromosome"/>
    <m/>
    <s v="NC_002977.6"/>
    <n v="3069160"/>
    <n v="3069429"/>
    <s v="+"/>
    <s v="WP_010962070.1"/>
    <s v="WP_010962070.1"/>
    <m/>
    <x v="35"/>
    <m/>
    <m/>
    <s v="MCA_RS14070"/>
    <n v="270"/>
    <n v="89"/>
    <m/>
  </r>
  <r>
    <x v="0"/>
    <x v="0"/>
    <x v="0"/>
    <s v="Primary Assembly"/>
    <s v="chromosome"/>
    <m/>
    <s v="NC_002977.6"/>
    <n v="3069443"/>
    <n v="3070042"/>
    <s v="+"/>
    <m/>
    <m/>
    <m/>
    <x v="0"/>
    <m/>
    <m/>
    <s v="MCA_RS14075"/>
    <n v="600"/>
    <m/>
    <s v="old_locus_tag=MCA2876"/>
  </r>
  <r>
    <x v="1"/>
    <x v="1"/>
    <x v="0"/>
    <s v="Primary Assembly"/>
    <s v="chromosome"/>
    <m/>
    <s v="NC_002977.6"/>
    <n v="3069443"/>
    <n v="3070042"/>
    <s v="+"/>
    <s v="WP_081423438.1"/>
    <s v="WP_081423438.1"/>
    <m/>
    <x v="35"/>
    <m/>
    <m/>
    <s v="MCA_RS14075"/>
    <n v="600"/>
    <n v="199"/>
    <m/>
  </r>
  <r>
    <x v="0"/>
    <x v="0"/>
    <x v="0"/>
    <s v="Primary Assembly"/>
    <s v="chromosome"/>
    <m/>
    <s v="NC_002977.6"/>
    <n v="3070039"/>
    <n v="3071244"/>
    <s v="+"/>
    <m/>
    <m/>
    <m/>
    <x v="0"/>
    <m/>
    <m/>
    <s v="MCA_RS14080"/>
    <n v="1206"/>
    <m/>
    <s v="old_locus_tag=MCA2877"/>
  </r>
  <r>
    <x v="1"/>
    <x v="1"/>
    <x v="0"/>
    <s v="Primary Assembly"/>
    <s v="chromosome"/>
    <m/>
    <s v="NC_002977.6"/>
    <n v="3070039"/>
    <n v="3071244"/>
    <s v="+"/>
    <s v="WP_010962072.1"/>
    <s v="WP_010962072.1"/>
    <m/>
    <x v="1750"/>
    <m/>
    <m/>
    <s v="MCA_RS14080"/>
    <n v="1206"/>
    <n v="401"/>
    <m/>
  </r>
  <r>
    <x v="0"/>
    <x v="0"/>
    <x v="0"/>
    <s v="Primary Assembly"/>
    <s v="chromosome"/>
    <m/>
    <s v="NC_002977.6"/>
    <n v="3071351"/>
    <n v="3071866"/>
    <s v="+"/>
    <m/>
    <m/>
    <m/>
    <x v="0"/>
    <m/>
    <m/>
    <s v="MCA_RS14085"/>
    <n v="516"/>
    <m/>
    <s v="old_locus_tag=MCA2878"/>
  </r>
  <r>
    <x v="1"/>
    <x v="1"/>
    <x v="0"/>
    <s v="Primary Assembly"/>
    <s v="chromosome"/>
    <m/>
    <s v="NC_002977.6"/>
    <n v="3071351"/>
    <n v="3071866"/>
    <s v="+"/>
    <s v="WP_010962073.1"/>
    <s v="WP_010962073.1"/>
    <m/>
    <x v="1751"/>
    <m/>
    <m/>
    <s v="MCA_RS14085"/>
    <n v="516"/>
    <n v="171"/>
    <m/>
  </r>
  <r>
    <x v="0"/>
    <x v="0"/>
    <x v="0"/>
    <s v="Primary Assembly"/>
    <s v="chromosome"/>
    <m/>
    <s v="NC_002977.6"/>
    <n v="3071878"/>
    <n v="3073098"/>
    <s v="+"/>
    <m/>
    <m/>
    <m/>
    <x v="0"/>
    <m/>
    <m/>
    <s v="MCA_RS14090"/>
    <n v="1221"/>
    <m/>
    <s v="old_locus_tag=MCA2879"/>
  </r>
  <r>
    <x v="1"/>
    <x v="1"/>
    <x v="0"/>
    <s v="Primary Assembly"/>
    <s v="chromosome"/>
    <m/>
    <s v="NC_002977.6"/>
    <n v="3071878"/>
    <n v="3073098"/>
    <s v="+"/>
    <s v="WP_010962074.1"/>
    <s v="WP_010962074.1"/>
    <m/>
    <x v="1752"/>
    <m/>
    <m/>
    <s v="MCA_RS14090"/>
    <n v="1221"/>
    <n v="406"/>
    <m/>
  </r>
  <r>
    <x v="0"/>
    <x v="0"/>
    <x v="0"/>
    <s v="Primary Assembly"/>
    <s v="chromosome"/>
    <m/>
    <s v="NC_002977.6"/>
    <n v="3073088"/>
    <n v="3073957"/>
    <s v="+"/>
    <m/>
    <m/>
    <m/>
    <x v="0"/>
    <m/>
    <m/>
    <s v="MCA_RS14095"/>
    <n v="870"/>
    <m/>
    <s v="old_locus_tag=MCA2880"/>
  </r>
  <r>
    <x v="1"/>
    <x v="1"/>
    <x v="0"/>
    <s v="Primary Assembly"/>
    <s v="chromosome"/>
    <m/>
    <s v="NC_002977.6"/>
    <n v="3073088"/>
    <n v="3073957"/>
    <s v="+"/>
    <s v="WP_010962075.1"/>
    <s v="WP_010962075.1"/>
    <m/>
    <x v="1753"/>
    <m/>
    <m/>
    <s v="MCA_RS14095"/>
    <n v="870"/>
    <n v="289"/>
    <m/>
  </r>
  <r>
    <x v="0"/>
    <x v="0"/>
    <x v="0"/>
    <s v="Primary Assembly"/>
    <s v="chromosome"/>
    <m/>
    <s v="NC_002977.6"/>
    <n v="3073962"/>
    <n v="3074675"/>
    <s v="+"/>
    <m/>
    <m/>
    <m/>
    <x v="0"/>
    <m/>
    <m/>
    <s v="MCA_RS14100"/>
    <n v="714"/>
    <m/>
    <s v="old_locus_tag=MCA2881"/>
  </r>
  <r>
    <x v="1"/>
    <x v="1"/>
    <x v="0"/>
    <s v="Primary Assembly"/>
    <s v="chromosome"/>
    <m/>
    <s v="NC_002977.6"/>
    <n v="3073962"/>
    <n v="3074675"/>
    <s v="+"/>
    <s v="WP_010962076.1"/>
    <s v="WP_010962076.1"/>
    <m/>
    <x v="35"/>
    <m/>
    <m/>
    <s v="MCA_RS14100"/>
    <n v="714"/>
    <n v="237"/>
    <m/>
  </r>
  <r>
    <x v="0"/>
    <x v="0"/>
    <x v="0"/>
    <s v="Primary Assembly"/>
    <s v="chromosome"/>
    <m/>
    <s v="NC_002977.6"/>
    <n v="3074672"/>
    <n v="3075250"/>
    <s v="-"/>
    <m/>
    <m/>
    <m/>
    <x v="0"/>
    <m/>
    <m/>
    <s v="MCA_RS14105"/>
    <n v="579"/>
    <m/>
    <m/>
  </r>
  <r>
    <x v="1"/>
    <x v="1"/>
    <x v="0"/>
    <s v="Primary Assembly"/>
    <s v="chromosome"/>
    <m/>
    <s v="NC_002977.6"/>
    <n v="3074672"/>
    <n v="3075250"/>
    <s v="-"/>
    <s v="WP_041361351.1"/>
    <s v="WP_041361351.1"/>
    <m/>
    <x v="35"/>
    <m/>
    <m/>
    <s v="MCA_RS14105"/>
    <n v="579"/>
    <n v="192"/>
    <m/>
  </r>
  <r>
    <x v="0"/>
    <x v="0"/>
    <x v="0"/>
    <s v="Primary Assembly"/>
    <s v="chromosome"/>
    <m/>
    <s v="NC_002977.6"/>
    <n v="3075529"/>
    <n v="3076017"/>
    <s v="+"/>
    <m/>
    <m/>
    <m/>
    <x v="0"/>
    <m/>
    <m/>
    <s v="MCA_RS14110"/>
    <n v="489"/>
    <m/>
    <s v="old_locus_tag=MCA2883"/>
  </r>
  <r>
    <x v="1"/>
    <x v="1"/>
    <x v="0"/>
    <s v="Primary Assembly"/>
    <s v="chromosome"/>
    <m/>
    <s v="NC_002977.6"/>
    <n v="3075529"/>
    <n v="3076017"/>
    <s v="+"/>
    <s v="WP_010962078.1"/>
    <s v="WP_010962078.1"/>
    <m/>
    <x v="1754"/>
    <m/>
    <m/>
    <s v="MCA_RS14110"/>
    <n v="489"/>
    <n v="162"/>
    <m/>
  </r>
  <r>
    <x v="0"/>
    <x v="0"/>
    <x v="0"/>
    <s v="Primary Assembly"/>
    <s v="chromosome"/>
    <m/>
    <s v="NC_002977.6"/>
    <n v="3076014"/>
    <n v="3077135"/>
    <s v="+"/>
    <m/>
    <m/>
    <m/>
    <x v="0"/>
    <m/>
    <m/>
    <s v="MCA_RS14115"/>
    <n v="1122"/>
    <m/>
    <s v="old_locus_tag=MCA2884"/>
  </r>
  <r>
    <x v="1"/>
    <x v="1"/>
    <x v="0"/>
    <s v="Primary Assembly"/>
    <s v="chromosome"/>
    <m/>
    <s v="NC_002977.6"/>
    <n v="3076014"/>
    <n v="3077135"/>
    <s v="+"/>
    <s v="WP_010962079.1"/>
    <s v="WP_010962079.1"/>
    <m/>
    <x v="677"/>
    <m/>
    <m/>
    <s v="MCA_RS14115"/>
    <n v="1122"/>
    <n v="373"/>
    <m/>
  </r>
  <r>
    <x v="0"/>
    <x v="0"/>
    <x v="0"/>
    <s v="Primary Assembly"/>
    <s v="chromosome"/>
    <m/>
    <s v="NC_002977.6"/>
    <n v="3077166"/>
    <n v="3077489"/>
    <s v="+"/>
    <m/>
    <m/>
    <m/>
    <x v="0"/>
    <m/>
    <m/>
    <s v="MCA_RS14120"/>
    <n v="324"/>
    <m/>
    <s v="old_locus_tag=MCA2885"/>
  </r>
  <r>
    <x v="1"/>
    <x v="1"/>
    <x v="0"/>
    <s v="Primary Assembly"/>
    <s v="chromosome"/>
    <m/>
    <s v="NC_002977.6"/>
    <n v="3077166"/>
    <n v="3077489"/>
    <s v="+"/>
    <s v="WP_010962080.1"/>
    <s v="WP_010962080.1"/>
    <m/>
    <x v="165"/>
    <m/>
    <m/>
    <s v="MCA_RS14120"/>
    <n v="324"/>
    <n v="107"/>
    <m/>
  </r>
  <r>
    <x v="0"/>
    <x v="0"/>
    <x v="0"/>
    <s v="Primary Assembly"/>
    <s v="chromosome"/>
    <m/>
    <s v="NC_002977.6"/>
    <n v="3077636"/>
    <n v="3078067"/>
    <s v="+"/>
    <m/>
    <m/>
    <m/>
    <x v="0"/>
    <m/>
    <m/>
    <s v="MCA_RS14125"/>
    <n v="432"/>
    <m/>
    <s v="old_locus_tag=MCA2886"/>
  </r>
  <r>
    <x v="1"/>
    <x v="1"/>
    <x v="0"/>
    <s v="Primary Assembly"/>
    <s v="chromosome"/>
    <m/>
    <s v="NC_002977.6"/>
    <n v="3077636"/>
    <n v="3078067"/>
    <s v="+"/>
    <s v="WP_010962081.1"/>
    <s v="WP_010962081.1"/>
    <m/>
    <x v="1755"/>
    <m/>
    <m/>
    <s v="MCA_RS14125"/>
    <n v="432"/>
    <n v="143"/>
    <m/>
  </r>
  <r>
    <x v="0"/>
    <x v="0"/>
    <x v="0"/>
    <s v="Primary Assembly"/>
    <s v="chromosome"/>
    <m/>
    <s v="NC_002977.6"/>
    <n v="3078042"/>
    <n v="3079142"/>
    <s v="+"/>
    <m/>
    <m/>
    <m/>
    <x v="0"/>
    <m/>
    <m/>
    <s v="MCA_RS14130"/>
    <n v="1101"/>
    <m/>
    <s v="old_locus_tag=MCA2887"/>
  </r>
  <r>
    <x v="1"/>
    <x v="1"/>
    <x v="0"/>
    <s v="Primary Assembly"/>
    <s v="chromosome"/>
    <m/>
    <s v="NC_002977.6"/>
    <n v="3078042"/>
    <n v="3079142"/>
    <s v="+"/>
    <s v="WP_010962082.1"/>
    <s v="WP_010962082.1"/>
    <m/>
    <x v="1756"/>
    <m/>
    <m/>
    <s v="MCA_RS14130"/>
    <n v="1101"/>
    <n v="366"/>
    <m/>
  </r>
  <r>
    <x v="0"/>
    <x v="0"/>
    <x v="0"/>
    <s v="Primary Assembly"/>
    <s v="chromosome"/>
    <m/>
    <s v="NC_002977.6"/>
    <n v="3079145"/>
    <n v="3079912"/>
    <s v="+"/>
    <m/>
    <m/>
    <m/>
    <x v="0"/>
    <m/>
    <m/>
    <s v="MCA_RS14135"/>
    <n v="768"/>
    <m/>
    <s v="old_locus_tag=MCA2888"/>
  </r>
  <r>
    <x v="1"/>
    <x v="1"/>
    <x v="0"/>
    <s v="Primary Assembly"/>
    <s v="chromosome"/>
    <m/>
    <s v="NC_002977.6"/>
    <n v="3079145"/>
    <n v="3079912"/>
    <s v="+"/>
    <s v="WP_010962083.1"/>
    <s v="WP_010962083.1"/>
    <m/>
    <x v="1757"/>
    <m/>
    <m/>
    <s v="MCA_RS14135"/>
    <n v="768"/>
    <n v="255"/>
    <m/>
  </r>
  <r>
    <x v="0"/>
    <x v="0"/>
    <x v="0"/>
    <s v="Primary Assembly"/>
    <s v="chromosome"/>
    <m/>
    <s v="NC_002977.6"/>
    <n v="3079946"/>
    <n v="3081214"/>
    <s v="+"/>
    <m/>
    <m/>
    <m/>
    <x v="0"/>
    <m/>
    <m/>
    <s v="MCA_RS14140"/>
    <n v="1269"/>
    <m/>
    <s v="old_locus_tag=MCA2889"/>
  </r>
  <r>
    <x v="1"/>
    <x v="1"/>
    <x v="0"/>
    <s v="Primary Assembly"/>
    <s v="chromosome"/>
    <m/>
    <s v="NC_002977.6"/>
    <n v="3079946"/>
    <n v="3081214"/>
    <s v="+"/>
    <s v="WP_010962084.1"/>
    <s v="WP_010962084.1"/>
    <m/>
    <x v="1758"/>
    <m/>
    <m/>
    <s v="MCA_RS14140"/>
    <n v="1269"/>
    <n v="422"/>
    <m/>
  </r>
  <r>
    <x v="0"/>
    <x v="0"/>
    <x v="0"/>
    <s v="Primary Assembly"/>
    <s v="chromosome"/>
    <m/>
    <s v="NC_002977.6"/>
    <n v="3081228"/>
    <n v="3081863"/>
    <s v="+"/>
    <m/>
    <m/>
    <m/>
    <x v="0"/>
    <m/>
    <m/>
    <s v="MCA_RS14145"/>
    <n v="636"/>
    <m/>
    <s v="old_locus_tag=MCA2890"/>
  </r>
  <r>
    <x v="1"/>
    <x v="1"/>
    <x v="0"/>
    <s v="Primary Assembly"/>
    <s v="chromosome"/>
    <m/>
    <s v="NC_002977.6"/>
    <n v="3081228"/>
    <n v="3081863"/>
    <s v="+"/>
    <s v="WP_010962085.1"/>
    <s v="WP_010962085.1"/>
    <m/>
    <x v="35"/>
    <m/>
    <m/>
    <s v="MCA_RS14145"/>
    <n v="636"/>
    <n v="211"/>
    <m/>
  </r>
  <r>
    <x v="0"/>
    <x v="0"/>
    <x v="0"/>
    <s v="Primary Assembly"/>
    <s v="chromosome"/>
    <m/>
    <s v="NC_002977.6"/>
    <n v="3081860"/>
    <n v="3083047"/>
    <s v="+"/>
    <m/>
    <m/>
    <m/>
    <x v="0"/>
    <m/>
    <m/>
    <s v="MCA_RS14150"/>
    <n v="1188"/>
    <m/>
    <s v="old_locus_tag=MCA2891"/>
  </r>
  <r>
    <x v="1"/>
    <x v="1"/>
    <x v="0"/>
    <s v="Primary Assembly"/>
    <s v="chromosome"/>
    <m/>
    <s v="NC_002977.6"/>
    <n v="3081860"/>
    <n v="3083047"/>
    <s v="+"/>
    <s v="WP_010962086.1"/>
    <s v="WP_010962086.1"/>
    <m/>
    <x v="1759"/>
    <m/>
    <m/>
    <s v="MCA_RS14150"/>
    <n v="1188"/>
    <n v="395"/>
    <m/>
  </r>
  <r>
    <x v="0"/>
    <x v="0"/>
    <x v="0"/>
    <s v="Primary Assembly"/>
    <s v="chromosome"/>
    <m/>
    <s v="NC_002977.6"/>
    <n v="3083050"/>
    <n v="3084441"/>
    <s v="+"/>
    <m/>
    <m/>
    <m/>
    <x v="0"/>
    <m/>
    <m/>
    <s v="MCA_RS14155"/>
    <n v="1392"/>
    <m/>
    <s v="old_locus_tag=MCA2892"/>
  </r>
  <r>
    <x v="1"/>
    <x v="1"/>
    <x v="0"/>
    <s v="Primary Assembly"/>
    <s v="chromosome"/>
    <m/>
    <s v="NC_002977.6"/>
    <n v="3083050"/>
    <n v="3084441"/>
    <s v="+"/>
    <s v="WP_010962087.1"/>
    <s v="WP_010962087.1"/>
    <m/>
    <x v="1760"/>
    <m/>
    <m/>
    <s v="MCA_RS14155"/>
    <n v="1392"/>
    <n v="463"/>
    <m/>
  </r>
  <r>
    <x v="0"/>
    <x v="0"/>
    <x v="0"/>
    <s v="Primary Assembly"/>
    <s v="chromosome"/>
    <m/>
    <s v="NC_002977.6"/>
    <n v="3084515"/>
    <n v="3085096"/>
    <s v="+"/>
    <m/>
    <m/>
    <m/>
    <x v="0"/>
    <m/>
    <m/>
    <s v="MCA_RS14160"/>
    <n v="582"/>
    <m/>
    <s v="old_locus_tag=MCA2893"/>
  </r>
  <r>
    <x v="1"/>
    <x v="1"/>
    <x v="0"/>
    <s v="Primary Assembly"/>
    <s v="chromosome"/>
    <m/>
    <s v="NC_002977.6"/>
    <n v="3084515"/>
    <n v="3085096"/>
    <s v="+"/>
    <s v="WP_010962088.1"/>
    <s v="WP_010962088.1"/>
    <m/>
    <x v="1722"/>
    <m/>
    <m/>
    <s v="MCA_RS14160"/>
    <n v="582"/>
    <n v="193"/>
    <m/>
  </r>
  <r>
    <x v="0"/>
    <x v="0"/>
    <x v="0"/>
    <s v="Primary Assembly"/>
    <s v="chromosome"/>
    <m/>
    <s v="NC_002977.6"/>
    <n v="3085112"/>
    <n v="3085648"/>
    <s v="+"/>
    <m/>
    <m/>
    <m/>
    <x v="0"/>
    <m/>
    <m/>
    <s v="MCA_RS14165"/>
    <n v="537"/>
    <m/>
    <s v="old_locus_tag=MCA2894"/>
  </r>
  <r>
    <x v="1"/>
    <x v="1"/>
    <x v="0"/>
    <s v="Primary Assembly"/>
    <s v="chromosome"/>
    <m/>
    <s v="NC_002977.6"/>
    <n v="3085112"/>
    <n v="3085648"/>
    <s v="+"/>
    <s v="WP_010962089.1"/>
    <s v="WP_010962089.1"/>
    <m/>
    <x v="1721"/>
    <m/>
    <m/>
    <s v="MCA_RS14165"/>
    <n v="537"/>
    <n v="178"/>
    <m/>
  </r>
  <r>
    <x v="0"/>
    <x v="0"/>
    <x v="0"/>
    <s v="Primary Assembly"/>
    <s v="chromosome"/>
    <m/>
    <s v="NC_002977.6"/>
    <n v="3085648"/>
    <n v="3087219"/>
    <s v="+"/>
    <m/>
    <m/>
    <m/>
    <x v="0"/>
    <m/>
    <m/>
    <s v="MCA_RS14170"/>
    <n v="1572"/>
    <m/>
    <s v="old_locus_tag=MCA2895"/>
  </r>
  <r>
    <x v="1"/>
    <x v="1"/>
    <x v="0"/>
    <s v="Primary Assembly"/>
    <s v="chromosome"/>
    <m/>
    <s v="NC_002977.6"/>
    <n v="3085648"/>
    <n v="3087219"/>
    <s v="+"/>
    <s v="WP_010962090.1"/>
    <s v="WP_010962090.1"/>
    <m/>
    <x v="1720"/>
    <m/>
    <m/>
    <s v="MCA_RS14170"/>
    <n v="1572"/>
    <n v="523"/>
    <m/>
  </r>
  <r>
    <x v="0"/>
    <x v="0"/>
    <x v="0"/>
    <s v="Primary Assembly"/>
    <s v="chromosome"/>
    <m/>
    <s v="NC_002977.6"/>
    <n v="3087223"/>
    <n v="3088254"/>
    <s v="+"/>
    <m/>
    <m/>
    <m/>
    <x v="0"/>
    <m/>
    <m/>
    <s v="MCA_RS14175"/>
    <n v="1032"/>
    <m/>
    <s v="old_locus_tag=MCA2896"/>
  </r>
  <r>
    <x v="1"/>
    <x v="1"/>
    <x v="0"/>
    <s v="Primary Assembly"/>
    <s v="chromosome"/>
    <m/>
    <s v="NC_002977.6"/>
    <n v="3087223"/>
    <n v="3088254"/>
    <s v="+"/>
    <s v="WP_010962091.1"/>
    <s v="WP_010962091.1"/>
    <m/>
    <x v="1761"/>
    <m/>
    <m/>
    <s v="MCA_RS14175"/>
    <n v="1032"/>
    <n v="343"/>
    <m/>
  </r>
  <r>
    <x v="0"/>
    <x v="0"/>
    <x v="0"/>
    <s v="Primary Assembly"/>
    <s v="chromosome"/>
    <m/>
    <s v="NC_002977.6"/>
    <n v="3088371"/>
    <n v="3089009"/>
    <s v="+"/>
    <m/>
    <m/>
    <m/>
    <x v="0"/>
    <m/>
    <m/>
    <s v="MCA_RS14180"/>
    <n v="639"/>
    <m/>
    <s v="old_locus_tag=MCA2897"/>
  </r>
  <r>
    <x v="1"/>
    <x v="1"/>
    <x v="0"/>
    <s v="Primary Assembly"/>
    <s v="chromosome"/>
    <m/>
    <s v="NC_002977.6"/>
    <n v="3088371"/>
    <n v="3089009"/>
    <s v="+"/>
    <s v="WP_010962092.1"/>
    <s v="WP_010962092.1"/>
    <m/>
    <x v="1718"/>
    <m/>
    <m/>
    <s v="MCA_RS14180"/>
    <n v="639"/>
    <n v="212"/>
    <m/>
  </r>
  <r>
    <x v="0"/>
    <x v="0"/>
    <x v="0"/>
    <s v="Primary Assembly"/>
    <s v="chromosome"/>
    <m/>
    <s v="NC_002977.6"/>
    <n v="3089006"/>
    <n v="3089707"/>
    <s v="+"/>
    <m/>
    <m/>
    <m/>
    <x v="0"/>
    <m/>
    <m/>
    <s v="MCA_RS14185"/>
    <n v="702"/>
    <m/>
    <s v="old_locus_tag=MCA2898"/>
  </r>
  <r>
    <x v="1"/>
    <x v="1"/>
    <x v="0"/>
    <s v="Primary Assembly"/>
    <s v="chromosome"/>
    <m/>
    <s v="NC_002977.6"/>
    <n v="3089006"/>
    <n v="3089707"/>
    <s v="+"/>
    <s v="WP_010962093.1"/>
    <s v="WP_010962093.1"/>
    <m/>
    <x v="1717"/>
    <m/>
    <m/>
    <s v="MCA_RS14185"/>
    <n v="702"/>
    <n v="233"/>
    <m/>
  </r>
  <r>
    <x v="0"/>
    <x v="0"/>
    <x v="0"/>
    <s v="Primary Assembly"/>
    <s v="chromosome"/>
    <m/>
    <s v="NC_002977.6"/>
    <n v="3089704"/>
    <n v="3090345"/>
    <s v="+"/>
    <m/>
    <m/>
    <m/>
    <x v="0"/>
    <m/>
    <m/>
    <s v="MCA_RS14190"/>
    <n v="642"/>
    <m/>
    <s v="old_locus_tag=MCA2899"/>
  </r>
  <r>
    <x v="1"/>
    <x v="1"/>
    <x v="0"/>
    <s v="Primary Assembly"/>
    <s v="chromosome"/>
    <m/>
    <s v="NC_002977.6"/>
    <n v="3089704"/>
    <n v="3090345"/>
    <s v="+"/>
    <s v="WP_010962094.1"/>
    <s v="WP_010962094.1"/>
    <m/>
    <x v="1762"/>
    <m/>
    <m/>
    <s v="MCA_RS14190"/>
    <n v="642"/>
    <n v="213"/>
    <m/>
  </r>
  <r>
    <x v="0"/>
    <x v="4"/>
    <x v="0"/>
    <s v="Primary Assembly"/>
    <s v="chromosome"/>
    <m/>
    <s v="NC_002977.6"/>
    <n v="3090444"/>
    <n v="3090519"/>
    <s v="+"/>
    <m/>
    <m/>
    <m/>
    <x v="0"/>
    <m/>
    <m/>
    <s v="MCA_RS14195"/>
    <n v="76"/>
    <m/>
    <s v="old_locus_tag=MCA_tRNA-Thr-3"/>
  </r>
  <r>
    <x v="2"/>
    <x v="5"/>
    <x v="0"/>
    <s v="Primary Assembly"/>
    <s v="chromosome"/>
    <m/>
    <s v="NC_002977.6"/>
    <n v="3090444"/>
    <n v="3090519"/>
    <s v="+"/>
    <m/>
    <m/>
    <m/>
    <x v="418"/>
    <m/>
    <m/>
    <s v="MCA_RS14195"/>
    <n v="76"/>
    <m/>
    <s v="anticodon=TGT"/>
  </r>
  <r>
    <x v="0"/>
    <x v="0"/>
    <x v="0"/>
    <s v="Primary Assembly"/>
    <s v="chromosome"/>
    <m/>
    <s v="NC_002977.6"/>
    <n v="3090535"/>
    <n v="3090714"/>
    <s v="+"/>
    <m/>
    <m/>
    <m/>
    <x v="0"/>
    <m/>
    <m/>
    <s v="MCA_RS14200"/>
    <n v="180"/>
    <m/>
    <m/>
  </r>
  <r>
    <x v="1"/>
    <x v="1"/>
    <x v="0"/>
    <s v="Primary Assembly"/>
    <s v="chromosome"/>
    <m/>
    <s v="NC_002977.6"/>
    <n v="3090535"/>
    <n v="3090714"/>
    <s v="+"/>
    <s v="WP_041361354.1"/>
    <s v="WP_041361354.1"/>
    <m/>
    <x v="35"/>
    <m/>
    <m/>
    <s v="MCA_RS14200"/>
    <n v="180"/>
    <n v="59"/>
    <m/>
  </r>
  <r>
    <x v="0"/>
    <x v="0"/>
    <x v="0"/>
    <s v="Primary Assembly"/>
    <s v="chromosome"/>
    <m/>
    <s v="NC_002977.6"/>
    <n v="3091049"/>
    <n v="3091846"/>
    <s v="-"/>
    <m/>
    <m/>
    <m/>
    <x v="0"/>
    <m/>
    <m/>
    <s v="MCA_RS14205"/>
    <n v="798"/>
    <m/>
    <s v="old_locus_tag=MCA2900"/>
  </r>
  <r>
    <x v="1"/>
    <x v="1"/>
    <x v="0"/>
    <s v="Primary Assembly"/>
    <s v="chromosome"/>
    <m/>
    <s v="NC_002977.6"/>
    <n v="3091049"/>
    <n v="3091846"/>
    <s v="-"/>
    <s v="WP_010962095.1"/>
    <s v="WP_010962095.1"/>
    <m/>
    <x v="30"/>
    <m/>
    <m/>
    <s v="MCA_RS14205"/>
    <n v="798"/>
    <n v="265"/>
    <m/>
  </r>
  <r>
    <x v="0"/>
    <x v="0"/>
    <x v="0"/>
    <s v="Primary Assembly"/>
    <s v="chromosome"/>
    <m/>
    <s v="NC_002977.6"/>
    <n v="3092066"/>
    <n v="3092749"/>
    <s v="-"/>
    <m/>
    <m/>
    <m/>
    <x v="0"/>
    <m/>
    <m/>
    <s v="MCA_RS14210"/>
    <n v="684"/>
    <m/>
    <s v="old_locus_tag=MCA2901"/>
  </r>
  <r>
    <x v="1"/>
    <x v="1"/>
    <x v="0"/>
    <s v="Primary Assembly"/>
    <s v="chromosome"/>
    <m/>
    <s v="NC_002977.6"/>
    <n v="3092066"/>
    <n v="3092749"/>
    <s v="-"/>
    <s v="WP_010962096.1"/>
    <s v="WP_010962096.1"/>
    <m/>
    <x v="35"/>
    <m/>
    <m/>
    <s v="MCA_RS14210"/>
    <n v="684"/>
    <n v="227"/>
    <m/>
  </r>
  <r>
    <x v="0"/>
    <x v="0"/>
    <x v="0"/>
    <s v="Primary Assembly"/>
    <s v="chromosome"/>
    <m/>
    <s v="NC_002977.6"/>
    <n v="3092749"/>
    <n v="3093702"/>
    <s v="-"/>
    <m/>
    <m/>
    <m/>
    <x v="0"/>
    <m/>
    <m/>
    <s v="MCA_RS15435"/>
    <n v="954"/>
    <m/>
    <s v="old_locus_tag=MCA2902"/>
  </r>
  <r>
    <x v="1"/>
    <x v="1"/>
    <x v="0"/>
    <s v="Primary Assembly"/>
    <s v="chromosome"/>
    <m/>
    <s v="NC_002977.6"/>
    <n v="3092749"/>
    <n v="3093702"/>
    <s v="-"/>
    <s v="WP_010962097.1"/>
    <s v="WP_010962097.1"/>
    <m/>
    <x v="35"/>
    <m/>
    <m/>
    <s v="MCA_RS15435"/>
    <n v="954"/>
    <n v="317"/>
    <m/>
  </r>
  <r>
    <x v="0"/>
    <x v="0"/>
    <x v="0"/>
    <s v="Primary Assembly"/>
    <s v="chromosome"/>
    <m/>
    <s v="NC_002977.6"/>
    <n v="3093686"/>
    <n v="3093874"/>
    <s v="-"/>
    <m/>
    <m/>
    <m/>
    <x v="0"/>
    <m/>
    <m/>
    <s v="MCA_RS14220"/>
    <n v="189"/>
    <m/>
    <s v="old_locus_tag=MCA2903"/>
  </r>
  <r>
    <x v="1"/>
    <x v="1"/>
    <x v="0"/>
    <s v="Primary Assembly"/>
    <s v="chromosome"/>
    <m/>
    <s v="NC_002977.6"/>
    <n v="3093686"/>
    <n v="3093874"/>
    <s v="-"/>
    <s v="WP_010962098.1"/>
    <s v="WP_010962098.1"/>
    <m/>
    <x v="35"/>
    <m/>
    <m/>
    <s v="MCA_RS14220"/>
    <n v="189"/>
    <n v="62"/>
    <m/>
  </r>
  <r>
    <x v="0"/>
    <x v="0"/>
    <x v="0"/>
    <s v="Primary Assembly"/>
    <s v="chromosome"/>
    <m/>
    <s v="NC_002977.6"/>
    <n v="3093885"/>
    <n v="3096056"/>
    <s v="-"/>
    <m/>
    <m/>
    <m/>
    <x v="0"/>
    <m/>
    <m/>
    <s v="MCA_RS14225"/>
    <n v="2172"/>
    <m/>
    <s v="old_locus_tag=MCA2904"/>
  </r>
  <r>
    <x v="1"/>
    <x v="1"/>
    <x v="0"/>
    <s v="Primary Assembly"/>
    <s v="chromosome"/>
    <m/>
    <s v="NC_002977.6"/>
    <n v="3093885"/>
    <n v="3096056"/>
    <s v="-"/>
    <s v="WP_010962099.1"/>
    <s v="WP_010962099.1"/>
    <m/>
    <x v="35"/>
    <m/>
    <m/>
    <s v="MCA_RS14225"/>
    <n v="2172"/>
    <n v="723"/>
    <m/>
  </r>
  <r>
    <x v="0"/>
    <x v="0"/>
    <x v="0"/>
    <s v="Primary Assembly"/>
    <s v="chromosome"/>
    <m/>
    <s v="NC_002977.6"/>
    <n v="3096072"/>
    <n v="3097382"/>
    <s v="-"/>
    <m/>
    <m/>
    <m/>
    <x v="0"/>
    <m/>
    <m/>
    <s v="MCA_RS15440"/>
    <n v="1311"/>
    <m/>
    <s v="old_locus_tag=MCA2905"/>
  </r>
  <r>
    <x v="1"/>
    <x v="1"/>
    <x v="0"/>
    <s v="Primary Assembly"/>
    <s v="chromosome"/>
    <m/>
    <s v="NC_002977.6"/>
    <n v="3096072"/>
    <n v="3097382"/>
    <s v="-"/>
    <s v="WP_010962100.1"/>
    <s v="WP_010962100.1"/>
    <m/>
    <x v="1763"/>
    <m/>
    <m/>
    <s v="MCA_RS15440"/>
    <n v="1311"/>
    <n v="436"/>
    <m/>
  </r>
  <r>
    <x v="0"/>
    <x v="0"/>
    <x v="0"/>
    <s v="Primary Assembly"/>
    <s v="chromosome"/>
    <m/>
    <s v="NC_002977.6"/>
    <n v="3097383"/>
    <n v="3097865"/>
    <s v="-"/>
    <m/>
    <m/>
    <m/>
    <x v="0"/>
    <m/>
    <m/>
    <s v="MCA_RS14235"/>
    <n v="483"/>
    <m/>
    <s v="old_locus_tag=MCA2906"/>
  </r>
  <r>
    <x v="1"/>
    <x v="1"/>
    <x v="0"/>
    <s v="Primary Assembly"/>
    <s v="chromosome"/>
    <m/>
    <s v="NC_002977.6"/>
    <n v="3097383"/>
    <n v="3097865"/>
    <s v="-"/>
    <s v="WP_010962101.1"/>
    <s v="WP_010962101.1"/>
    <m/>
    <x v="35"/>
    <m/>
    <m/>
    <s v="MCA_RS14235"/>
    <n v="483"/>
    <n v="160"/>
    <m/>
  </r>
  <r>
    <x v="0"/>
    <x v="0"/>
    <x v="0"/>
    <s v="Primary Assembly"/>
    <s v="chromosome"/>
    <m/>
    <s v="NC_002977.6"/>
    <n v="3097862"/>
    <n v="3098995"/>
    <s v="-"/>
    <m/>
    <m/>
    <m/>
    <x v="0"/>
    <m/>
    <m/>
    <s v="MCA_RS14240"/>
    <n v="1134"/>
    <m/>
    <s v="old_locus_tag=MCA2907"/>
  </r>
  <r>
    <x v="1"/>
    <x v="1"/>
    <x v="0"/>
    <s v="Primary Assembly"/>
    <s v="chromosome"/>
    <m/>
    <s v="NC_002977.6"/>
    <n v="3097862"/>
    <n v="3098995"/>
    <s v="-"/>
    <s v="WP_010962102.1"/>
    <s v="WP_010962102.1"/>
    <m/>
    <x v="1764"/>
    <m/>
    <m/>
    <s v="MCA_RS14240"/>
    <n v="1134"/>
    <n v="377"/>
    <m/>
  </r>
  <r>
    <x v="0"/>
    <x v="0"/>
    <x v="0"/>
    <s v="Primary Assembly"/>
    <s v="chromosome"/>
    <m/>
    <s v="NC_002977.6"/>
    <n v="3098992"/>
    <n v="3099378"/>
    <s v="-"/>
    <m/>
    <m/>
    <m/>
    <x v="0"/>
    <m/>
    <m/>
    <s v="MCA_RS14245"/>
    <n v="387"/>
    <m/>
    <s v="old_locus_tag=MCA2908"/>
  </r>
  <r>
    <x v="1"/>
    <x v="1"/>
    <x v="0"/>
    <s v="Primary Assembly"/>
    <s v="chromosome"/>
    <m/>
    <s v="NC_002977.6"/>
    <n v="3098992"/>
    <n v="3099378"/>
    <s v="-"/>
    <s v="WP_010962103.1"/>
    <s v="WP_010962103.1"/>
    <m/>
    <x v="1765"/>
    <m/>
    <m/>
    <s v="MCA_RS14245"/>
    <n v="387"/>
    <n v="128"/>
    <m/>
  </r>
  <r>
    <x v="0"/>
    <x v="0"/>
    <x v="0"/>
    <s v="Primary Assembly"/>
    <s v="chromosome"/>
    <m/>
    <s v="NC_002977.6"/>
    <n v="3099375"/>
    <n v="3100853"/>
    <s v="-"/>
    <m/>
    <m/>
    <m/>
    <x v="0"/>
    <m/>
    <m/>
    <s v="MCA_RS14250"/>
    <n v="1479"/>
    <m/>
    <s v="old_locus_tag=MCA2909"/>
  </r>
  <r>
    <x v="1"/>
    <x v="1"/>
    <x v="0"/>
    <s v="Primary Assembly"/>
    <s v="chromosome"/>
    <m/>
    <s v="NC_002977.6"/>
    <n v="3099375"/>
    <n v="3100853"/>
    <s v="-"/>
    <s v="WP_010962104.1"/>
    <s v="WP_010962104.1"/>
    <m/>
    <x v="35"/>
    <m/>
    <m/>
    <s v="MCA_RS14250"/>
    <n v="1479"/>
    <n v="492"/>
    <m/>
  </r>
  <r>
    <x v="0"/>
    <x v="0"/>
    <x v="0"/>
    <s v="Primary Assembly"/>
    <s v="chromosome"/>
    <m/>
    <s v="NC_002977.6"/>
    <n v="3100853"/>
    <n v="3101449"/>
    <s v="-"/>
    <m/>
    <m/>
    <m/>
    <x v="0"/>
    <m/>
    <m/>
    <s v="MCA_RS15445"/>
    <n v="597"/>
    <m/>
    <s v="old_locus_tag=MCA2910"/>
  </r>
  <r>
    <x v="1"/>
    <x v="1"/>
    <x v="0"/>
    <s v="Primary Assembly"/>
    <s v="chromosome"/>
    <m/>
    <s v="NC_002977.6"/>
    <n v="3100853"/>
    <n v="3101449"/>
    <s v="-"/>
    <s v="WP_010962105.1"/>
    <s v="WP_010962105.1"/>
    <m/>
    <x v="1766"/>
    <m/>
    <m/>
    <s v="MCA_RS15445"/>
    <n v="597"/>
    <n v="198"/>
    <m/>
  </r>
  <r>
    <x v="0"/>
    <x v="0"/>
    <x v="0"/>
    <s v="Primary Assembly"/>
    <s v="chromosome"/>
    <m/>
    <s v="NC_002977.6"/>
    <n v="3101469"/>
    <n v="3102512"/>
    <s v="-"/>
    <m/>
    <m/>
    <m/>
    <x v="0"/>
    <m/>
    <m/>
    <s v="MCA_RS14260"/>
    <n v="1044"/>
    <m/>
    <s v="old_locus_tag=MCA2911"/>
  </r>
  <r>
    <x v="1"/>
    <x v="1"/>
    <x v="0"/>
    <s v="Primary Assembly"/>
    <s v="chromosome"/>
    <m/>
    <s v="NC_002977.6"/>
    <n v="3101469"/>
    <n v="3102512"/>
    <s v="-"/>
    <s v="WP_010962106.1"/>
    <s v="WP_010962106.1"/>
    <m/>
    <x v="1767"/>
    <m/>
    <m/>
    <s v="MCA_RS14260"/>
    <n v="1044"/>
    <n v="347"/>
    <m/>
  </r>
  <r>
    <x v="0"/>
    <x v="0"/>
    <x v="0"/>
    <s v="Primary Assembly"/>
    <s v="chromosome"/>
    <m/>
    <s v="NC_002977.6"/>
    <n v="3102509"/>
    <n v="3102754"/>
    <s v="-"/>
    <m/>
    <m/>
    <m/>
    <x v="0"/>
    <m/>
    <m/>
    <s v="MCA_RS14265"/>
    <n v="246"/>
    <m/>
    <s v="old_locus_tag=MCA2912"/>
  </r>
  <r>
    <x v="1"/>
    <x v="1"/>
    <x v="0"/>
    <s v="Primary Assembly"/>
    <s v="chromosome"/>
    <m/>
    <s v="NC_002977.6"/>
    <n v="3102509"/>
    <n v="3102754"/>
    <s v="-"/>
    <s v="WP_010962107.1"/>
    <s v="WP_010962107.1"/>
    <m/>
    <x v="19"/>
    <m/>
    <m/>
    <s v="MCA_RS14265"/>
    <n v="246"/>
    <n v="81"/>
    <m/>
  </r>
  <r>
    <x v="0"/>
    <x v="0"/>
    <x v="0"/>
    <s v="Primary Assembly"/>
    <s v="chromosome"/>
    <m/>
    <s v="NC_002977.6"/>
    <n v="3102751"/>
    <n v="3103320"/>
    <s v="-"/>
    <m/>
    <m/>
    <m/>
    <x v="0"/>
    <m/>
    <m/>
    <s v="MCA_RS15450"/>
    <n v="570"/>
    <m/>
    <s v="old_locus_tag=MCA2913"/>
  </r>
  <r>
    <x v="1"/>
    <x v="1"/>
    <x v="0"/>
    <s v="Primary Assembly"/>
    <s v="chromosome"/>
    <m/>
    <s v="NC_002977.6"/>
    <n v="3102751"/>
    <n v="3103320"/>
    <s v="-"/>
    <s v="WP_010962108.1"/>
    <s v="WP_010962108.1"/>
    <m/>
    <x v="35"/>
    <m/>
    <m/>
    <s v="MCA_RS15450"/>
    <n v="570"/>
    <n v="189"/>
    <m/>
  </r>
  <r>
    <x v="0"/>
    <x v="0"/>
    <x v="0"/>
    <s v="Primary Assembly"/>
    <s v="chromosome"/>
    <m/>
    <s v="NC_002977.6"/>
    <n v="3103485"/>
    <n v="3106466"/>
    <s v="-"/>
    <m/>
    <m/>
    <m/>
    <x v="0"/>
    <m/>
    <m/>
    <s v="MCA_RS14275"/>
    <n v="2982"/>
    <m/>
    <s v="old_locus_tag=MCA2914"/>
  </r>
  <r>
    <x v="1"/>
    <x v="1"/>
    <x v="0"/>
    <s v="Primary Assembly"/>
    <s v="chromosome"/>
    <m/>
    <s v="NC_002977.6"/>
    <n v="3103485"/>
    <n v="3106466"/>
    <s v="-"/>
    <s v="WP_010962109.1"/>
    <s v="WP_010962109.1"/>
    <m/>
    <x v="1768"/>
    <m/>
    <m/>
    <s v="MCA_RS14275"/>
    <n v="2982"/>
    <n v="993"/>
    <m/>
  </r>
  <r>
    <x v="0"/>
    <x v="0"/>
    <x v="0"/>
    <s v="Primary Assembly"/>
    <s v="chromosome"/>
    <m/>
    <s v="NC_002977.6"/>
    <n v="3106514"/>
    <n v="3106777"/>
    <s v="+"/>
    <m/>
    <m/>
    <m/>
    <x v="0"/>
    <m/>
    <m/>
    <s v="MCA_RS14280"/>
    <n v="264"/>
    <m/>
    <m/>
  </r>
  <r>
    <x v="1"/>
    <x v="1"/>
    <x v="0"/>
    <s v="Primary Assembly"/>
    <s v="chromosome"/>
    <m/>
    <s v="NC_002977.6"/>
    <n v="3106514"/>
    <n v="3106777"/>
    <s v="+"/>
    <s v="WP_041361356.1"/>
    <s v="WP_041361356.1"/>
    <m/>
    <x v="35"/>
    <m/>
    <m/>
    <s v="MCA_RS14280"/>
    <n v="264"/>
    <n v="87"/>
    <m/>
  </r>
  <r>
    <x v="0"/>
    <x v="0"/>
    <x v="0"/>
    <s v="Primary Assembly"/>
    <s v="chromosome"/>
    <m/>
    <s v="NC_002977.6"/>
    <n v="3106837"/>
    <n v="3107142"/>
    <s v="-"/>
    <m/>
    <m/>
    <m/>
    <x v="0"/>
    <m/>
    <m/>
    <s v="MCA_RS14285"/>
    <n v="306"/>
    <m/>
    <s v="old_locus_tag=MCA2916"/>
  </r>
  <r>
    <x v="1"/>
    <x v="1"/>
    <x v="0"/>
    <s v="Primary Assembly"/>
    <s v="chromosome"/>
    <m/>
    <s v="NC_002977.6"/>
    <n v="3106837"/>
    <n v="3107142"/>
    <s v="-"/>
    <s v="WP_010962110.1"/>
    <s v="WP_010962110.1"/>
    <m/>
    <x v="1769"/>
    <m/>
    <m/>
    <s v="MCA_RS14285"/>
    <n v="306"/>
    <n v="101"/>
    <m/>
  </r>
  <r>
    <x v="0"/>
    <x v="0"/>
    <x v="0"/>
    <s v="Primary Assembly"/>
    <s v="chromosome"/>
    <m/>
    <s v="NC_002977.6"/>
    <n v="3107185"/>
    <n v="3107532"/>
    <s v="-"/>
    <m/>
    <m/>
    <m/>
    <x v="0"/>
    <m/>
    <m/>
    <s v="MCA_RS14290"/>
    <n v="348"/>
    <m/>
    <s v="old_locus_tag=MCA2917"/>
  </r>
  <r>
    <x v="1"/>
    <x v="1"/>
    <x v="0"/>
    <s v="Primary Assembly"/>
    <s v="chromosome"/>
    <m/>
    <s v="NC_002977.6"/>
    <n v="3107185"/>
    <n v="3107532"/>
    <s v="-"/>
    <s v="WP_010962111.1"/>
    <s v="WP_010962111.1"/>
    <m/>
    <x v="1770"/>
    <m/>
    <m/>
    <s v="MCA_RS14290"/>
    <n v="348"/>
    <n v="115"/>
    <m/>
  </r>
  <r>
    <x v="0"/>
    <x v="0"/>
    <x v="0"/>
    <s v="Primary Assembly"/>
    <s v="chromosome"/>
    <m/>
    <s v="NC_002977.6"/>
    <n v="3107534"/>
    <n v="3108055"/>
    <s v="-"/>
    <m/>
    <m/>
    <m/>
    <x v="0"/>
    <m/>
    <m/>
    <s v="MCA_RS14295"/>
    <n v="522"/>
    <m/>
    <s v="old_locus_tag=MCA2918"/>
  </r>
  <r>
    <x v="1"/>
    <x v="1"/>
    <x v="0"/>
    <s v="Primary Assembly"/>
    <s v="chromosome"/>
    <m/>
    <s v="NC_002977.6"/>
    <n v="3107534"/>
    <n v="3108055"/>
    <s v="-"/>
    <s v="WP_010962112.1"/>
    <s v="WP_010962112.1"/>
    <m/>
    <x v="1771"/>
    <m/>
    <m/>
    <s v="MCA_RS14295"/>
    <n v="522"/>
    <n v="173"/>
    <m/>
  </r>
  <r>
    <x v="0"/>
    <x v="0"/>
    <x v="0"/>
    <s v="Primary Assembly"/>
    <s v="chromosome"/>
    <m/>
    <s v="NC_002977.6"/>
    <n v="3108091"/>
    <n v="3108333"/>
    <s v="+"/>
    <m/>
    <m/>
    <m/>
    <x v="0"/>
    <m/>
    <m/>
    <s v="MCA_RS14300"/>
    <n v="243"/>
    <m/>
    <m/>
  </r>
  <r>
    <x v="1"/>
    <x v="1"/>
    <x v="0"/>
    <s v="Primary Assembly"/>
    <s v="chromosome"/>
    <m/>
    <s v="NC_002977.6"/>
    <n v="3108091"/>
    <n v="3108333"/>
    <s v="+"/>
    <s v="WP_041361360.1"/>
    <s v="WP_041361360.1"/>
    <m/>
    <x v="35"/>
    <m/>
    <m/>
    <s v="MCA_RS14300"/>
    <n v="243"/>
    <n v="80"/>
    <m/>
  </r>
  <r>
    <x v="0"/>
    <x v="0"/>
    <x v="0"/>
    <s v="Primary Assembly"/>
    <s v="chromosome"/>
    <m/>
    <s v="NC_002977.6"/>
    <n v="3108349"/>
    <n v="3109806"/>
    <s v="-"/>
    <m/>
    <m/>
    <m/>
    <x v="0"/>
    <m/>
    <m/>
    <s v="MCA_RS14305"/>
    <n v="1458"/>
    <m/>
    <s v="old_locus_tag=MCA2919"/>
  </r>
  <r>
    <x v="1"/>
    <x v="1"/>
    <x v="0"/>
    <s v="Primary Assembly"/>
    <s v="chromosome"/>
    <m/>
    <s v="NC_002977.6"/>
    <n v="3108349"/>
    <n v="3109806"/>
    <s v="-"/>
    <s v="WP_010962113.1"/>
    <s v="WP_010962113.1"/>
    <m/>
    <x v="1772"/>
    <m/>
    <m/>
    <s v="MCA_RS14305"/>
    <n v="1458"/>
    <n v="485"/>
    <m/>
  </r>
  <r>
    <x v="0"/>
    <x v="0"/>
    <x v="0"/>
    <s v="Primary Assembly"/>
    <s v="chromosome"/>
    <m/>
    <s v="NC_002977.6"/>
    <n v="3109813"/>
    <n v="3110010"/>
    <s v="-"/>
    <m/>
    <m/>
    <m/>
    <x v="0"/>
    <m/>
    <m/>
    <s v="MCA_RS14310"/>
    <n v="198"/>
    <m/>
    <s v="old_locus_tag=MCA2920"/>
  </r>
  <r>
    <x v="1"/>
    <x v="1"/>
    <x v="0"/>
    <s v="Primary Assembly"/>
    <s v="chromosome"/>
    <m/>
    <s v="NC_002977.6"/>
    <n v="3109813"/>
    <n v="3110010"/>
    <s v="-"/>
    <s v="WP_010962114.1"/>
    <s v="WP_010962114.1"/>
    <m/>
    <x v="35"/>
    <m/>
    <m/>
    <s v="MCA_RS14310"/>
    <n v="198"/>
    <n v="65"/>
    <m/>
  </r>
  <r>
    <x v="0"/>
    <x v="0"/>
    <x v="0"/>
    <s v="Primary Assembly"/>
    <s v="chromosome"/>
    <m/>
    <s v="NC_002977.6"/>
    <n v="3110007"/>
    <n v="3110543"/>
    <s v="-"/>
    <m/>
    <m/>
    <m/>
    <x v="0"/>
    <m/>
    <m/>
    <s v="MCA_RS14315"/>
    <n v="537"/>
    <m/>
    <s v="old_locus_tag=MCA2921"/>
  </r>
  <r>
    <x v="1"/>
    <x v="1"/>
    <x v="0"/>
    <s v="Primary Assembly"/>
    <s v="chromosome"/>
    <m/>
    <s v="NC_002977.6"/>
    <n v="3110007"/>
    <n v="3110543"/>
    <s v="-"/>
    <s v="WP_010962115.1"/>
    <s v="WP_010962115.1"/>
    <m/>
    <x v="35"/>
    <m/>
    <m/>
    <s v="MCA_RS14315"/>
    <n v="537"/>
    <n v="178"/>
    <m/>
  </r>
  <r>
    <x v="0"/>
    <x v="0"/>
    <x v="0"/>
    <s v="Primary Assembly"/>
    <s v="chromosome"/>
    <m/>
    <s v="NC_002977.6"/>
    <n v="3110540"/>
    <n v="3110992"/>
    <s v="-"/>
    <m/>
    <m/>
    <m/>
    <x v="0"/>
    <m/>
    <m/>
    <s v="MCA_RS14320"/>
    <n v="453"/>
    <m/>
    <s v="old_locus_tag=MCA2922"/>
  </r>
  <r>
    <x v="1"/>
    <x v="1"/>
    <x v="0"/>
    <s v="Primary Assembly"/>
    <s v="chromosome"/>
    <m/>
    <s v="NC_002977.6"/>
    <n v="3110540"/>
    <n v="3110992"/>
    <s v="-"/>
    <s v="WP_010962116.1"/>
    <s v="WP_010962116.1"/>
    <m/>
    <x v="1773"/>
    <m/>
    <m/>
    <s v="MCA_RS14320"/>
    <n v="453"/>
    <n v="150"/>
    <m/>
  </r>
  <r>
    <x v="0"/>
    <x v="0"/>
    <x v="0"/>
    <s v="Primary Assembly"/>
    <s v="chromosome"/>
    <m/>
    <s v="NC_002977.6"/>
    <n v="3111002"/>
    <n v="3111991"/>
    <s v="-"/>
    <m/>
    <m/>
    <m/>
    <x v="0"/>
    <m/>
    <m/>
    <s v="MCA_RS14325"/>
    <n v="990"/>
    <m/>
    <s v="old_locus_tag=MCA2923"/>
  </r>
  <r>
    <x v="1"/>
    <x v="1"/>
    <x v="0"/>
    <s v="Primary Assembly"/>
    <s v="chromosome"/>
    <m/>
    <s v="NC_002977.6"/>
    <n v="3111002"/>
    <n v="3111991"/>
    <s v="-"/>
    <s v="WP_010962117.1"/>
    <s v="WP_010962117.1"/>
    <m/>
    <x v="1646"/>
    <m/>
    <m/>
    <s v="MCA_RS14325"/>
    <n v="990"/>
    <n v="329"/>
    <m/>
  </r>
  <r>
    <x v="0"/>
    <x v="0"/>
    <x v="0"/>
    <s v="Primary Assembly"/>
    <s v="chromosome"/>
    <m/>
    <s v="NC_002977.6"/>
    <n v="3112000"/>
    <n v="3112374"/>
    <s v="-"/>
    <m/>
    <m/>
    <m/>
    <x v="0"/>
    <m/>
    <m/>
    <s v="MCA_RS14330"/>
    <n v="375"/>
    <m/>
    <s v="old_locus_tag=MCA2924"/>
  </r>
  <r>
    <x v="1"/>
    <x v="1"/>
    <x v="0"/>
    <s v="Primary Assembly"/>
    <s v="chromosome"/>
    <m/>
    <s v="NC_002977.6"/>
    <n v="3112000"/>
    <n v="3112374"/>
    <s v="-"/>
    <s v="WP_010962118.1"/>
    <s v="WP_010962118.1"/>
    <m/>
    <x v="1645"/>
    <m/>
    <m/>
    <s v="MCA_RS14330"/>
    <n v="375"/>
    <n v="124"/>
    <m/>
  </r>
  <r>
    <x v="0"/>
    <x v="0"/>
    <x v="0"/>
    <s v="Primary Assembly"/>
    <s v="chromosome"/>
    <m/>
    <s v="NC_002977.6"/>
    <n v="3112387"/>
    <n v="3113472"/>
    <s v="-"/>
    <m/>
    <m/>
    <m/>
    <x v="0"/>
    <m/>
    <m/>
    <s v="MCA_RS14335"/>
    <n v="1086"/>
    <m/>
    <s v="old_locus_tag=MCA2925"/>
  </r>
  <r>
    <x v="1"/>
    <x v="1"/>
    <x v="0"/>
    <s v="Primary Assembly"/>
    <s v="chromosome"/>
    <m/>
    <s v="NC_002977.6"/>
    <n v="3112387"/>
    <n v="3113472"/>
    <s v="-"/>
    <s v="WP_010962119.1"/>
    <s v="WP_010962119.1"/>
    <m/>
    <x v="35"/>
    <m/>
    <m/>
    <s v="MCA_RS14335"/>
    <n v="1086"/>
    <n v="361"/>
    <m/>
  </r>
  <r>
    <x v="0"/>
    <x v="0"/>
    <x v="0"/>
    <s v="Primary Assembly"/>
    <s v="chromosome"/>
    <m/>
    <s v="NC_002977.6"/>
    <n v="3113769"/>
    <n v="3114242"/>
    <s v="-"/>
    <m/>
    <m/>
    <m/>
    <x v="0"/>
    <m/>
    <m/>
    <s v="MCA_RS14340"/>
    <n v="474"/>
    <m/>
    <s v="old_locus_tag=MCA2926"/>
  </r>
  <r>
    <x v="1"/>
    <x v="1"/>
    <x v="0"/>
    <s v="Primary Assembly"/>
    <s v="chromosome"/>
    <m/>
    <s v="NC_002977.6"/>
    <n v="3113769"/>
    <n v="3114242"/>
    <s v="-"/>
    <s v="WP_010962120.1"/>
    <s v="WP_010962120.1"/>
    <m/>
    <x v="1774"/>
    <m/>
    <m/>
    <s v="MCA_RS14340"/>
    <n v="474"/>
    <n v="157"/>
    <m/>
  </r>
  <r>
    <x v="0"/>
    <x v="0"/>
    <x v="0"/>
    <s v="Primary Assembly"/>
    <s v="chromosome"/>
    <m/>
    <s v="NC_002977.6"/>
    <n v="3114342"/>
    <n v="3116639"/>
    <s v="-"/>
    <m/>
    <m/>
    <m/>
    <x v="0"/>
    <m/>
    <m/>
    <s v="MCA_RS15455"/>
    <n v="2298"/>
    <m/>
    <s v="old_locus_tag=MCA2927"/>
  </r>
  <r>
    <x v="1"/>
    <x v="1"/>
    <x v="0"/>
    <s v="Primary Assembly"/>
    <s v="chromosome"/>
    <m/>
    <s v="NC_002977.6"/>
    <n v="3114342"/>
    <n v="3116639"/>
    <s v="-"/>
    <s v="WP_010962121.1"/>
    <s v="WP_010962121.1"/>
    <m/>
    <x v="1775"/>
    <m/>
    <m/>
    <s v="MCA_RS15455"/>
    <n v="2298"/>
    <n v="765"/>
    <m/>
  </r>
  <r>
    <x v="0"/>
    <x v="0"/>
    <x v="0"/>
    <s v="Primary Assembly"/>
    <s v="chromosome"/>
    <m/>
    <s v="NC_002977.6"/>
    <n v="3117401"/>
    <n v="3117895"/>
    <s v="-"/>
    <m/>
    <m/>
    <m/>
    <x v="0"/>
    <m/>
    <m/>
    <s v="MCA_RS14360"/>
    <n v="495"/>
    <m/>
    <s v="old_locus_tag=MCA2929"/>
  </r>
  <r>
    <x v="1"/>
    <x v="1"/>
    <x v="0"/>
    <s v="Primary Assembly"/>
    <s v="chromosome"/>
    <m/>
    <s v="NC_002977.6"/>
    <n v="3117401"/>
    <n v="3117895"/>
    <s v="-"/>
    <s v="WP_010962123.1"/>
    <s v="WP_010962123.1"/>
    <m/>
    <x v="35"/>
    <m/>
    <m/>
    <s v="MCA_RS14360"/>
    <n v="495"/>
    <n v="164"/>
    <m/>
  </r>
  <r>
    <x v="0"/>
    <x v="0"/>
    <x v="0"/>
    <s v="Primary Assembly"/>
    <s v="chromosome"/>
    <m/>
    <s v="NC_002977.6"/>
    <n v="3117895"/>
    <n v="3119295"/>
    <s v="-"/>
    <m/>
    <m/>
    <m/>
    <x v="0"/>
    <m/>
    <m/>
    <s v="MCA_RS15460"/>
    <n v="1401"/>
    <m/>
    <s v="old_locus_tag=MCA2930"/>
  </r>
  <r>
    <x v="1"/>
    <x v="1"/>
    <x v="0"/>
    <s v="Primary Assembly"/>
    <s v="chromosome"/>
    <m/>
    <s v="NC_002977.6"/>
    <n v="3117895"/>
    <n v="3119295"/>
    <s v="-"/>
    <s v="WP_010962124.1"/>
    <s v="WP_010962124.1"/>
    <m/>
    <x v="35"/>
    <m/>
    <m/>
    <s v="MCA_RS15460"/>
    <n v="1401"/>
    <n v="466"/>
    <m/>
  </r>
  <r>
    <x v="0"/>
    <x v="0"/>
    <x v="0"/>
    <s v="Primary Assembly"/>
    <s v="chromosome"/>
    <m/>
    <s v="NC_002977.6"/>
    <n v="3119479"/>
    <n v="3119847"/>
    <s v="-"/>
    <m/>
    <m/>
    <m/>
    <x v="0"/>
    <m/>
    <m/>
    <s v="MCA_RS14370"/>
    <n v="369"/>
    <m/>
    <s v="old_locus_tag=MCA2931"/>
  </r>
  <r>
    <x v="1"/>
    <x v="1"/>
    <x v="0"/>
    <s v="Primary Assembly"/>
    <s v="chromosome"/>
    <m/>
    <s v="NC_002977.6"/>
    <n v="3119479"/>
    <n v="3119847"/>
    <s v="-"/>
    <s v="WP_010962125.1"/>
    <s v="WP_010962125.1"/>
    <m/>
    <x v="35"/>
    <m/>
    <m/>
    <s v="MCA_RS14370"/>
    <n v="369"/>
    <n v="122"/>
    <m/>
  </r>
  <r>
    <x v="0"/>
    <x v="0"/>
    <x v="0"/>
    <s v="Primary Assembly"/>
    <s v="chromosome"/>
    <m/>
    <s v="NC_002977.6"/>
    <n v="3119840"/>
    <n v="3121330"/>
    <s v="-"/>
    <m/>
    <m/>
    <m/>
    <x v="0"/>
    <m/>
    <m/>
    <s v="MCA_RS14375"/>
    <n v="1491"/>
    <m/>
    <s v="old_locus_tag=MCA2932"/>
  </r>
  <r>
    <x v="1"/>
    <x v="1"/>
    <x v="0"/>
    <s v="Primary Assembly"/>
    <s v="chromosome"/>
    <m/>
    <s v="NC_002977.6"/>
    <n v="3119840"/>
    <n v="3121330"/>
    <s v="-"/>
    <s v="WP_010962126.1"/>
    <s v="WP_010962126.1"/>
    <m/>
    <x v="1776"/>
    <m/>
    <m/>
    <s v="MCA_RS14375"/>
    <n v="1491"/>
    <n v="496"/>
    <m/>
  </r>
  <r>
    <x v="0"/>
    <x v="0"/>
    <x v="0"/>
    <s v="Primary Assembly"/>
    <s v="chromosome"/>
    <m/>
    <s v="NC_002977.6"/>
    <n v="3121327"/>
    <n v="3122658"/>
    <s v="-"/>
    <m/>
    <m/>
    <m/>
    <x v="0"/>
    <m/>
    <m/>
    <s v="MCA_RS14380"/>
    <n v="1332"/>
    <m/>
    <s v="old_locus_tag=MCA2933"/>
  </r>
  <r>
    <x v="1"/>
    <x v="1"/>
    <x v="0"/>
    <s v="Primary Assembly"/>
    <s v="chromosome"/>
    <m/>
    <s v="NC_002977.6"/>
    <n v="3121327"/>
    <n v="3122658"/>
    <s v="-"/>
    <s v="WP_010962127.1"/>
    <s v="WP_010962127.1"/>
    <m/>
    <x v="1777"/>
    <m/>
    <m/>
    <s v="MCA_RS14380"/>
    <n v="1332"/>
    <n v="443"/>
    <m/>
  </r>
  <r>
    <x v="0"/>
    <x v="0"/>
    <x v="0"/>
    <s v="Primary Assembly"/>
    <s v="chromosome"/>
    <m/>
    <s v="NC_002977.6"/>
    <n v="3122655"/>
    <n v="3123218"/>
    <s v="-"/>
    <m/>
    <m/>
    <m/>
    <x v="0"/>
    <m/>
    <m/>
    <s v="MCA_RS14385"/>
    <n v="564"/>
    <m/>
    <s v="old_locus_tag=MCA2934"/>
  </r>
  <r>
    <x v="1"/>
    <x v="1"/>
    <x v="0"/>
    <s v="Primary Assembly"/>
    <s v="chromosome"/>
    <m/>
    <s v="NC_002977.6"/>
    <n v="3122655"/>
    <n v="3123218"/>
    <s v="-"/>
    <s v="WP_010962128.1"/>
    <s v="WP_010962128.1"/>
    <m/>
    <x v="1778"/>
    <m/>
    <m/>
    <s v="MCA_RS14385"/>
    <n v="564"/>
    <n v="187"/>
    <m/>
  </r>
  <r>
    <x v="0"/>
    <x v="0"/>
    <x v="0"/>
    <s v="Primary Assembly"/>
    <s v="chromosome"/>
    <m/>
    <s v="NC_002977.6"/>
    <n v="3123218"/>
    <n v="3123514"/>
    <s v="-"/>
    <m/>
    <m/>
    <m/>
    <x v="0"/>
    <m/>
    <m/>
    <s v="MCA_RS14390"/>
    <n v="297"/>
    <m/>
    <s v="old_locus_tag=MCA2935"/>
  </r>
  <r>
    <x v="1"/>
    <x v="1"/>
    <x v="0"/>
    <s v="Primary Assembly"/>
    <s v="chromosome"/>
    <m/>
    <s v="NC_002977.6"/>
    <n v="3123218"/>
    <n v="3123514"/>
    <s v="-"/>
    <s v="WP_010962129.1"/>
    <s v="WP_010962129.1"/>
    <m/>
    <x v="35"/>
    <m/>
    <m/>
    <s v="MCA_RS14390"/>
    <n v="297"/>
    <n v="98"/>
    <m/>
  </r>
  <r>
    <x v="0"/>
    <x v="0"/>
    <x v="0"/>
    <s v="Primary Assembly"/>
    <s v="chromosome"/>
    <m/>
    <s v="NC_002977.6"/>
    <n v="3123511"/>
    <n v="3123894"/>
    <s v="-"/>
    <m/>
    <m/>
    <m/>
    <x v="0"/>
    <m/>
    <m/>
    <s v="MCA_RS14395"/>
    <n v="384"/>
    <m/>
    <s v="old_locus_tag=MCA2936"/>
  </r>
  <r>
    <x v="1"/>
    <x v="1"/>
    <x v="0"/>
    <s v="Primary Assembly"/>
    <s v="chromosome"/>
    <m/>
    <s v="NC_002977.6"/>
    <n v="3123511"/>
    <n v="3123894"/>
    <s v="-"/>
    <s v="WP_041361361.1"/>
    <s v="WP_041361361.1"/>
    <m/>
    <x v="1779"/>
    <m/>
    <m/>
    <s v="MCA_RS14395"/>
    <n v="384"/>
    <n v="127"/>
    <m/>
  </r>
  <r>
    <x v="0"/>
    <x v="0"/>
    <x v="0"/>
    <s v="Primary Assembly"/>
    <s v="chromosome"/>
    <m/>
    <s v="NC_002977.6"/>
    <n v="3123887"/>
    <n v="3124162"/>
    <s v="-"/>
    <m/>
    <m/>
    <m/>
    <x v="0"/>
    <m/>
    <m/>
    <s v="MCA_RS14400"/>
    <n v="276"/>
    <m/>
    <s v="old_locus_tag=MCA2937"/>
  </r>
  <r>
    <x v="1"/>
    <x v="1"/>
    <x v="0"/>
    <s v="Primary Assembly"/>
    <s v="chromosome"/>
    <m/>
    <s v="NC_002977.6"/>
    <n v="3123887"/>
    <n v="3124162"/>
    <s v="-"/>
    <s v="WP_010962131.1"/>
    <s v="WP_010962131.1"/>
    <m/>
    <x v="35"/>
    <m/>
    <m/>
    <s v="MCA_RS14400"/>
    <n v="276"/>
    <n v="91"/>
    <m/>
  </r>
  <r>
    <x v="0"/>
    <x v="0"/>
    <x v="0"/>
    <s v="Primary Assembly"/>
    <s v="chromosome"/>
    <m/>
    <s v="NC_002977.6"/>
    <n v="3124146"/>
    <n v="3124364"/>
    <s v="-"/>
    <m/>
    <m/>
    <m/>
    <x v="0"/>
    <m/>
    <m/>
    <s v="MCA_RS14405"/>
    <n v="219"/>
    <m/>
    <s v="old_locus_tag=MCA2938"/>
  </r>
  <r>
    <x v="1"/>
    <x v="1"/>
    <x v="0"/>
    <s v="Primary Assembly"/>
    <s v="chromosome"/>
    <m/>
    <s v="NC_002977.6"/>
    <n v="3124146"/>
    <n v="3124364"/>
    <s v="-"/>
    <s v="WP_010962132.1"/>
    <s v="WP_010962132.1"/>
    <m/>
    <x v="35"/>
    <m/>
    <m/>
    <s v="MCA_RS14405"/>
    <n v="219"/>
    <n v="72"/>
    <m/>
  </r>
  <r>
    <x v="0"/>
    <x v="0"/>
    <x v="0"/>
    <s v="Primary Assembly"/>
    <s v="chromosome"/>
    <m/>
    <s v="NC_002977.6"/>
    <n v="3124364"/>
    <n v="3124591"/>
    <s v="-"/>
    <m/>
    <m/>
    <m/>
    <x v="0"/>
    <m/>
    <m/>
    <s v="MCA_RS14410"/>
    <n v="228"/>
    <m/>
    <m/>
  </r>
  <r>
    <x v="1"/>
    <x v="1"/>
    <x v="0"/>
    <s v="Primary Assembly"/>
    <s v="chromosome"/>
    <m/>
    <s v="NC_002977.6"/>
    <n v="3124364"/>
    <n v="3124591"/>
    <s v="-"/>
    <s v="WP_041361363.1"/>
    <s v="WP_041361363.1"/>
    <m/>
    <x v="35"/>
    <m/>
    <m/>
    <s v="MCA_RS14410"/>
    <n v="228"/>
    <n v="75"/>
    <m/>
  </r>
  <r>
    <x v="0"/>
    <x v="0"/>
    <x v="0"/>
    <s v="Primary Assembly"/>
    <s v="chromosome"/>
    <m/>
    <s v="NC_002977.6"/>
    <n v="3124644"/>
    <n v="3125069"/>
    <s v="-"/>
    <m/>
    <m/>
    <m/>
    <x v="0"/>
    <m/>
    <m/>
    <s v="MCA_RS14415"/>
    <n v="426"/>
    <m/>
    <s v="old_locus_tag=MCA2940"/>
  </r>
  <r>
    <x v="1"/>
    <x v="1"/>
    <x v="0"/>
    <s v="Primary Assembly"/>
    <s v="chromosome"/>
    <m/>
    <s v="NC_002977.6"/>
    <n v="3124644"/>
    <n v="3125069"/>
    <s v="-"/>
    <s v="WP_010962134.1"/>
    <s v="WP_010962134.1"/>
    <m/>
    <x v="35"/>
    <m/>
    <m/>
    <s v="MCA_RS14415"/>
    <n v="426"/>
    <n v="141"/>
    <m/>
  </r>
  <r>
    <x v="0"/>
    <x v="0"/>
    <x v="0"/>
    <s v="Primary Assembly"/>
    <s v="chromosome"/>
    <m/>
    <s v="NC_002977.6"/>
    <n v="3125066"/>
    <n v="3125305"/>
    <s v="-"/>
    <m/>
    <m/>
    <m/>
    <x v="0"/>
    <m/>
    <m/>
    <s v="MCA_RS14420"/>
    <n v="240"/>
    <m/>
    <m/>
  </r>
  <r>
    <x v="1"/>
    <x v="1"/>
    <x v="0"/>
    <s v="Primary Assembly"/>
    <s v="chromosome"/>
    <m/>
    <s v="NC_002977.6"/>
    <n v="3125066"/>
    <n v="3125305"/>
    <s v="-"/>
    <s v="WP_041361365.1"/>
    <s v="WP_041361365.1"/>
    <m/>
    <x v="35"/>
    <m/>
    <m/>
    <s v="MCA_RS14420"/>
    <n v="240"/>
    <n v="79"/>
    <m/>
  </r>
  <r>
    <x v="0"/>
    <x v="0"/>
    <x v="0"/>
    <s v="Primary Assembly"/>
    <s v="chromosome"/>
    <m/>
    <s v="NC_002977.6"/>
    <n v="3125302"/>
    <n v="3125640"/>
    <s v="-"/>
    <m/>
    <m/>
    <m/>
    <x v="0"/>
    <m/>
    <m/>
    <s v="MCA_RS14425"/>
    <n v="339"/>
    <m/>
    <s v="old_locus_tag=MCA2941"/>
  </r>
  <r>
    <x v="1"/>
    <x v="1"/>
    <x v="0"/>
    <s v="Primary Assembly"/>
    <s v="chromosome"/>
    <m/>
    <s v="NC_002977.6"/>
    <n v="3125302"/>
    <n v="3125640"/>
    <s v="-"/>
    <s v="WP_041361367.1"/>
    <s v="WP_041361367.1"/>
    <m/>
    <x v="35"/>
    <m/>
    <m/>
    <s v="MCA_RS14425"/>
    <n v="339"/>
    <n v="112"/>
    <m/>
  </r>
  <r>
    <x v="0"/>
    <x v="0"/>
    <x v="0"/>
    <s v="Primary Assembly"/>
    <s v="chromosome"/>
    <m/>
    <s v="NC_002977.6"/>
    <n v="3125852"/>
    <n v="3126502"/>
    <s v="-"/>
    <m/>
    <m/>
    <m/>
    <x v="0"/>
    <m/>
    <m/>
    <s v="MCA_RS14430"/>
    <n v="651"/>
    <m/>
    <s v="old_locus_tag=MCA2942"/>
  </r>
  <r>
    <x v="1"/>
    <x v="1"/>
    <x v="0"/>
    <s v="Primary Assembly"/>
    <s v="chromosome"/>
    <m/>
    <s v="NC_002977.6"/>
    <n v="3125852"/>
    <n v="3126502"/>
    <s v="-"/>
    <s v="WP_010962136.1"/>
    <s v="WP_010962136.1"/>
    <m/>
    <x v="1780"/>
    <m/>
    <m/>
    <s v="MCA_RS14430"/>
    <n v="651"/>
    <n v="216"/>
    <m/>
  </r>
  <r>
    <x v="0"/>
    <x v="0"/>
    <x v="0"/>
    <s v="Primary Assembly"/>
    <s v="chromosome"/>
    <m/>
    <s v="NC_002977.6"/>
    <n v="3126502"/>
    <n v="3126852"/>
    <s v="-"/>
    <m/>
    <m/>
    <m/>
    <x v="0"/>
    <m/>
    <m/>
    <s v="MCA_RS14435"/>
    <n v="351"/>
    <m/>
    <s v="old_locus_tag=MCA2943"/>
  </r>
  <r>
    <x v="1"/>
    <x v="1"/>
    <x v="0"/>
    <s v="Primary Assembly"/>
    <s v="chromosome"/>
    <m/>
    <s v="NC_002977.6"/>
    <n v="3126502"/>
    <n v="3126852"/>
    <s v="-"/>
    <s v="WP_010962137.1"/>
    <s v="WP_010962137.1"/>
    <m/>
    <x v="211"/>
    <m/>
    <m/>
    <s v="MCA_RS14435"/>
    <n v="351"/>
    <n v="116"/>
    <m/>
  </r>
  <r>
    <x v="0"/>
    <x v="0"/>
    <x v="0"/>
    <s v="Primary Assembly"/>
    <s v="chromosome"/>
    <m/>
    <s v="NC_002977.6"/>
    <n v="3126845"/>
    <n v="3127453"/>
    <s v="-"/>
    <m/>
    <m/>
    <m/>
    <x v="0"/>
    <m/>
    <m/>
    <s v="MCA_RS14440"/>
    <n v="609"/>
    <m/>
    <s v="old_locus_tag=MCA2944"/>
  </r>
  <r>
    <x v="1"/>
    <x v="1"/>
    <x v="0"/>
    <s v="Primary Assembly"/>
    <s v="chromosome"/>
    <m/>
    <s v="NC_002977.6"/>
    <n v="3126845"/>
    <n v="3127453"/>
    <s v="-"/>
    <s v="WP_010962138.1"/>
    <s v="WP_010962138.1"/>
    <m/>
    <x v="35"/>
    <m/>
    <m/>
    <s v="MCA_RS14440"/>
    <n v="609"/>
    <n v="202"/>
    <m/>
  </r>
  <r>
    <x v="0"/>
    <x v="0"/>
    <x v="0"/>
    <s v="Primary Assembly"/>
    <s v="chromosome"/>
    <m/>
    <s v="NC_002977.6"/>
    <n v="3127450"/>
    <n v="3127650"/>
    <s v="-"/>
    <m/>
    <m/>
    <m/>
    <x v="0"/>
    <m/>
    <m/>
    <s v="MCA_RS14445"/>
    <n v="201"/>
    <m/>
    <m/>
  </r>
  <r>
    <x v="1"/>
    <x v="1"/>
    <x v="0"/>
    <s v="Primary Assembly"/>
    <s v="chromosome"/>
    <m/>
    <s v="NC_002977.6"/>
    <n v="3127450"/>
    <n v="3127650"/>
    <s v="-"/>
    <s v="WP_041361371.1"/>
    <s v="WP_041361371.1"/>
    <m/>
    <x v="35"/>
    <m/>
    <m/>
    <s v="MCA_RS14445"/>
    <n v="201"/>
    <n v="66"/>
    <m/>
  </r>
  <r>
    <x v="0"/>
    <x v="0"/>
    <x v="0"/>
    <s v="Primary Assembly"/>
    <s v="chromosome"/>
    <m/>
    <s v="NC_002977.6"/>
    <n v="3127653"/>
    <n v="3128093"/>
    <s v="-"/>
    <m/>
    <m/>
    <m/>
    <x v="0"/>
    <m/>
    <m/>
    <s v="MCA_RS14450"/>
    <n v="441"/>
    <m/>
    <s v="old_locus_tag=MCA2946"/>
  </r>
  <r>
    <x v="1"/>
    <x v="1"/>
    <x v="0"/>
    <s v="Primary Assembly"/>
    <s v="chromosome"/>
    <m/>
    <s v="NC_002977.6"/>
    <n v="3127653"/>
    <n v="3128093"/>
    <s v="-"/>
    <s v="WP_050738224.1"/>
    <s v="WP_050738224.1"/>
    <m/>
    <x v="1781"/>
    <m/>
    <m/>
    <s v="MCA_RS14450"/>
    <n v="441"/>
    <n v="146"/>
    <m/>
  </r>
  <r>
    <x v="0"/>
    <x v="0"/>
    <x v="0"/>
    <s v="Primary Assembly"/>
    <s v="chromosome"/>
    <m/>
    <s v="NC_002977.6"/>
    <n v="3128090"/>
    <n v="3128377"/>
    <s v="-"/>
    <m/>
    <m/>
    <m/>
    <x v="0"/>
    <m/>
    <m/>
    <s v="MCA_RS14455"/>
    <n v="288"/>
    <m/>
    <s v="old_locus_tag=MCA2947"/>
  </r>
  <r>
    <x v="1"/>
    <x v="1"/>
    <x v="0"/>
    <s v="Primary Assembly"/>
    <s v="chromosome"/>
    <m/>
    <s v="NC_002977.6"/>
    <n v="3128090"/>
    <n v="3128377"/>
    <s v="-"/>
    <s v="WP_010962140.1"/>
    <s v="WP_010962140.1"/>
    <m/>
    <x v="384"/>
    <m/>
    <m/>
    <s v="MCA_RS14455"/>
    <n v="288"/>
    <n v="95"/>
    <m/>
  </r>
  <r>
    <x v="0"/>
    <x v="0"/>
    <x v="0"/>
    <s v="Primary Assembly"/>
    <s v="chromosome"/>
    <m/>
    <s v="NC_002977.6"/>
    <n v="3128411"/>
    <n v="3128908"/>
    <s v="-"/>
    <m/>
    <m/>
    <m/>
    <x v="0"/>
    <m/>
    <m/>
    <s v="MCA_RS14460"/>
    <n v="498"/>
    <m/>
    <s v="old_locus_tag=MCA2948"/>
  </r>
  <r>
    <x v="1"/>
    <x v="1"/>
    <x v="0"/>
    <s v="Primary Assembly"/>
    <s v="chromosome"/>
    <m/>
    <s v="NC_002977.6"/>
    <n v="3128411"/>
    <n v="3128908"/>
    <s v="-"/>
    <s v="WP_010962141.1"/>
    <s v="WP_010962141.1"/>
    <m/>
    <x v="1782"/>
    <m/>
    <m/>
    <s v="MCA_RS14460"/>
    <n v="498"/>
    <n v="165"/>
    <m/>
  </r>
  <r>
    <x v="0"/>
    <x v="0"/>
    <x v="0"/>
    <s v="Primary Assembly"/>
    <s v="chromosome"/>
    <m/>
    <s v="NC_002977.6"/>
    <n v="3129075"/>
    <n v="3129308"/>
    <s v="-"/>
    <m/>
    <m/>
    <m/>
    <x v="0"/>
    <m/>
    <m/>
    <s v="MCA_RS14465"/>
    <n v="234"/>
    <m/>
    <s v="old_locus_tag=MCA2950"/>
  </r>
  <r>
    <x v="1"/>
    <x v="1"/>
    <x v="0"/>
    <s v="Primary Assembly"/>
    <s v="chromosome"/>
    <m/>
    <s v="NC_002977.6"/>
    <n v="3129075"/>
    <n v="3129308"/>
    <s v="-"/>
    <s v="WP_010962143.1"/>
    <s v="WP_010962143.1"/>
    <m/>
    <x v="35"/>
    <m/>
    <m/>
    <s v="MCA_RS14465"/>
    <n v="234"/>
    <n v="77"/>
    <m/>
  </r>
  <r>
    <x v="0"/>
    <x v="0"/>
    <x v="0"/>
    <s v="Primary Assembly"/>
    <s v="chromosome"/>
    <m/>
    <s v="NC_002977.6"/>
    <n v="3129305"/>
    <n v="3129640"/>
    <s v="-"/>
    <m/>
    <m/>
    <m/>
    <x v="0"/>
    <m/>
    <m/>
    <s v="MCA_RS14470"/>
    <n v="336"/>
    <m/>
    <s v="old_locus_tag=MCA2951"/>
  </r>
  <r>
    <x v="1"/>
    <x v="1"/>
    <x v="0"/>
    <s v="Primary Assembly"/>
    <s v="chromosome"/>
    <m/>
    <s v="NC_002977.6"/>
    <n v="3129305"/>
    <n v="3129640"/>
    <s v="-"/>
    <s v="WP_010962144.1"/>
    <s v="WP_010962144.1"/>
    <m/>
    <x v="35"/>
    <m/>
    <m/>
    <s v="MCA_RS14470"/>
    <n v="336"/>
    <n v="111"/>
    <m/>
  </r>
  <r>
    <x v="0"/>
    <x v="0"/>
    <x v="0"/>
    <s v="Primary Assembly"/>
    <s v="chromosome"/>
    <m/>
    <s v="NC_002977.6"/>
    <n v="3129633"/>
    <n v="3129890"/>
    <s v="-"/>
    <m/>
    <m/>
    <m/>
    <x v="0"/>
    <m/>
    <m/>
    <s v="MCA_RS14475"/>
    <n v="258"/>
    <m/>
    <m/>
  </r>
  <r>
    <x v="1"/>
    <x v="1"/>
    <x v="0"/>
    <s v="Primary Assembly"/>
    <s v="chromosome"/>
    <m/>
    <s v="NC_002977.6"/>
    <n v="3129633"/>
    <n v="3129890"/>
    <s v="-"/>
    <s v="WP_041361372.1"/>
    <s v="WP_041361372.1"/>
    <m/>
    <x v="35"/>
    <m/>
    <m/>
    <s v="MCA_RS14475"/>
    <n v="258"/>
    <n v="85"/>
    <m/>
  </r>
  <r>
    <x v="0"/>
    <x v="0"/>
    <x v="0"/>
    <s v="Primary Assembly"/>
    <s v="chromosome"/>
    <m/>
    <s v="NC_002977.6"/>
    <n v="3129877"/>
    <n v="3130215"/>
    <s v="-"/>
    <m/>
    <m/>
    <m/>
    <x v="0"/>
    <m/>
    <m/>
    <s v="MCA_RS14480"/>
    <n v="339"/>
    <m/>
    <s v="old_locus_tag=MCA2952"/>
  </r>
  <r>
    <x v="1"/>
    <x v="1"/>
    <x v="0"/>
    <s v="Primary Assembly"/>
    <s v="chromosome"/>
    <m/>
    <s v="NC_002977.6"/>
    <n v="3129877"/>
    <n v="3130215"/>
    <s v="-"/>
    <s v="WP_010962145.1"/>
    <s v="WP_010962145.1"/>
    <m/>
    <x v="35"/>
    <m/>
    <m/>
    <s v="MCA_RS14480"/>
    <n v="339"/>
    <n v="112"/>
    <m/>
  </r>
  <r>
    <x v="0"/>
    <x v="0"/>
    <x v="0"/>
    <s v="Primary Assembly"/>
    <s v="chromosome"/>
    <m/>
    <s v="NC_002977.6"/>
    <n v="3130208"/>
    <n v="3130795"/>
    <s v="-"/>
    <m/>
    <m/>
    <m/>
    <x v="0"/>
    <m/>
    <m/>
    <s v="MCA_RS14485"/>
    <n v="588"/>
    <m/>
    <s v="old_locus_tag=MCA2953"/>
  </r>
  <r>
    <x v="1"/>
    <x v="1"/>
    <x v="0"/>
    <s v="Primary Assembly"/>
    <s v="chromosome"/>
    <m/>
    <s v="NC_002977.6"/>
    <n v="3130208"/>
    <n v="3130795"/>
    <s v="-"/>
    <s v="WP_010962146.1"/>
    <s v="WP_010962146.1"/>
    <m/>
    <x v="35"/>
    <m/>
    <m/>
    <s v="MCA_RS14485"/>
    <n v="588"/>
    <n v="195"/>
    <m/>
  </r>
  <r>
    <x v="0"/>
    <x v="0"/>
    <x v="0"/>
    <s v="Primary Assembly"/>
    <s v="chromosome"/>
    <m/>
    <s v="NC_002977.6"/>
    <n v="3130795"/>
    <n v="3131547"/>
    <s v="-"/>
    <m/>
    <m/>
    <m/>
    <x v="0"/>
    <m/>
    <m/>
    <s v="MCA_RS14490"/>
    <n v="753"/>
    <m/>
    <s v="old_locus_tag=MCA2954"/>
  </r>
  <r>
    <x v="1"/>
    <x v="1"/>
    <x v="0"/>
    <s v="Primary Assembly"/>
    <s v="chromosome"/>
    <m/>
    <s v="NC_002977.6"/>
    <n v="3130795"/>
    <n v="3131547"/>
    <s v="-"/>
    <s v="WP_041361374.1"/>
    <s v="WP_041361374.1"/>
    <m/>
    <x v="958"/>
    <m/>
    <m/>
    <s v="MCA_RS14490"/>
    <n v="753"/>
    <n v="250"/>
    <m/>
  </r>
  <r>
    <x v="0"/>
    <x v="0"/>
    <x v="0"/>
    <s v="Primary Assembly"/>
    <s v="chromosome"/>
    <m/>
    <s v="NC_002977.6"/>
    <n v="3131611"/>
    <n v="3133923"/>
    <s v="-"/>
    <m/>
    <m/>
    <m/>
    <x v="0"/>
    <m/>
    <m/>
    <s v="MCA_RS14495"/>
    <n v="2313"/>
    <m/>
    <s v="old_locus_tag=MCA2955"/>
  </r>
  <r>
    <x v="1"/>
    <x v="1"/>
    <x v="0"/>
    <s v="Primary Assembly"/>
    <s v="chromosome"/>
    <m/>
    <s v="NC_002977.6"/>
    <n v="3131611"/>
    <n v="3133923"/>
    <s v="-"/>
    <s v="WP_041361376.1"/>
    <s v="WP_041361376.1"/>
    <m/>
    <x v="35"/>
    <m/>
    <m/>
    <s v="MCA_RS14495"/>
    <n v="2313"/>
    <n v="770"/>
    <m/>
  </r>
  <r>
    <x v="0"/>
    <x v="0"/>
    <x v="0"/>
    <s v="Primary Assembly"/>
    <s v="chromosome"/>
    <m/>
    <s v="NC_002977.6"/>
    <n v="3134616"/>
    <n v="3135056"/>
    <s v="-"/>
    <m/>
    <m/>
    <m/>
    <x v="0"/>
    <m/>
    <m/>
    <s v="MCA_RS14500"/>
    <n v="441"/>
    <m/>
    <s v="old_locus_tag=MCA2957"/>
  </r>
  <r>
    <x v="1"/>
    <x v="1"/>
    <x v="0"/>
    <s v="Primary Assembly"/>
    <s v="chromosome"/>
    <m/>
    <s v="NC_002977.6"/>
    <n v="3134616"/>
    <n v="3135056"/>
    <s v="-"/>
    <s v="WP_010962150.1"/>
    <s v="WP_010962150.1"/>
    <m/>
    <x v="35"/>
    <m/>
    <m/>
    <s v="MCA_RS14500"/>
    <n v="441"/>
    <n v="146"/>
    <m/>
  </r>
  <r>
    <x v="0"/>
    <x v="0"/>
    <x v="0"/>
    <s v="Primary Assembly"/>
    <s v="chromosome"/>
    <m/>
    <s v="NC_002977.6"/>
    <n v="3135157"/>
    <n v="3135363"/>
    <s v="-"/>
    <m/>
    <m/>
    <m/>
    <x v="0"/>
    <m/>
    <m/>
    <s v="MCA_RS14505"/>
    <n v="207"/>
    <m/>
    <m/>
  </r>
  <r>
    <x v="1"/>
    <x v="1"/>
    <x v="0"/>
    <s v="Primary Assembly"/>
    <s v="chromosome"/>
    <m/>
    <s v="NC_002977.6"/>
    <n v="3135157"/>
    <n v="3135363"/>
    <s v="-"/>
    <s v="WP_041361646.1"/>
    <s v="WP_041361646.1"/>
    <m/>
    <x v="211"/>
    <m/>
    <m/>
    <s v="MCA_RS14505"/>
    <n v="207"/>
    <n v="68"/>
    <m/>
  </r>
  <r>
    <x v="0"/>
    <x v="0"/>
    <x v="0"/>
    <s v="Primary Assembly"/>
    <s v="chromosome"/>
    <m/>
    <s v="NC_002977.6"/>
    <n v="3135619"/>
    <n v="3136380"/>
    <s v="+"/>
    <m/>
    <m/>
    <m/>
    <x v="0"/>
    <m/>
    <m/>
    <s v="MCA_RS15465"/>
    <n v="762"/>
    <m/>
    <s v="old_locus_tag=MCA2959"/>
  </r>
  <r>
    <x v="1"/>
    <x v="1"/>
    <x v="0"/>
    <s v="Primary Assembly"/>
    <s v="chromosome"/>
    <m/>
    <s v="NC_002977.6"/>
    <n v="3135619"/>
    <n v="3136380"/>
    <s v="+"/>
    <s v="WP_050738225.1"/>
    <s v="WP_050738225.1"/>
    <m/>
    <x v="35"/>
    <m/>
    <m/>
    <s v="MCA_RS15465"/>
    <n v="762"/>
    <n v="253"/>
    <m/>
  </r>
  <r>
    <x v="0"/>
    <x v="0"/>
    <x v="0"/>
    <s v="Primary Assembly"/>
    <s v="chromosome"/>
    <m/>
    <s v="NC_002977.6"/>
    <n v="3136735"/>
    <n v="3137751"/>
    <s v="+"/>
    <m/>
    <m/>
    <m/>
    <x v="0"/>
    <m/>
    <m/>
    <s v="MCA_RS14515"/>
    <n v="1017"/>
    <m/>
    <s v="old_locus_tag=MCA2962"/>
  </r>
  <r>
    <x v="1"/>
    <x v="1"/>
    <x v="0"/>
    <s v="Primary Assembly"/>
    <s v="chromosome"/>
    <m/>
    <s v="NC_002977.6"/>
    <n v="3136735"/>
    <n v="3137751"/>
    <s v="+"/>
    <s v="WP_010962153.1"/>
    <s v="WP_010962153.1"/>
    <m/>
    <x v="277"/>
    <m/>
    <m/>
    <s v="MCA_RS14515"/>
    <n v="1017"/>
    <n v="338"/>
    <m/>
  </r>
  <r>
    <x v="0"/>
    <x v="0"/>
    <x v="0"/>
    <s v="Primary Assembly"/>
    <s v="chromosome"/>
    <m/>
    <s v="NC_002977.6"/>
    <n v="3137867"/>
    <n v="3138559"/>
    <s v="-"/>
    <m/>
    <m/>
    <m/>
    <x v="0"/>
    <m/>
    <m/>
    <s v="MCA_RS14520"/>
    <n v="693"/>
    <m/>
    <s v="old_locus_tag=MCA2963"/>
  </r>
  <r>
    <x v="1"/>
    <x v="1"/>
    <x v="0"/>
    <s v="Primary Assembly"/>
    <s v="chromosome"/>
    <m/>
    <s v="NC_002977.6"/>
    <n v="3137867"/>
    <n v="3138559"/>
    <s v="-"/>
    <s v="WP_010962154.1"/>
    <s v="WP_010962154.1"/>
    <m/>
    <x v="35"/>
    <m/>
    <m/>
    <s v="MCA_RS14520"/>
    <n v="693"/>
    <n v="230"/>
    <m/>
  </r>
  <r>
    <x v="0"/>
    <x v="0"/>
    <x v="0"/>
    <s v="Primary Assembly"/>
    <s v="chromosome"/>
    <m/>
    <s v="NC_002977.6"/>
    <n v="3138767"/>
    <n v="3139867"/>
    <s v="-"/>
    <m/>
    <m/>
    <m/>
    <x v="0"/>
    <m/>
    <m/>
    <s v="MCA_RS14525"/>
    <n v="1101"/>
    <m/>
    <s v="old_locus_tag=MCA2964"/>
  </r>
  <r>
    <x v="1"/>
    <x v="1"/>
    <x v="0"/>
    <s v="Primary Assembly"/>
    <s v="chromosome"/>
    <m/>
    <s v="NC_002977.6"/>
    <n v="3138767"/>
    <n v="3139867"/>
    <s v="-"/>
    <s v="WP_010959422.1"/>
    <s v="WP_010959422.1"/>
    <m/>
    <x v="49"/>
    <m/>
    <m/>
    <s v="MCA_RS14525"/>
    <n v="1101"/>
    <n v="366"/>
    <m/>
  </r>
  <r>
    <x v="0"/>
    <x v="0"/>
    <x v="0"/>
    <s v="Primary Assembly"/>
    <s v="chromosome"/>
    <m/>
    <s v="NC_002977.6"/>
    <n v="3140074"/>
    <n v="3141096"/>
    <s v="-"/>
    <m/>
    <m/>
    <m/>
    <x v="0"/>
    <m/>
    <m/>
    <s v="MCA_RS14530"/>
    <n v="1023"/>
    <m/>
    <s v="old_locus_tag=MCA2965"/>
  </r>
  <r>
    <x v="1"/>
    <x v="1"/>
    <x v="0"/>
    <s v="Primary Assembly"/>
    <s v="chromosome"/>
    <m/>
    <s v="NC_002977.6"/>
    <n v="3140074"/>
    <n v="3141096"/>
    <s v="-"/>
    <s v="WP_010962155.1"/>
    <s v="WP_010962155.1"/>
    <m/>
    <x v="1783"/>
    <m/>
    <m/>
    <s v="MCA_RS14530"/>
    <n v="1023"/>
    <n v="340"/>
    <m/>
  </r>
  <r>
    <x v="0"/>
    <x v="0"/>
    <x v="0"/>
    <s v="Primary Assembly"/>
    <s v="chromosome"/>
    <m/>
    <s v="NC_002977.6"/>
    <n v="3141093"/>
    <n v="3141275"/>
    <s v="-"/>
    <m/>
    <m/>
    <m/>
    <x v="0"/>
    <m/>
    <m/>
    <s v="MCA_RS14535"/>
    <n v="183"/>
    <m/>
    <m/>
  </r>
  <r>
    <x v="1"/>
    <x v="1"/>
    <x v="0"/>
    <s v="Primary Assembly"/>
    <s v="chromosome"/>
    <m/>
    <s v="NC_002977.6"/>
    <n v="3141093"/>
    <n v="3141275"/>
    <s v="-"/>
    <s v="WP_041361378.1"/>
    <s v="WP_041361378.1"/>
    <m/>
    <x v="35"/>
    <m/>
    <m/>
    <s v="MCA_RS14535"/>
    <n v="183"/>
    <n v="60"/>
    <m/>
  </r>
  <r>
    <x v="0"/>
    <x v="0"/>
    <x v="0"/>
    <s v="Primary Assembly"/>
    <s v="chromosome"/>
    <m/>
    <s v="NC_002977.6"/>
    <n v="3141312"/>
    <n v="3142022"/>
    <s v="+"/>
    <m/>
    <m/>
    <m/>
    <x v="0"/>
    <m/>
    <m/>
    <s v="MCA_RS14540"/>
    <n v="711"/>
    <m/>
    <s v="old_locus_tag=MCA2966"/>
  </r>
  <r>
    <x v="1"/>
    <x v="1"/>
    <x v="0"/>
    <s v="Primary Assembly"/>
    <s v="chromosome"/>
    <m/>
    <s v="NC_002977.6"/>
    <n v="3141312"/>
    <n v="3142022"/>
    <s v="+"/>
    <s v="WP_010962156.1"/>
    <s v="WP_010962156.1"/>
    <m/>
    <x v="35"/>
    <m/>
    <m/>
    <s v="MCA_RS14540"/>
    <n v="711"/>
    <n v="236"/>
    <m/>
  </r>
  <r>
    <x v="0"/>
    <x v="0"/>
    <x v="0"/>
    <s v="Primary Assembly"/>
    <s v="chromosome"/>
    <m/>
    <s v="NC_002977.6"/>
    <n v="3142264"/>
    <n v="3143145"/>
    <s v="+"/>
    <m/>
    <m/>
    <m/>
    <x v="0"/>
    <m/>
    <m/>
    <s v="MCA_RS14545"/>
    <n v="882"/>
    <m/>
    <s v="old_locus_tag=MCA2967"/>
  </r>
  <r>
    <x v="1"/>
    <x v="1"/>
    <x v="0"/>
    <s v="Primary Assembly"/>
    <s v="chromosome"/>
    <m/>
    <s v="NC_002977.6"/>
    <n v="3142264"/>
    <n v="3143145"/>
    <s v="+"/>
    <s v="WP_010962157.1"/>
    <s v="WP_010962157.1"/>
    <m/>
    <x v="1784"/>
    <m/>
    <m/>
    <s v="MCA_RS14545"/>
    <n v="882"/>
    <n v="293"/>
    <m/>
  </r>
  <r>
    <x v="0"/>
    <x v="0"/>
    <x v="0"/>
    <s v="Primary Assembly"/>
    <s v="chromosome"/>
    <m/>
    <s v="NC_002977.6"/>
    <n v="3143156"/>
    <n v="3144124"/>
    <s v="+"/>
    <m/>
    <m/>
    <m/>
    <x v="0"/>
    <m/>
    <m/>
    <s v="MCA_RS14550"/>
    <n v="969"/>
    <m/>
    <s v="old_locus_tag=MCA2968"/>
  </r>
  <r>
    <x v="1"/>
    <x v="1"/>
    <x v="0"/>
    <s v="Primary Assembly"/>
    <s v="chromosome"/>
    <m/>
    <s v="NC_002977.6"/>
    <n v="3143156"/>
    <n v="3144124"/>
    <s v="+"/>
    <s v="WP_010962158.1"/>
    <s v="WP_010962158.1"/>
    <m/>
    <x v="1785"/>
    <m/>
    <m/>
    <s v="MCA_RS14550"/>
    <n v="969"/>
    <n v="322"/>
    <m/>
  </r>
  <r>
    <x v="0"/>
    <x v="0"/>
    <x v="0"/>
    <s v="Primary Assembly"/>
    <s v="chromosome"/>
    <m/>
    <s v="NC_002977.6"/>
    <n v="3144153"/>
    <n v="3144755"/>
    <s v="+"/>
    <m/>
    <m/>
    <m/>
    <x v="0"/>
    <m/>
    <m/>
    <s v="MCA_RS14555"/>
    <n v="603"/>
    <m/>
    <s v="old_locus_tag=MCA2969"/>
  </r>
  <r>
    <x v="1"/>
    <x v="1"/>
    <x v="0"/>
    <s v="Primary Assembly"/>
    <s v="chromosome"/>
    <m/>
    <s v="NC_002977.6"/>
    <n v="3144153"/>
    <n v="3144755"/>
    <s v="+"/>
    <s v="WP_010962159.1"/>
    <s v="WP_010962159.1"/>
    <m/>
    <x v="1786"/>
    <m/>
    <m/>
    <s v="MCA_RS14555"/>
    <n v="603"/>
    <n v="200"/>
    <m/>
  </r>
  <r>
    <x v="0"/>
    <x v="0"/>
    <x v="0"/>
    <s v="Primary Assembly"/>
    <s v="chromosome"/>
    <m/>
    <s v="NC_002977.6"/>
    <n v="3144759"/>
    <n v="3145466"/>
    <s v="-"/>
    <m/>
    <m/>
    <m/>
    <x v="0"/>
    <m/>
    <m/>
    <s v="MCA_RS14560"/>
    <n v="708"/>
    <m/>
    <s v="old_locus_tag=MCA2970"/>
  </r>
  <r>
    <x v="1"/>
    <x v="1"/>
    <x v="0"/>
    <s v="Primary Assembly"/>
    <s v="chromosome"/>
    <m/>
    <s v="NC_002977.6"/>
    <n v="3144759"/>
    <n v="3145466"/>
    <s v="-"/>
    <s v="WP_010962160.1"/>
    <s v="WP_010962160.1"/>
    <m/>
    <x v="24"/>
    <m/>
    <m/>
    <s v="MCA_RS14560"/>
    <n v="708"/>
    <n v="235"/>
    <m/>
  </r>
  <r>
    <x v="0"/>
    <x v="0"/>
    <x v="0"/>
    <s v="Primary Assembly"/>
    <s v="chromosome"/>
    <m/>
    <s v="NC_002977.6"/>
    <n v="3145478"/>
    <n v="3146962"/>
    <s v="-"/>
    <m/>
    <m/>
    <m/>
    <x v="0"/>
    <m/>
    <m/>
    <s v="MCA_RS14565"/>
    <n v="1485"/>
    <m/>
    <s v="old_locus_tag=MCA2971"/>
  </r>
  <r>
    <x v="1"/>
    <x v="1"/>
    <x v="0"/>
    <s v="Primary Assembly"/>
    <s v="chromosome"/>
    <m/>
    <s v="NC_002977.6"/>
    <n v="3145478"/>
    <n v="3146962"/>
    <s v="-"/>
    <s v="WP_010962161.1"/>
    <s v="WP_010962161.1"/>
    <m/>
    <x v="25"/>
    <m/>
    <m/>
    <s v="MCA_RS14565"/>
    <n v="1485"/>
    <n v="494"/>
    <m/>
  </r>
  <r>
    <x v="0"/>
    <x v="0"/>
    <x v="0"/>
    <s v="Primary Assembly"/>
    <s v="chromosome"/>
    <m/>
    <s v="NC_002977.6"/>
    <n v="3147067"/>
    <n v="3147591"/>
    <s v="-"/>
    <m/>
    <m/>
    <m/>
    <x v="0"/>
    <m/>
    <m/>
    <s v="MCA_RS14570"/>
    <n v="525"/>
    <m/>
    <s v="old_locus_tag=MCA2972"/>
  </r>
  <r>
    <x v="1"/>
    <x v="1"/>
    <x v="0"/>
    <s v="Primary Assembly"/>
    <s v="chromosome"/>
    <m/>
    <s v="NC_002977.6"/>
    <n v="3147067"/>
    <n v="3147591"/>
    <s v="-"/>
    <s v="WP_017365741.1"/>
    <s v="WP_017365741.1"/>
    <m/>
    <x v="521"/>
    <m/>
    <m/>
    <s v="MCA_RS14570"/>
    <n v="525"/>
    <n v="174"/>
    <m/>
  </r>
  <r>
    <x v="0"/>
    <x v="0"/>
    <x v="0"/>
    <s v="Primary Assembly"/>
    <s v="chromosome"/>
    <m/>
    <s v="NC_002977.6"/>
    <n v="3147994"/>
    <n v="3150495"/>
    <s v="-"/>
    <m/>
    <m/>
    <m/>
    <x v="0"/>
    <m/>
    <m/>
    <s v="MCA_RS14575"/>
    <n v="2502"/>
    <m/>
    <s v="old_locus_tag=MCA2974"/>
  </r>
  <r>
    <x v="1"/>
    <x v="1"/>
    <x v="0"/>
    <s v="Primary Assembly"/>
    <s v="chromosome"/>
    <m/>
    <s v="NC_002977.6"/>
    <n v="3147994"/>
    <n v="3150495"/>
    <s v="-"/>
    <s v="WP_010962164.1"/>
    <s v="WP_010962164.1"/>
    <m/>
    <x v="1787"/>
    <m/>
    <m/>
    <s v="MCA_RS14575"/>
    <n v="2502"/>
    <n v="833"/>
    <m/>
  </r>
  <r>
    <x v="0"/>
    <x v="0"/>
    <x v="0"/>
    <s v="Primary Assembly"/>
    <s v="chromosome"/>
    <m/>
    <s v="NC_002977.6"/>
    <n v="3150827"/>
    <n v="3151441"/>
    <s v="+"/>
    <m/>
    <m/>
    <m/>
    <x v="0"/>
    <m/>
    <m/>
    <s v="MCA_RS14580"/>
    <n v="615"/>
    <m/>
    <s v="old_locus_tag=MCA2975"/>
  </r>
  <r>
    <x v="1"/>
    <x v="1"/>
    <x v="0"/>
    <s v="Primary Assembly"/>
    <s v="chromosome"/>
    <m/>
    <s v="NC_002977.6"/>
    <n v="3150827"/>
    <n v="3151441"/>
    <s v="+"/>
    <s v="WP_010962165.1"/>
    <s v="WP_010962165.1"/>
    <m/>
    <x v="1788"/>
    <m/>
    <m/>
    <s v="MCA_RS14580"/>
    <n v="615"/>
    <n v="204"/>
    <m/>
  </r>
  <r>
    <x v="0"/>
    <x v="0"/>
    <x v="0"/>
    <s v="Primary Assembly"/>
    <s v="chromosome"/>
    <m/>
    <s v="NC_002977.6"/>
    <n v="3151442"/>
    <n v="3151996"/>
    <s v="-"/>
    <m/>
    <m/>
    <m/>
    <x v="0"/>
    <m/>
    <m/>
    <s v="MCA_RS14585"/>
    <n v="555"/>
    <m/>
    <s v="old_locus_tag=MCA2976"/>
  </r>
  <r>
    <x v="1"/>
    <x v="1"/>
    <x v="0"/>
    <s v="Primary Assembly"/>
    <s v="chromosome"/>
    <m/>
    <s v="NC_002977.6"/>
    <n v="3151442"/>
    <n v="3151996"/>
    <s v="-"/>
    <s v="WP_010962166.1"/>
    <s v="WP_010962166.1"/>
    <m/>
    <x v="539"/>
    <m/>
    <m/>
    <s v="MCA_RS14585"/>
    <n v="555"/>
    <n v="184"/>
    <m/>
  </r>
  <r>
    <x v="0"/>
    <x v="0"/>
    <x v="0"/>
    <s v="Primary Assembly"/>
    <s v="chromosome"/>
    <m/>
    <s v="NC_002977.6"/>
    <n v="3151993"/>
    <n v="3153342"/>
    <s v="-"/>
    <m/>
    <m/>
    <m/>
    <x v="0"/>
    <m/>
    <m/>
    <s v="MCA_RS14590"/>
    <n v="1350"/>
    <m/>
    <s v="old_locus_tag=MCA2977"/>
  </r>
  <r>
    <x v="1"/>
    <x v="1"/>
    <x v="0"/>
    <s v="Primary Assembly"/>
    <s v="chromosome"/>
    <m/>
    <s v="NC_002977.6"/>
    <n v="3151993"/>
    <n v="3153342"/>
    <s v="-"/>
    <s v="WP_010962167.1"/>
    <s v="WP_010962167.1"/>
    <m/>
    <x v="1108"/>
    <m/>
    <m/>
    <s v="MCA_RS14590"/>
    <n v="1350"/>
    <n v="449"/>
    <m/>
  </r>
  <r>
    <x v="0"/>
    <x v="0"/>
    <x v="0"/>
    <s v="Primary Assembly"/>
    <s v="chromosome"/>
    <m/>
    <s v="NC_002977.6"/>
    <n v="3153707"/>
    <n v="3154501"/>
    <s v="-"/>
    <m/>
    <m/>
    <m/>
    <x v="0"/>
    <m/>
    <m/>
    <s v="MCA_RS14595"/>
    <n v="795"/>
    <m/>
    <s v="old_locus_tag=MCA2978"/>
  </r>
  <r>
    <x v="1"/>
    <x v="1"/>
    <x v="0"/>
    <s v="Primary Assembly"/>
    <s v="chromosome"/>
    <m/>
    <s v="NC_002977.6"/>
    <n v="3153707"/>
    <n v="3154501"/>
    <s v="-"/>
    <s v="WP_041361382.1"/>
    <s v="WP_041361382.1"/>
    <m/>
    <x v="305"/>
    <m/>
    <m/>
    <s v="MCA_RS14595"/>
    <n v="795"/>
    <n v="264"/>
    <m/>
  </r>
  <r>
    <x v="0"/>
    <x v="0"/>
    <x v="0"/>
    <s v="Primary Assembly"/>
    <s v="chromosome"/>
    <m/>
    <s v="NC_002977.6"/>
    <n v="3154535"/>
    <n v="3155203"/>
    <s v="-"/>
    <m/>
    <m/>
    <m/>
    <x v="0"/>
    <m/>
    <m/>
    <s v="MCA_RS14600"/>
    <n v="669"/>
    <m/>
    <s v="old_locus_tag=MCA2979"/>
  </r>
  <r>
    <x v="1"/>
    <x v="1"/>
    <x v="0"/>
    <s v="Primary Assembly"/>
    <s v="chromosome"/>
    <m/>
    <s v="NC_002977.6"/>
    <n v="3154535"/>
    <n v="3155203"/>
    <s v="-"/>
    <s v="WP_010962169.1"/>
    <s v="WP_010962169.1"/>
    <m/>
    <x v="1789"/>
    <m/>
    <m/>
    <s v="MCA_RS14600"/>
    <n v="669"/>
    <n v="222"/>
    <m/>
  </r>
  <r>
    <x v="0"/>
    <x v="0"/>
    <x v="0"/>
    <s v="Primary Assembly"/>
    <s v="chromosome"/>
    <m/>
    <s v="NC_002977.6"/>
    <n v="3155284"/>
    <n v="3156153"/>
    <s v="+"/>
    <m/>
    <m/>
    <m/>
    <x v="0"/>
    <m/>
    <m/>
    <s v="MCA_RS14605"/>
    <n v="870"/>
    <m/>
    <s v="old_locus_tag=MCA2980"/>
  </r>
  <r>
    <x v="1"/>
    <x v="1"/>
    <x v="0"/>
    <s v="Primary Assembly"/>
    <s v="chromosome"/>
    <m/>
    <s v="NC_002977.6"/>
    <n v="3155284"/>
    <n v="3156153"/>
    <s v="+"/>
    <s v="WP_010962170.1"/>
    <s v="WP_010962170.1"/>
    <m/>
    <x v="1790"/>
    <m/>
    <m/>
    <s v="MCA_RS14605"/>
    <n v="870"/>
    <n v="289"/>
    <m/>
  </r>
  <r>
    <x v="0"/>
    <x v="0"/>
    <x v="0"/>
    <s v="Primary Assembly"/>
    <s v="chromosome"/>
    <m/>
    <s v="NC_002977.6"/>
    <n v="3156530"/>
    <n v="3157561"/>
    <s v="+"/>
    <m/>
    <m/>
    <m/>
    <x v="0"/>
    <m/>
    <m/>
    <s v="MCA_RS14610"/>
    <n v="1032"/>
    <m/>
    <s v="old_locus_tag=MCA2981"/>
  </r>
  <r>
    <x v="1"/>
    <x v="1"/>
    <x v="0"/>
    <s v="Primary Assembly"/>
    <s v="chromosome"/>
    <m/>
    <s v="NC_002977.6"/>
    <n v="3156530"/>
    <n v="3157561"/>
    <s v="+"/>
    <s v="WP_010962171.1"/>
    <s v="WP_010962171.1"/>
    <m/>
    <x v="35"/>
    <m/>
    <m/>
    <s v="MCA_RS14610"/>
    <n v="1032"/>
    <n v="343"/>
    <m/>
  </r>
  <r>
    <x v="0"/>
    <x v="0"/>
    <x v="0"/>
    <s v="Primary Assembly"/>
    <s v="chromosome"/>
    <m/>
    <s v="NC_002977.6"/>
    <n v="3157628"/>
    <n v="3158281"/>
    <s v="-"/>
    <m/>
    <m/>
    <m/>
    <x v="0"/>
    <m/>
    <m/>
    <s v="MCA_RS14615"/>
    <n v="654"/>
    <m/>
    <s v="old_locus_tag=MCA2982"/>
  </r>
  <r>
    <x v="1"/>
    <x v="1"/>
    <x v="0"/>
    <s v="Primary Assembly"/>
    <s v="chromosome"/>
    <m/>
    <s v="NC_002977.6"/>
    <n v="3157628"/>
    <n v="3158281"/>
    <s v="-"/>
    <s v="WP_010962172.1"/>
    <s v="WP_010962172.1"/>
    <m/>
    <x v="1791"/>
    <m/>
    <m/>
    <s v="MCA_RS14615"/>
    <n v="654"/>
    <n v="217"/>
    <m/>
  </r>
  <r>
    <x v="0"/>
    <x v="0"/>
    <x v="0"/>
    <s v="Primary Assembly"/>
    <s v="chromosome"/>
    <m/>
    <s v="NC_002977.6"/>
    <n v="3158347"/>
    <n v="3159165"/>
    <s v="+"/>
    <m/>
    <m/>
    <m/>
    <x v="0"/>
    <m/>
    <m/>
    <s v="MCA_RS14620"/>
    <n v="819"/>
    <m/>
    <s v="old_locus_tag=MCA2983"/>
  </r>
  <r>
    <x v="1"/>
    <x v="1"/>
    <x v="0"/>
    <s v="Primary Assembly"/>
    <s v="chromosome"/>
    <m/>
    <s v="NC_002977.6"/>
    <n v="3158347"/>
    <n v="3159165"/>
    <s v="+"/>
    <s v="WP_010962173.1"/>
    <s v="WP_010962173.1"/>
    <m/>
    <x v="1792"/>
    <m/>
    <m/>
    <s v="MCA_RS14620"/>
    <n v="819"/>
    <n v="272"/>
    <m/>
  </r>
  <r>
    <x v="0"/>
    <x v="0"/>
    <x v="0"/>
    <s v="Primary Assembly"/>
    <s v="chromosome"/>
    <m/>
    <s v="NC_002977.6"/>
    <n v="3159162"/>
    <n v="3160226"/>
    <s v="-"/>
    <m/>
    <m/>
    <m/>
    <x v="0"/>
    <m/>
    <m/>
    <s v="MCA_RS14625"/>
    <n v="1065"/>
    <m/>
    <s v="old_locus_tag=MCA2984"/>
  </r>
  <r>
    <x v="1"/>
    <x v="1"/>
    <x v="0"/>
    <s v="Primary Assembly"/>
    <s v="chromosome"/>
    <m/>
    <s v="NC_002977.6"/>
    <n v="3159162"/>
    <n v="3160226"/>
    <s v="-"/>
    <s v="WP_010962174.1"/>
    <s v="WP_010962174.1"/>
    <m/>
    <x v="106"/>
    <m/>
    <m/>
    <s v="MCA_RS14625"/>
    <n v="1065"/>
    <n v="354"/>
    <m/>
  </r>
  <r>
    <x v="0"/>
    <x v="0"/>
    <x v="0"/>
    <s v="Primary Assembly"/>
    <s v="chromosome"/>
    <m/>
    <s v="NC_002977.6"/>
    <n v="3160223"/>
    <n v="3160750"/>
    <s v="-"/>
    <m/>
    <m/>
    <m/>
    <x v="0"/>
    <m/>
    <m/>
    <s v="MCA_RS14630"/>
    <n v="528"/>
    <m/>
    <s v="old_locus_tag=MCA2985"/>
  </r>
  <r>
    <x v="1"/>
    <x v="1"/>
    <x v="0"/>
    <s v="Primary Assembly"/>
    <s v="chromosome"/>
    <m/>
    <s v="NC_002977.6"/>
    <n v="3160223"/>
    <n v="3160750"/>
    <s v="-"/>
    <s v="WP_010962175.1"/>
    <s v="WP_010962175.1"/>
    <m/>
    <x v="1385"/>
    <m/>
    <m/>
    <s v="MCA_RS14630"/>
    <n v="528"/>
    <n v="175"/>
    <m/>
  </r>
  <r>
    <x v="0"/>
    <x v="0"/>
    <x v="0"/>
    <s v="Primary Assembly"/>
    <s v="chromosome"/>
    <m/>
    <s v="NC_002977.6"/>
    <n v="3160832"/>
    <n v="3161587"/>
    <s v="+"/>
    <m/>
    <m/>
    <m/>
    <x v="0"/>
    <m/>
    <m/>
    <s v="MCA_RS14635"/>
    <n v="756"/>
    <m/>
    <s v="old_locus_tag=MCA2986"/>
  </r>
  <r>
    <x v="1"/>
    <x v="1"/>
    <x v="0"/>
    <s v="Primary Assembly"/>
    <s v="chromosome"/>
    <m/>
    <s v="NC_002977.6"/>
    <n v="3160832"/>
    <n v="3161587"/>
    <s v="+"/>
    <s v="WP_010962176.1"/>
    <s v="WP_010962176.1"/>
    <m/>
    <x v="832"/>
    <m/>
    <m/>
    <s v="MCA_RS14635"/>
    <n v="756"/>
    <n v="251"/>
    <m/>
  </r>
  <r>
    <x v="0"/>
    <x v="0"/>
    <x v="0"/>
    <s v="Primary Assembly"/>
    <s v="chromosome"/>
    <m/>
    <s v="NC_002977.6"/>
    <n v="3161584"/>
    <n v="3162078"/>
    <s v="-"/>
    <m/>
    <m/>
    <m/>
    <x v="0"/>
    <m/>
    <m/>
    <s v="MCA_RS14640"/>
    <n v="495"/>
    <m/>
    <s v="old_locus_tag=MCA2987"/>
  </r>
  <r>
    <x v="1"/>
    <x v="1"/>
    <x v="0"/>
    <s v="Primary Assembly"/>
    <s v="chromosome"/>
    <m/>
    <s v="NC_002977.6"/>
    <n v="3161584"/>
    <n v="3162078"/>
    <s v="-"/>
    <s v="WP_010962177.1"/>
    <s v="WP_010962177.1"/>
    <m/>
    <x v="1433"/>
    <m/>
    <m/>
    <s v="MCA_RS14640"/>
    <n v="495"/>
    <n v="164"/>
    <m/>
  </r>
  <r>
    <x v="0"/>
    <x v="0"/>
    <x v="0"/>
    <s v="Primary Assembly"/>
    <s v="chromosome"/>
    <m/>
    <s v="NC_002977.6"/>
    <n v="3162071"/>
    <n v="3162436"/>
    <s v="-"/>
    <m/>
    <m/>
    <m/>
    <x v="0"/>
    <m/>
    <m/>
    <s v="MCA_RS14645"/>
    <n v="366"/>
    <m/>
    <s v="old_locus_tag=MCA2988"/>
  </r>
  <r>
    <x v="1"/>
    <x v="1"/>
    <x v="0"/>
    <s v="Primary Assembly"/>
    <s v="chromosome"/>
    <m/>
    <s v="NC_002977.6"/>
    <n v="3162071"/>
    <n v="3162436"/>
    <s v="-"/>
    <s v="WP_010962178.1"/>
    <s v="WP_010962178.1"/>
    <m/>
    <x v="1793"/>
    <m/>
    <m/>
    <s v="MCA_RS14645"/>
    <n v="366"/>
    <n v="121"/>
    <m/>
  </r>
  <r>
    <x v="0"/>
    <x v="0"/>
    <x v="0"/>
    <s v="Primary Assembly"/>
    <s v="chromosome"/>
    <m/>
    <s v="NC_002977.6"/>
    <n v="3162516"/>
    <n v="3163112"/>
    <s v="+"/>
    <m/>
    <m/>
    <m/>
    <x v="0"/>
    <m/>
    <m/>
    <s v="MCA_RS14650"/>
    <n v="597"/>
    <m/>
    <s v="old_locus_tag=MCA2989"/>
  </r>
  <r>
    <x v="1"/>
    <x v="1"/>
    <x v="0"/>
    <s v="Primary Assembly"/>
    <s v="chromosome"/>
    <m/>
    <s v="NC_002977.6"/>
    <n v="3162516"/>
    <n v="3163112"/>
    <s v="+"/>
    <s v="WP_010962179.1"/>
    <s v="WP_010962179.1"/>
    <m/>
    <x v="1794"/>
    <m/>
    <m/>
    <s v="MCA_RS14650"/>
    <n v="597"/>
    <n v="198"/>
    <m/>
  </r>
  <r>
    <x v="0"/>
    <x v="0"/>
    <x v="0"/>
    <s v="Primary Assembly"/>
    <s v="chromosome"/>
    <m/>
    <s v="NC_002977.6"/>
    <n v="3163099"/>
    <n v="3164112"/>
    <s v="-"/>
    <m/>
    <m/>
    <m/>
    <x v="0"/>
    <m/>
    <m/>
    <s v="MCA_RS14655"/>
    <n v="1014"/>
    <m/>
    <s v="old_locus_tag=MCA2990"/>
  </r>
  <r>
    <x v="1"/>
    <x v="1"/>
    <x v="0"/>
    <s v="Primary Assembly"/>
    <s v="chromosome"/>
    <m/>
    <s v="NC_002977.6"/>
    <n v="3163099"/>
    <n v="3164112"/>
    <s v="-"/>
    <s v="WP_010962180.1"/>
    <s v="WP_010962180.1"/>
    <m/>
    <x v="1795"/>
    <m/>
    <m/>
    <s v="MCA_RS14655"/>
    <n v="1014"/>
    <n v="337"/>
    <m/>
  </r>
  <r>
    <x v="0"/>
    <x v="0"/>
    <x v="0"/>
    <s v="Primary Assembly"/>
    <s v="chromosome"/>
    <m/>
    <s v="NC_002977.6"/>
    <n v="3164223"/>
    <n v="3164456"/>
    <s v="+"/>
    <m/>
    <m/>
    <m/>
    <x v="0"/>
    <m/>
    <m/>
    <s v="MCA_RS14660"/>
    <n v="234"/>
    <m/>
    <s v="old_locus_tag=MCA2991"/>
  </r>
  <r>
    <x v="1"/>
    <x v="1"/>
    <x v="0"/>
    <s v="Primary Assembly"/>
    <s v="chromosome"/>
    <m/>
    <s v="NC_002977.6"/>
    <n v="3164223"/>
    <n v="3164456"/>
    <s v="+"/>
    <s v="WP_010962181.1"/>
    <s v="WP_010962181.1"/>
    <m/>
    <x v="1796"/>
    <m/>
    <m/>
    <s v="MCA_RS14660"/>
    <n v="234"/>
    <n v="77"/>
    <m/>
  </r>
  <r>
    <x v="0"/>
    <x v="0"/>
    <x v="0"/>
    <s v="Primary Assembly"/>
    <s v="chromosome"/>
    <m/>
    <s v="NC_002977.6"/>
    <n v="3164481"/>
    <n v="3164939"/>
    <s v="+"/>
    <m/>
    <m/>
    <m/>
    <x v="0"/>
    <m/>
    <m/>
    <s v="MCA_RS14665"/>
    <n v="459"/>
    <m/>
    <s v="old_locus_tag=MCA2992"/>
  </r>
  <r>
    <x v="1"/>
    <x v="1"/>
    <x v="0"/>
    <s v="Primary Assembly"/>
    <s v="chromosome"/>
    <m/>
    <s v="NC_002977.6"/>
    <n v="3164481"/>
    <n v="3164939"/>
    <s v="+"/>
    <s v="WP_010962182.1"/>
    <s v="WP_010962182.1"/>
    <m/>
    <x v="1797"/>
    <m/>
    <m/>
    <s v="MCA_RS14665"/>
    <n v="459"/>
    <n v="152"/>
    <m/>
  </r>
  <r>
    <x v="0"/>
    <x v="0"/>
    <x v="0"/>
    <s v="Primary Assembly"/>
    <s v="chromosome"/>
    <m/>
    <s v="NC_002977.6"/>
    <n v="3164997"/>
    <n v="3166712"/>
    <s v="+"/>
    <m/>
    <m/>
    <m/>
    <x v="0"/>
    <m/>
    <m/>
    <s v="MCA_RS14670"/>
    <n v="1716"/>
    <m/>
    <s v="old_locus_tag=MCA2993"/>
  </r>
  <r>
    <x v="1"/>
    <x v="1"/>
    <x v="0"/>
    <s v="Primary Assembly"/>
    <s v="chromosome"/>
    <m/>
    <s v="NC_002977.6"/>
    <n v="3164997"/>
    <n v="3166712"/>
    <s v="+"/>
    <s v="WP_010962183.1"/>
    <s v="WP_010962183.1"/>
    <m/>
    <x v="1798"/>
    <m/>
    <m/>
    <s v="MCA_RS14670"/>
    <n v="1716"/>
    <n v="571"/>
    <m/>
  </r>
  <r>
    <x v="0"/>
    <x v="0"/>
    <x v="0"/>
    <s v="Primary Assembly"/>
    <s v="chromosome"/>
    <m/>
    <s v="NC_002977.6"/>
    <n v="3166790"/>
    <n v="3168589"/>
    <s v="+"/>
    <m/>
    <m/>
    <m/>
    <x v="0"/>
    <m/>
    <m/>
    <s v="MCA_RS14675"/>
    <n v="1800"/>
    <m/>
    <s v="old_locus_tag=MCA2994"/>
  </r>
  <r>
    <x v="1"/>
    <x v="1"/>
    <x v="0"/>
    <s v="Primary Assembly"/>
    <s v="chromosome"/>
    <m/>
    <s v="NC_002977.6"/>
    <n v="3166790"/>
    <n v="3168589"/>
    <s v="+"/>
    <s v="WP_010962184.1"/>
    <s v="WP_010962184.1"/>
    <m/>
    <x v="1799"/>
    <m/>
    <m/>
    <s v="MCA_RS14675"/>
    <n v="1800"/>
    <n v="599"/>
    <m/>
  </r>
  <r>
    <x v="0"/>
    <x v="4"/>
    <x v="0"/>
    <s v="Primary Assembly"/>
    <s v="chromosome"/>
    <m/>
    <s v="NC_002977.6"/>
    <n v="3168604"/>
    <n v="3168680"/>
    <s v="+"/>
    <m/>
    <m/>
    <m/>
    <x v="0"/>
    <m/>
    <m/>
    <s v="MCA_RS14680"/>
    <n v="77"/>
    <m/>
    <s v="old_locus_tag=MCA_tRNA-Met-3"/>
  </r>
  <r>
    <x v="2"/>
    <x v="5"/>
    <x v="0"/>
    <s v="Primary Assembly"/>
    <s v="chromosome"/>
    <m/>
    <s v="NC_002977.6"/>
    <n v="3168604"/>
    <n v="3168680"/>
    <s v="+"/>
    <m/>
    <m/>
    <m/>
    <x v="938"/>
    <m/>
    <m/>
    <s v="MCA_RS14680"/>
    <n v="77"/>
    <m/>
    <s v="anticodon=CAT"/>
  </r>
  <r>
    <x v="0"/>
    <x v="4"/>
    <x v="0"/>
    <s v="Primary Assembly"/>
    <s v="chromosome"/>
    <m/>
    <s v="NC_002977.6"/>
    <n v="3169116"/>
    <n v="3169192"/>
    <s v="-"/>
    <m/>
    <m/>
    <m/>
    <x v="0"/>
    <m/>
    <m/>
    <s v="MCA_RS14685"/>
    <n v="77"/>
    <m/>
    <s v="old_locus_tag=MCA_tRNA-Pro-3"/>
  </r>
  <r>
    <x v="2"/>
    <x v="5"/>
    <x v="0"/>
    <s v="Primary Assembly"/>
    <s v="chromosome"/>
    <m/>
    <s v="NC_002977.6"/>
    <n v="3169116"/>
    <n v="3169192"/>
    <s v="-"/>
    <m/>
    <m/>
    <m/>
    <x v="364"/>
    <m/>
    <m/>
    <s v="MCA_RS14685"/>
    <n v="77"/>
    <m/>
    <s v="anticodon=CGG"/>
  </r>
  <r>
    <x v="0"/>
    <x v="0"/>
    <x v="0"/>
    <s v="Primary Assembly"/>
    <s v="chromosome"/>
    <m/>
    <s v="NC_002977.6"/>
    <n v="3169214"/>
    <n v="3170236"/>
    <s v="-"/>
    <m/>
    <m/>
    <m/>
    <x v="0"/>
    <m/>
    <m/>
    <s v="MCA_RS14690"/>
    <n v="1023"/>
    <m/>
    <s v="old_locus_tag=MCA2996"/>
  </r>
  <r>
    <x v="1"/>
    <x v="1"/>
    <x v="0"/>
    <s v="Primary Assembly"/>
    <s v="chromosome"/>
    <m/>
    <s v="NC_002977.6"/>
    <n v="3169214"/>
    <n v="3170236"/>
    <s v="-"/>
    <s v="WP_010962185.1"/>
    <s v="WP_010962185.1"/>
    <m/>
    <x v="1800"/>
    <m/>
    <m/>
    <s v="MCA_RS14690"/>
    <n v="1023"/>
    <n v="340"/>
    <m/>
  </r>
  <r>
    <x v="0"/>
    <x v="0"/>
    <x v="0"/>
    <s v="Primary Assembly"/>
    <s v="chromosome"/>
    <m/>
    <s v="NC_002977.6"/>
    <n v="3170363"/>
    <n v="3171721"/>
    <s v="-"/>
    <m/>
    <m/>
    <m/>
    <x v="0"/>
    <m/>
    <m/>
    <s v="MCA_RS14695"/>
    <n v="1359"/>
    <m/>
    <s v="old_locus_tag=MCA2997"/>
  </r>
  <r>
    <x v="1"/>
    <x v="1"/>
    <x v="0"/>
    <s v="Primary Assembly"/>
    <s v="chromosome"/>
    <m/>
    <s v="NC_002977.6"/>
    <n v="3170363"/>
    <n v="3171721"/>
    <s v="-"/>
    <s v="WP_010962186.1"/>
    <s v="WP_010962186.1"/>
    <m/>
    <x v="1801"/>
    <m/>
    <m/>
    <s v="MCA_RS14695"/>
    <n v="1359"/>
    <n v="452"/>
    <m/>
  </r>
  <r>
    <x v="0"/>
    <x v="0"/>
    <x v="0"/>
    <s v="Primary Assembly"/>
    <s v="chromosome"/>
    <m/>
    <s v="NC_002977.6"/>
    <n v="3171966"/>
    <n v="3172334"/>
    <s v="+"/>
    <m/>
    <m/>
    <m/>
    <x v="0"/>
    <m/>
    <m/>
    <s v="MCA_RS14700"/>
    <n v="369"/>
    <m/>
    <s v="old_locus_tag=MCA2998"/>
  </r>
  <r>
    <x v="1"/>
    <x v="1"/>
    <x v="0"/>
    <s v="Primary Assembly"/>
    <s v="chromosome"/>
    <m/>
    <s v="NC_002977.6"/>
    <n v="3171966"/>
    <n v="3172334"/>
    <s v="+"/>
    <s v="WP_010962187.1"/>
    <s v="WP_010962187.1"/>
    <m/>
    <x v="35"/>
    <m/>
    <m/>
    <s v="MCA_RS14700"/>
    <n v="369"/>
    <n v="122"/>
    <m/>
  </r>
  <r>
    <x v="0"/>
    <x v="0"/>
    <x v="0"/>
    <s v="Primary Assembly"/>
    <s v="chromosome"/>
    <m/>
    <s v="NC_002977.6"/>
    <n v="3172435"/>
    <n v="3172794"/>
    <s v="-"/>
    <m/>
    <m/>
    <m/>
    <x v="0"/>
    <m/>
    <m/>
    <s v="MCA_RS14705"/>
    <n v="360"/>
    <m/>
    <m/>
  </r>
  <r>
    <x v="1"/>
    <x v="1"/>
    <x v="0"/>
    <s v="Primary Assembly"/>
    <s v="chromosome"/>
    <m/>
    <s v="NC_002977.6"/>
    <n v="3172435"/>
    <n v="3172794"/>
    <s v="-"/>
    <s v="WP_017365763.1"/>
    <s v="WP_017365763.1"/>
    <m/>
    <x v="35"/>
    <m/>
    <m/>
    <s v="MCA_RS14705"/>
    <n v="360"/>
    <n v="119"/>
    <m/>
  </r>
  <r>
    <x v="0"/>
    <x v="0"/>
    <x v="0"/>
    <s v="Primary Assembly"/>
    <s v="chromosome"/>
    <m/>
    <s v="NC_002977.6"/>
    <n v="3172903"/>
    <n v="3173577"/>
    <s v="+"/>
    <m/>
    <m/>
    <m/>
    <x v="0"/>
    <m/>
    <m/>
    <s v="MCA_RS14710"/>
    <n v="675"/>
    <m/>
    <s v="old_locus_tag=MCA2999"/>
  </r>
  <r>
    <x v="1"/>
    <x v="1"/>
    <x v="0"/>
    <s v="Primary Assembly"/>
    <s v="chromosome"/>
    <m/>
    <s v="NC_002977.6"/>
    <n v="3172903"/>
    <n v="3173577"/>
    <s v="+"/>
    <s v="WP_010962188.1"/>
    <s v="WP_010962188.1"/>
    <m/>
    <x v="1802"/>
    <m/>
    <m/>
    <s v="MCA_RS14710"/>
    <n v="675"/>
    <n v="224"/>
    <m/>
  </r>
  <r>
    <x v="0"/>
    <x v="0"/>
    <x v="0"/>
    <s v="Primary Assembly"/>
    <s v="chromosome"/>
    <m/>
    <s v="NC_002977.6"/>
    <n v="3173672"/>
    <n v="3176359"/>
    <s v="+"/>
    <m/>
    <m/>
    <m/>
    <x v="0"/>
    <m/>
    <m/>
    <s v="MCA_RS14715"/>
    <n v="2688"/>
    <m/>
    <s v="old_locus_tag=MCA3000"/>
  </r>
  <r>
    <x v="1"/>
    <x v="1"/>
    <x v="0"/>
    <s v="Primary Assembly"/>
    <s v="chromosome"/>
    <m/>
    <s v="NC_002977.6"/>
    <n v="3173672"/>
    <n v="3176359"/>
    <s v="+"/>
    <s v="WP_010962189.1"/>
    <s v="WP_010962189.1"/>
    <m/>
    <x v="1803"/>
    <m/>
    <m/>
    <s v="MCA_RS14715"/>
    <n v="2688"/>
    <n v="895"/>
    <m/>
  </r>
  <r>
    <x v="0"/>
    <x v="0"/>
    <x v="0"/>
    <s v="Primary Assembly"/>
    <s v="chromosome"/>
    <m/>
    <s v="NC_002977.6"/>
    <n v="3176376"/>
    <n v="3177686"/>
    <s v="+"/>
    <m/>
    <m/>
    <m/>
    <x v="0"/>
    <m/>
    <m/>
    <s v="MCA_RS14720"/>
    <n v="1311"/>
    <m/>
    <s v="old_locus_tag=MCA3001"/>
  </r>
  <r>
    <x v="1"/>
    <x v="1"/>
    <x v="0"/>
    <s v="Primary Assembly"/>
    <s v="chromosome"/>
    <m/>
    <s v="NC_002977.6"/>
    <n v="3176376"/>
    <n v="3177686"/>
    <s v="+"/>
    <s v="WP_010962190.1"/>
    <s v="WP_010962190.1"/>
    <m/>
    <x v="1804"/>
    <m/>
    <m/>
    <s v="MCA_RS14720"/>
    <n v="1311"/>
    <n v="436"/>
    <m/>
  </r>
  <r>
    <x v="0"/>
    <x v="0"/>
    <x v="0"/>
    <s v="Primary Assembly"/>
    <s v="chromosome"/>
    <m/>
    <s v="NC_002977.6"/>
    <n v="3177706"/>
    <n v="3179127"/>
    <s v="+"/>
    <m/>
    <m/>
    <m/>
    <x v="0"/>
    <m/>
    <m/>
    <s v="MCA_RS14725"/>
    <n v="1422"/>
    <m/>
    <s v="old_locus_tag=MCA3002"/>
  </r>
  <r>
    <x v="1"/>
    <x v="1"/>
    <x v="0"/>
    <s v="Primary Assembly"/>
    <s v="chromosome"/>
    <m/>
    <s v="NC_002977.6"/>
    <n v="3177706"/>
    <n v="3179127"/>
    <s v="+"/>
    <s v="WP_010962191.1"/>
    <s v="WP_010962191.1"/>
    <m/>
    <x v="1805"/>
    <m/>
    <m/>
    <s v="MCA_RS14725"/>
    <n v="1422"/>
    <n v="473"/>
    <m/>
  </r>
  <r>
    <x v="0"/>
    <x v="0"/>
    <x v="0"/>
    <s v="Primary Assembly"/>
    <s v="chromosome"/>
    <m/>
    <s v="NC_002977.6"/>
    <n v="3179433"/>
    <n v="3180263"/>
    <s v="+"/>
    <m/>
    <m/>
    <m/>
    <x v="0"/>
    <m/>
    <m/>
    <s v="MCA_RS14730"/>
    <n v="831"/>
    <m/>
    <s v="old_locus_tag=MCA3003"/>
  </r>
  <r>
    <x v="1"/>
    <x v="1"/>
    <x v="0"/>
    <s v="Primary Assembly"/>
    <s v="chromosome"/>
    <m/>
    <s v="NC_002977.6"/>
    <n v="3179433"/>
    <n v="3180263"/>
    <s v="+"/>
    <s v="WP_010962192.1"/>
    <s v="WP_010962192.1"/>
    <m/>
    <x v="77"/>
    <m/>
    <m/>
    <s v="MCA_RS14730"/>
    <n v="831"/>
    <n v="276"/>
    <m/>
  </r>
  <r>
    <x v="0"/>
    <x v="0"/>
    <x v="0"/>
    <s v="Primary Assembly"/>
    <s v="chromosome"/>
    <m/>
    <s v="NC_002977.6"/>
    <n v="3180778"/>
    <n v="3182460"/>
    <s v="-"/>
    <m/>
    <m/>
    <m/>
    <x v="0"/>
    <m/>
    <m/>
    <s v="MCA_RS14735"/>
    <n v="1683"/>
    <m/>
    <s v="old_locus_tag=MCA3004"/>
  </r>
  <r>
    <x v="1"/>
    <x v="1"/>
    <x v="0"/>
    <s v="Primary Assembly"/>
    <s v="chromosome"/>
    <m/>
    <s v="NC_002977.6"/>
    <n v="3180778"/>
    <n v="3182460"/>
    <s v="-"/>
    <s v="WP_010962193.1"/>
    <s v="WP_010962193.1"/>
    <m/>
    <x v="1806"/>
    <m/>
    <m/>
    <s v="MCA_RS14735"/>
    <n v="1683"/>
    <n v="560"/>
    <m/>
  </r>
  <r>
    <x v="0"/>
    <x v="0"/>
    <x v="0"/>
    <s v="Primary Assembly"/>
    <s v="chromosome"/>
    <m/>
    <s v="NC_002977.6"/>
    <n v="3182749"/>
    <n v="3186387"/>
    <s v="+"/>
    <m/>
    <m/>
    <m/>
    <x v="0"/>
    <m/>
    <m/>
    <s v="MCA_RS14740"/>
    <n v="3639"/>
    <m/>
    <s v="old_locus_tag=MCA3005"/>
  </r>
  <r>
    <x v="1"/>
    <x v="1"/>
    <x v="0"/>
    <s v="Primary Assembly"/>
    <s v="chromosome"/>
    <m/>
    <s v="NC_002977.6"/>
    <n v="3182749"/>
    <n v="3186387"/>
    <s v="+"/>
    <s v="WP_010962194.1"/>
    <s v="WP_010962194.1"/>
    <m/>
    <x v="1807"/>
    <m/>
    <m/>
    <s v="MCA_RS14740"/>
    <n v="3639"/>
    <n v="1212"/>
    <m/>
  </r>
  <r>
    <x v="0"/>
    <x v="0"/>
    <x v="0"/>
    <s v="Primary Assembly"/>
    <s v="chromosome"/>
    <m/>
    <s v="NC_002977.6"/>
    <n v="3186430"/>
    <n v="3186660"/>
    <s v="+"/>
    <m/>
    <m/>
    <m/>
    <x v="0"/>
    <m/>
    <m/>
    <s v="MCA_RS14745"/>
    <n v="231"/>
    <m/>
    <s v="old_locus_tag=MCA3006"/>
  </r>
  <r>
    <x v="1"/>
    <x v="1"/>
    <x v="0"/>
    <s v="Primary Assembly"/>
    <s v="chromosome"/>
    <m/>
    <s v="NC_002977.6"/>
    <n v="3186430"/>
    <n v="3186660"/>
    <s v="+"/>
    <s v="WP_010962195.1"/>
    <s v="WP_010962195.1"/>
    <m/>
    <x v="1055"/>
    <m/>
    <m/>
    <s v="MCA_RS14745"/>
    <n v="231"/>
    <n v="76"/>
    <m/>
  </r>
  <r>
    <x v="0"/>
    <x v="0"/>
    <x v="0"/>
    <s v="Primary Assembly"/>
    <s v="chromosome"/>
    <m/>
    <s v="NC_002977.6"/>
    <n v="3186650"/>
    <n v="3186994"/>
    <s v="+"/>
    <m/>
    <m/>
    <m/>
    <x v="0"/>
    <m/>
    <m/>
    <s v="MCA_RS14750"/>
    <n v="345"/>
    <m/>
    <s v="old_locus_tag=MCA3007"/>
  </r>
  <r>
    <x v="1"/>
    <x v="1"/>
    <x v="0"/>
    <s v="Primary Assembly"/>
    <s v="chromosome"/>
    <m/>
    <s v="NC_002977.6"/>
    <n v="3186650"/>
    <n v="3186994"/>
    <s v="+"/>
    <s v="WP_010962196.1"/>
    <s v="WP_010962196.1"/>
    <m/>
    <x v="1808"/>
    <m/>
    <m/>
    <s v="MCA_RS14750"/>
    <n v="345"/>
    <n v="114"/>
    <m/>
  </r>
  <r>
    <x v="0"/>
    <x v="0"/>
    <x v="0"/>
    <s v="Primary Assembly"/>
    <s v="chromosome"/>
    <m/>
    <s v="NC_002977.6"/>
    <n v="3186991"/>
    <n v="3190029"/>
    <s v="+"/>
    <m/>
    <m/>
    <m/>
    <x v="0"/>
    <m/>
    <m/>
    <s v="MCA_RS14755"/>
    <n v="3039"/>
    <m/>
    <s v="old_locus_tag=MCA3008"/>
  </r>
  <r>
    <x v="1"/>
    <x v="1"/>
    <x v="0"/>
    <s v="Primary Assembly"/>
    <s v="chromosome"/>
    <m/>
    <s v="NC_002977.6"/>
    <n v="3186991"/>
    <n v="3190029"/>
    <s v="+"/>
    <s v="WP_010962197.1"/>
    <s v="WP_010962197.1"/>
    <m/>
    <x v="1809"/>
    <m/>
    <m/>
    <s v="MCA_RS14755"/>
    <n v="3039"/>
    <n v="1012"/>
    <m/>
  </r>
  <r>
    <x v="0"/>
    <x v="0"/>
    <x v="0"/>
    <s v="Primary Assembly"/>
    <s v="chromosome"/>
    <m/>
    <s v="NC_002977.6"/>
    <n v="3190040"/>
    <n v="3192835"/>
    <s v="+"/>
    <m/>
    <m/>
    <m/>
    <x v="0"/>
    <m/>
    <m/>
    <s v="MCA_RS14760"/>
    <n v="2796"/>
    <m/>
    <s v="old_locus_tag=MCA3009"/>
  </r>
  <r>
    <x v="1"/>
    <x v="1"/>
    <x v="0"/>
    <s v="Primary Assembly"/>
    <s v="chromosome"/>
    <m/>
    <s v="NC_002977.6"/>
    <n v="3190040"/>
    <n v="3192835"/>
    <s v="+"/>
    <s v="WP_010962198.1"/>
    <s v="WP_010962198.1"/>
    <m/>
    <x v="1810"/>
    <m/>
    <m/>
    <s v="MCA_RS14760"/>
    <n v="2796"/>
    <n v="931"/>
    <m/>
  </r>
  <r>
    <x v="0"/>
    <x v="0"/>
    <x v="0"/>
    <s v="Primary Assembly"/>
    <s v="chromosome"/>
    <m/>
    <s v="NC_002977.6"/>
    <n v="3192837"/>
    <n v="3194108"/>
    <s v="+"/>
    <m/>
    <m/>
    <m/>
    <x v="0"/>
    <m/>
    <m/>
    <s v="MCA_RS14765"/>
    <n v="1272"/>
    <m/>
    <s v="old_locus_tag=MCA3010"/>
  </r>
  <r>
    <x v="1"/>
    <x v="1"/>
    <x v="0"/>
    <s v="Primary Assembly"/>
    <s v="chromosome"/>
    <m/>
    <s v="NC_002977.6"/>
    <n v="3192837"/>
    <n v="3194108"/>
    <s v="+"/>
    <s v="WP_010962199.1"/>
    <s v="WP_010962199.1"/>
    <m/>
    <x v="574"/>
    <m/>
    <m/>
    <s v="MCA_RS14765"/>
    <n v="1272"/>
    <n v="423"/>
    <m/>
  </r>
  <r>
    <x v="0"/>
    <x v="0"/>
    <x v="0"/>
    <s v="Primary Assembly"/>
    <s v="chromosome"/>
    <m/>
    <s v="NC_002977.6"/>
    <n v="3194105"/>
    <n v="3196933"/>
    <s v="+"/>
    <m/>
    <m/>
    <m/>
    <x v="0"/>
    <m/>
    <m/>
    <s v="MCA_RS14770"/>
    <n v="2829"/>
    <m/>
    <s v="old_locus_tag=MCA3011"/>
  </r>
  <r>
    <x v="1"/>
    <x v="1"/>
    <x v="0"/>
    <s v="Primary Assembly"/>
    <s v="chromosome"/>
    <m/>
    <s v="NC_002977.6"/>
    <n v="3194105"/>
    <n v="3196933"/>
    <s v="+"/>
    <s v="WP_010962200.1"/>
    <s v="WP_010962200.1"/>
    <m/>
    <x v="1649"/>
    <m/>
    <m/>
    <s v="MCA_RS14770"/>
    <n v="2829"/>
    <n v="942"/>
    <m/>
  </r>
  <r>
    <x v="0"/>
    <x v="0"/>
    <x v="0"/>
    <s v="Primary Assembly"/>
    <s v="chromosome"/>
    <m/>
    <s v="NC_002977.6"/>
    <n v="3196930"/>
    <n v="3197874"/>
    <s v="+"/>
    <m/>
    <m/>
    <m/>
    <x v="0"/>
    <m/>
    <m/>
    <s v="MCA_RS14775"/>
    <n v="945"/>
    <m/>
    <s v="old_locus_tag=MCA3012"/>
  </r>
  <r>
    <x v="1"/>
    <x v="1"/>
    <x v="0"/>
    <s v="Primary Assembly"/>
    <s v="chromosome"/>
    <m/>
    <s v="NC_002977.6"/>
    <n v="3196930"/>
    <n v="3197874"/>
    <s v="+"/>
    <s v="WP_010962201.1"/>
    <s v="WP_010962201.1"/>
    <m/>
    <x v="1811"/>
    <m/>
    <m/>
    <s v="MCA_RS14775"/>
    <n v="945"/>
    <n v="314"/>
    <m/>
  </r>
  <r>
    <x v="0"/>
    <x v="2"/>
    <x v="0"/>
    <s v="Primary Assembly"/>
    <s v="chromosome"/>
    <m/>
    <s v="NC_002977.6"/>
    <n v="3197848"/>
    <n v="3198099"/>
    <s v="-"/>
    <m/>
    <m/>
    <m/>
    <x v="0"/>
    <m/>
    <m/>
    <s v="MCA_RS15825"/>
    <n v="252"/>
    <m/>
    <s v="partial;pseudo"/>
  </r>
  <r>
    <x v="1"/>
    <x v="3"/>
    <x v="0"/>
    <s v="Primary Assembly"/>
    <s v="chromosome"/>
    <m/>
    <s v="NC_002977.6"/>
    <n v="3197848"/>
    <n v="3198099"/>
    <s v="-"/>
    <m/>
    <m/>
    <m/>
    <x v="1812"/>
    <m/>
    <m/>
    <s v="MCA_RS15825"/>
    <n v="252"/>
    <m/>
    <s v="partial;pseudo"/>
  </r>
  <r>
    <x v="0"/>
    <x v="2"/>
    <x v="0"/>
    <s v="Primary Assembly"/>
    <s v="chromosome"/>
    <m/>
    <s v="NC_002977.6"/>
    <n v="3198133"/>
    <n v="3198453"/>
    <s v="-"/>
    <m/>
    <m/>
    <m/>
    <x v="0"/>
    <m/>
    <m/>
    <s v="MCA_RS14780"/>
    <n v="321"/>
    <m/>
    <s v="partial;pseudo;old_locus_tag=MCA3014"/>
  </r>
  <r>
    <x v="1"/>
    <x v="3"/>
    <x v="0"/>
    <s v="Primary Assembly"/>
    <s v="chromosome"/>
    <m/>
    <s v="NC_002977.6"/>
    <n v="3198133"/>
    <n v="3198453"/>
    <s v="-"/>
    <m/>
    <m/>
    <m/>
    <x v="35"/>
    <m/>
    <m/>
    <s v="MCA_RS14780"/>
    <n v="321"/>
    <m/>
    <s v="partial;pseudo"/>
  </r>
  <r>
    <x v="0"/>
    <x v="4"/>
    <x v="0"/>
    <s v="Primary Assembly"/>
    <s v="chromosome"/>
    <m/>
    <s v="NC_002977.6"/>
    <n v="3198706"/>
    <n v="3198781"/>
    <s v="-"/>
    <m/>
    <m/>
    <m/>
    <x v="0"/>
    <m/>
    <m/>
    <s v="MCA_RS14785"/>
    <n v="76"/>
    <m/>
    <s v="old_locus_tag=MCA_tRNA-Phe-1"/>
  </r>
  <r>
    <x v="2"/>
    <x v="5"/>
    <x v="0"/>
    <s v="Primary Assembly"/>
    <s v="chromosome"/>
    <m/>
    <s v="NC_002977.6"/>
    <n v="3198706"/>
    <n v="3198781"/>
    <s v="-"/>
    <m/>
    <m/>
    <m/>
    <x v="1813"/>
    <m/>
    <m/>
    <s v="MCA_RS14785"/>
    <n v="76"/>
    <m/>
    <s v="anticodon=GAA"/>
  </r>
  <r>
    <x v="0"/>
    <x v="0"/>
    <x v="0"/>
    <s v="Primary Assembly"/>
    <s v="chromosome"/>
    <m/>
    <s v="NC_002977.6"/>
    <n v="3199279"/>
    <n v="3200469"/>
    <s v="-"/>
    <m/>
    <m/>
    <m/>
    <x v="0"/>
    <m/>
    <m/>
    <s v="MCA_RS14790"/>
    <n v="1191"/>
    <m/>
    <s v="old_locus_tag=MCA3015"/>
  </r>
  <r>
    <x v="1"/>
    <x v="1"/>
    <x v="0"/>
    <s v="Primary Assembly"/>
    <s v="chromosome"/>
    <m/>
    <s v="NC_002977.6"/>
    <n v="3199279"/>
    <n v="3200469"/>
    <s v="-"/>
    <s v="WP_010962203.1"/>
    <s v="WP_010962203.1"/>
    <m/>
    <x v="254"/>
    <m/>
    <m/>
    <s v="MCA_RS14790"/>
    <n v="1191"/>
    <n v="396"/>
    <m/>
  </r>
  <r>
    <x v="0"/>
    <x v="0"/>
    <x v="0"/>
    <s v="Primary Assembly"/>
    <s v="chromosome"/>
    <m/>
    <s v="NC_002977.6"/>
    <n v="3200665"/>
    <n v="3201087"/>
    <s v="+"/>
    <m/>
    <m/>
    <m/>
    <x v="0"/>
    <m/>
    <m/>
    <s v="MCA_RS14795"/>
    <n v="423"/>
    <m/>
    <m/>
  </r>
  <r>
    <x v="1"/>
    <x v="1"/>
    <x v="0"/>
    <s v="Primary Assembly"/>
    <s v="chromosome"/>
    <m/>
    <s v="NC_002977.6"/>
    <n v="3200665"/>
    <n v="3201087"/>
    <s v="+"/>
    <s v="WP_041361387.1"/>
    <s v="WP_041361387.1"/>
    <m/>
    <x v="35"/>
    <m/>
    <m/>
    <s v="MCA_RS14795"/>
    <n v="423"/>
    <n v="140"/>
    <m/>
  </r>
  <r>
    <x v="0"/>
    <x v="0"/>
    <x v="0"/>
    <s v="Primary Assembly"/>
    <s v="chromosome"/>
    <m/>
    <s v="NC_002977.6"/>
    <n v="3201094"/>
    <n v="3201579"/>
    <s v="+"/>
    <m/>
    <m/>
    <m/>
    <x v="0"/>
    <m/>
    <m/>
    <s v="MCA_RS14800"/>
    <n v="486"/>
    <m/>
    <s v="old_locus_tag=MCA3017"/>
  </r>
  <r>
    <x v="1"/>
    <x v="1"/>
    <x v="0"/>
    <s v="Primary Assembly"/>
    <s v="chromosome"/>
    <m/>
    <s v="NC_002977.6"/>
    <n v="3201094"/>
    <n v="3201579"/>
    <s v="+"/>
    <s v="WP_010962205.1"/>
    <s v="WP_010962205.1"/>
    <m/>
    <x v="35"/>
    <m/>
    <m/>
    <s v="MCA_RS14800"/>
    <n v="486"/>
    <n v="161"/>
    <m/>
  </r>
  <r>
    <x v="0"/>
    <x v="0"/>
    <x v="0"/>
    <s v="Primary Assembly"/>
    <s v="chromosome"/>
    <m/>
    <s v="NC_002977.6"/>
    <n v="3201649"/>
    <n v="3202554"/>
    <s v="-"/>
    <m/>
    <m/>
    <m/>
    <x v="0"/>
    <m/>
    <m/>
    <s v="MCA_RS14805"/>
    <n v="906"/>
    <m/>
    <s v="old_locus_tag=MCA3018"/>
  </r>
  <r>
    <x v="1"/>
    <x v="1"/>
    <x v="0"/>
    <s v="Primary Assembly"/>
    <s v="chromosome"/>
    <m/>
    <s v="NC_002977.6"/>
    <n v="3201649"/>
    <n v="3202554"/>
    <s v="-"/>
    <s v="WP_010962206.1"/>
    <s v="WP_010962206.1"/>
    <m/>
    <x v="1814"/>
    <m/>
    <m/>
    <s v="MCA_RS14805"/>
    <n v="906"/>
    <n v="301"/>
    <m/>
  </r>
  <r>
    <x v="0"/>
    <x v="0"/>
    <x v="0"/>
    <s v="Primary Assembly"/>
    <s v="chromosome"/>
    <m/>
    <s v="NC_002977.6"/>
    <n v="3202646"/>
    <n v="3203527"/>
    <s v="-"/>
    <m/>
    <m/>
    <m/>
    <x v="0"/>
    <m/>
    <m/>
    <s v="MCA_RS14810"/>
    <n v="882"/>
    <m/>
    <s v="old_locus_tag=MCA3019"/>
  </r>
  <r>
    <x v="1"/>
    <x v="1"/>
    <x v="0"/>
    <s v="Primary Assembly"/>
    <s v="chromosome"/>
    <m/>
    <s v="NC_002977.6"/>
    <n v="3202646"/>
    <n v="3203527"/>
    <s v="-"/>
    <s v="WP_010962207.1"/>
    <s v="WP_010962207.1"/>
    <m/>
    <x v="1814"/>
    <m/>
    <m/>
    <s v="MCA_RS14810"/>
    <n v="882"/>
    <n v="293"/>
    <m/>
  </r>
  <r>
    <x v="0"/>
    <x v="0"/>
    <x v="0"/>
    <s v="Primary Assembly"/>
    <s v="chromosome"/>
    <m/>
    <s v="NC_002977.6"/>
    <n v="3203673"/>
    <n v="3206399"/>
    <s v="-"/>
    <m/>
    <m/>
    <m/>
    <x v="0"/>
    <m/>
    <m/>
    <s v="MCA_RS14815"/>
    <n v="2727"/>
    <m/>
    <s v="old_locus_tag=MCA3020"/>
  </r>
  <r>
    <x v="1"/>
    <x v="1"/>
    <x v="0"/>
    <s v="Primary Assembly"/>
    <s v="chromosome"/>
    <m/>
    <s v="NC_002977.6"/>
    <n v="3203673"/>
    <n v="3206399"/>
    <s v="-"/>
    <s v="WP_041361391.1"/>
    <s v="WP_041361391.1"/>
    <m/>
    <x v="1815"/>
    <m/>
    <m/>
    <s v="MCA_RS14815"/>
    <n v="2727"/>
    <n v="908"/>
    <m/>
  </r>
  <r>
    <x v="0"/>
    <x v="0"/>
    <x v="0"/>
    <s v="Primary Assembly"/>
    <s v="chromosome"/>
    <m/>
    <s v="NC_002977.6"/>
    <n v="3206445"/>
    <n v="3206894"/>
    <s v="-"/>
    <m/>
    <m/>
    <m/>
    <x v="0"/>
    <m/>
    <m/>
    <s v="MCA_RS14820"/>
    <n v="450"/>
    <m/>
    <s v="old_locus_tag=MCA3021"/>
  </r>
  <r>
    <x v="1"/>
    <x v="1"/>
    <x v="0"/>
    <s v="Primary Assembly"/>
    <s v="chromosome"/>
    <m/>
    <s v="NC_002977.6"/>
    <n v="3206445"/>
    <n v="3206894"/>
    <s v="-"/>
    <s v="WP_010962209.1"/>
    <s v="WP_010962209.1"/>
    <m/>
    <x v="1816"/>
    <m/>
    <m/>
    <s v="MCA_RS14820"/>
    <n v="450"/>
    <n v="149"/>
    <m/>
  </r>
  <r>
    <x v="0"/>
    <x v="0"/>
    <x v="0"/>
    <s v="Primary Assembly"/>
    <s v="chromosome"/>
    <m/>
    <s v="NC_002977.6"/>
    <n v="3206903"/>
    <n v="3207733"/>
    <s v="-"/>
    <m/>
    <m/>
    <m/>
    <x v="0"/>
    <m/>
    <m/>
    <s v="MCA_RS14825"/>
    <n v="831"/>
    <m/>
    <s v="old_locus_tag=MCA3022"/>
  </r>
  <r>
    <x v="1"/>
    <x v="1"/>
    <x v="0"/>
    <s v="Primary Assembly"/>
    <s v="chromosome"/>
    <m/>
    <s v="NC_002977.6"/>
    <n v="3206903"/>
    <n v="3207733"/>
    <s v="-"/>
    <s v="WP_010962210.1"/>
    <s v="WP_010962210.1"/>
    <m/>
    <x v="1817"/>
    <m/>
    <m/>
    <s v="MCA_RS14825"/>
    <n v="831"/>
    <n v="276"/>
    <m/>
  </r>
  <r>
    <x v="0"/>
    <x v="0"/>
    <x v="0"/>
    <s v="Primary Assembly"/>
    <s v="chromosome"/>
    <m/>
    <s v="NC_002977.6"/>
    <n v="3207754"/>
    <n v="3208359"/>
    <s v="-"/>
    <m/>
    <m/>
    <m/>
    <x v="0"/>
    <m/>
    <m/>
    <s v="MCA_RS14830"/>
    <n v="606"/>
    <m/>
    <s v="old_locus_tag=MCA3023"/>
  </r>
  <r>
    <x v="1"/>
    <x v="1"/>
    <x v="0"/>
    <s v="Primary Assembly"/>
    <s v="chromosome"/>
    <m/>
    <s v="NC_002977.6"/>
    <n v="3207754"/>
    <n v="3208359"/>
    <s v="-"/>
    <s v="WP_010962211.1"/>
    <s v="WP_010962211.1"/>
    <m/>
    <x v="1818"/>
    <m/>
    <m/>
    <s v="MCA_RS14830"/>
    <n v="606"/>
    <n v="201"/>
    <m/>
  </r>
  <r>
    <x v="0"/>
    <x v="0"/>
    <x v="0"/>
    <s v="Primary Assembly"/>
    <s v="chromosome"/>
    <m/>
    <s v="NC_002977.6"/>
    <n v="3208367"/>
    <n v="3209098"/>
    <s v="-"/>
    <m/>
    <m/>
    <m/>
    <x v="0"/>
    <m/>
    <m/>
    <s v="MCA_RS14835"/>
    <n v="732"/>
    <m/>
    <s v="old_locus_tag=MCA3024"/>
  </r>
  <r>
    <x v="1"/>
    <x v="1"/>
    <x v="0"/>
    <s v="Primary Assembly"/>
    <s v="chromosome"/>
    <m/>
    <s v="NC_002977.6"/>
    <n v="3208367"/>
    <n v="3209098"/>
    <s v="-"/>
    <s v="WP_010962212.1"/>
    <s v="WP_010962212.1"/>
    <m/>
    <x v="1819"/>
    <m/>
    <m/>
    <s v="MCA_RS14835"/>
    <n v="732"/>
    <n v="243"/>
    <m/>
  </r>
  <r>
    <x v="0"/>
    <x v="0"/>
    <x v="0"/>
    <s v="Primary Assembly"/>
    <s v="chromosome"/>
    <m/>
    <s v="NC_002977.6"/>
    <n v="3209172"/>
    <n v="3211532"/>
    <s v="+"/>
    <m/>
    <m/>
    <m/>
    <x v="0"/>
    <m/>
    <m/>
    <s v="MCA_RS14840"/>
    <n v="2361"/>
    <m/>
    <s v="old_locus_tag=MCA3025"/>
  </r>
  <r>
    <x v="1"/>
    <x v="1"/>
    <x v="0"/>
    <s v="Primary Assembly"/>
    <s v="chromosome"/>
    <m/>
    <s v="NC_002977.6"/>
    <n v="3209172"/>
    <n v="3211532"/>
    <s v="+"/>
    <s v="WP_010962213.1"/>
    <s v="WP_010962213.1"/>
    <m/>
    <x v="1820"/>
    <m/>
    <m/>
    <s v="MCA_RS14840"/>
    <n v="2361"/>
    <n v="786"/>
    <m/>
  </r>
  <r>
    <x v="0"/>
    <x v="0"/>
    <x v="0"/>
    <s v="Primary Assembly"/>
    <s v="chromosome"/>
    <m/>
    <s v="NC_002977.6"/>
    <n v="3211616"/>
    <n v="3212485"/>
    <s v="+"/>
    <m/>
    <m/>
    <m/>
    <x v="0"/>
    <m/>
    <m/>
    <s v="MCA_RS14845"/>
    <n v="870"/>
    <m/>
    <s v="old_locus_tag=MCA3026"/>
  </r>
  <r>
    <x v="1"/>
    <x v="1"/>
    <x v="0"/>
    <s v="Primary Assembly"/>
    <s v="chromosome"/>
    <m/>
    <s v="NC_002977.6"/>
    <n v="3211616"/>
    <n v="3212485"/>
    <s v="+"/>
    <s v="WP_010962214.1"/>
    <s v="WP_010962214.1"/>
    <m/>
    <x v="1821"/>
    <m/>
    <m/>
    <s v="MCA_RS14845"/>
    <n v="870"/>
    <n v="289"/>
    <m/>
  </r>
  <r>
    <x v="0"/>
    <x v="0"/>
    <x v="0"/>
    <s v="Primary Assembly"/>
    <s v="chromosome"/>
    <m/>
    <s v="NC_002977.6"/>
    <n v="3212514"/>
    <n v="3213509"/>
    <s v="-"/>
    <m/>
    <m/>
    <m/>
    <x v="0"/>
    <m/>
    <m/>
    <s v="MCA_RS14850"/>
    <n v="996"/>
    <m/>
    <s v="old_locus_tag=MCA3027"/>
  </r>
  <r>
    <x v="1"/>
    <x v="1"/>
    <x v="0"/>
    <s v="Primary Assembly"/>
    <s v="chromosome"/>
    <m/>
    <s v="NC_002977.6"/>
    <n v="3212514"/>
    <n v="3213509"/>
    <s v="-"/>
    <s v="WP_010962215.1"/>
    <s v="WP_010962215.1"/>
    <m/>
    <x v="277"/>
    <m/>
    <m/>
    <s v="MCA_RS14850"/>
    <n v="996"/>
    <n v="331"/>
    <m/>
  </r>
  <r>
    <x v="0"/>
    <x v="2"/>
    <x v="0"/>
    <s v="Primary Assembly"/>
    <s v="chromosome"/>
    <m/>
    <s v="NC_002977.6"/>
    <n v="3213951"/>
    <n v="3214917"/>
    <s v="+"/>
    <m/>
    <m/>
    <m/>
    <x v="0"/>
    <m/>
    <m/>
    <s v="MCA_RS15830"/>
    <n v="967"/>
    <m/>
    <s v="pseudo"/>
  </r>
  <r>
    <x v="1"/>
    <x v="3"/>
    <x v="0"/>
    <s v="Primary Assembly"/>
    <s v="chromosome"/>
    <m/>
    <s v="NC_002977.6"/>
    <n v="3213951"/>
    <n v="3214917"/>
    <s v="+"/>
    <m/>
    <m/>
    <m/>
    <x v="904"/>
    <m/>
    <m/>
    <s v="MCA_RS15830"/>
    <n v="967"/>
    <m/>
    <s v="pseudo"/>
  </r>
  <r>
    <x v="0"/>
    <x v="0"/>
    <x v="0"/>
    <s v="Primary Assembly"/>
    <s v="chromosome"/>
    <m/>
    <s v="NC_002977.6"/>
    <n v="3214959"/>
    <n v="3217373"/>
    <s v="-"/>
    <m/>
    <m/>
    <m/>
    <x v="0"/>
    <m/>
    <m/>
    <s v="MCA_RS14860"/>
    <n v="2415"/>
    <m/>
    <s v="old_locus_tag=MCA3030"/>
  </r>
  <r>
    <x v="1"/>
    <x v="1"/>
    <x v="0"/>
    <s v="Primary Assembly"/>
    <s v="chromosome"/>
    <m/>
    <s v="NC_002977.6"/>
    <n v="3214959"/>
    <n v="3217373"/>
    <s v="-"/>
    <s v="WP_010962218.1"/>
    <s v="WP_010962218.1"/>
    <m/>
    <x v="1822"/>
    <m/>
    <m/>
    <s v="MCA_RS14860"/>
    <n v="2415"/>
    <n v="804"/>
    <m/>
  </r>
  <r>
    <x v="0"/>
    <x v="0"/>
    <x v="0"/>
    <s v="Primary Assembly"/>
    <s v="chromosome"/>
    <m/>
    <s v="NC_002977.6"/>
    <n v="3217515"/>
    <n v="3218594"/>
    <s v="-"/>
    <m/>
    <m/>
    <m/>
    <x v="0"/>
    <m/>
    <m/>
    <s v="MCA_RS14865"/>
    <n v="1080"/>
    <m/>
    <s v="old_locus_tag=MCA3031"/>
  </r>
  <r>
    <x v="1"/>
    <x v="1"/>
    <x v="0"/>
    <s v="Primary Assembly"/>
    <s v="chromosome"/>
    <m/>
    <s v="NC_002977.6"/>
    <n v="3217515"/>
    <n v="3218594"/>
    <s v="-"/>
    <s v="WP_010962219.1"/>
    <s v="WP_010962219.1"/>
    <m/>
    <x v="1823"/>
    <m/>
    <m/>
    <s v="MCA_RS14865"/>
    <n v="1080"/>
    <n v="359"/>
    <m/>
  </r>
  <r>
    <x v="0"/>
    <x v="0"/>
    <x v="0"/>
    <s v="Primary Assembly"/>
    <s v="chromosome"/>
    <m/>
    <s v="NC_002977.6"/>
    <n v="3218647"/>
    <n v="3219747"/>
    <s v="-"/>
    <m/>
    <m/>
    <m/>
    <x v="0"/>
    <m/>
    <m/>
    <s v="MCA_RS14870"/>
    <n v="1101"/>
    <m/>
    <s v="old_locus_tag=MCA3032"/>
  </r>
  <r>
    <x v="1"/>
    <x v="1"/>
    <x v="0"/>
    <s v="Primary Assembly"/>
    <s v="chromosome"/>
    <m/>
    <s v="NC_002977.6"/>
    <n v="3218647"/>
    <n v="3219747"/>
    <s v="-"/>
    <s v="WP_010962220.1"/>
    <s v="WP_010962220.1"/>
    <m/>
    <x v="1824"/>
    <m/>
    <m/>
    <s v="MCA_RS14870"/>
    <n v="1101"/>
    <n v="366"/>
    <m/>
  </r>
  <r>
    <x v="0"/>
    <x v="0"/>
    <x v="0"/>
    <s v="Primary Assembly"/>
    <s v="chromosome"/>
    <m/>
    <s v="NC_002977.6"/>
    <n v="3219779"/>
    <n v="3221107"/>
    <s v="-"/>
    <m/>
    <m/>
    <m/>
    <x v="0"/>
    <s v="dnaA"/>
    <m/>
    <s v="MCA_RS14875"/>
    <n v="1329"/>
    <m/>
    <s v="old_locus_tag=MCA3033"/>
  </r>
  <r>
    <x v="1"/>
    <x v="1"/>
    <x v="0"/>
    <s v="Primary Assembly"/>
    <s v="chromosome"/>
    <m/>
    <s v="NC_002977.6"/>
    <n v="3219779"/>
    <n v="3221107"/>
    <s v="-"/>
    <s v="WP_010962221.1"/>
    <s v="WP_010962221.1"/>
    <m/>
    <x v="1058"/>
    <s v="dnaA"/>
    <m/>
    <s v="MCA_RS14875"/>
    <n v="1329"/>
    <n v="442"/>
    <m/>
  </r>
  <r>
    <x v="0"/>
    <x v="0"/>
    <x v="0"/>
    <s v="Primary Assembly"/>
    <s v="chromosome"/>
    <m/>
    <s v="NC_002977.6"/>
    <n v="3221271"/>
    <n v="3221405"/>
    <s v="+"/>
    <m/>
    <m/>
    <m/>
    <x v="0"/>
    <m/>
    <m/>
    <s v="MCA_RS14880"/>
    <n v="135"/>
    <m/>
    <s v="old_locus_tag=MCA3034"/>
  </r>
  <r>
    <x v="1"/>
    <x v="1"/>
    <x v="0"/>
    <s v="Primary Assembly"/>
    <s v="chromosome"/>
    <m/>
    <s v="NC_002977.6"/>
    <n v="3221271"/>
    <n v="3221405"/>
    <s v="+"/>
    <s v="WP_010962222.1"/>
    <s v="WP_010962222.1"/>
    <m/>
    <x v="1825"/>
    <m/>
    <m/>
    <s v="MCA_RS14880"/>
    <n v="135"/>
    <n v="44"/>
    <m/>
  </r>
  <r>
    <x v="0"/>
    <x v="0"/>
    <x v="0"/>
    <s v="Primary Assembly"/>
    <s v="chromosome"/>
    <m/>
    <s v="NC_002977.6"/>
    <n v="3221405"/>
    <n v="3221791"/>
    <s v="+"/>
    <m/>
    <m/>
    <m/>
    <x v="0"/>
    <m/>
    <m/>
    <s v="MCA_RS14885"/>
    <n v="387"/>
    <m/>
    <s v="old_locus_tag=MCA3035"/>
  </r>
  <r>
    <x v="1"/>
    <x v="1"/>
    <x v="0"/>
    <s v="Primary Assembly"/>
    <s v="chromosome"/>
    <m/>
    <s v="NC_002977.6"/>
    <n v="3221405"/>
    <n v="3221791"/>
    <s v="+"/>
    <s v="WP_010962223.1"/>
    <s v="WP_010962223.1"/>
    <m/>
    <x v="1826"/>
    <m/>
    <m/>
    <s v="MCA_RS14885"/>
    <n v="387"/>
    <n v="128"/>
    <m/>
  </r>
  <r>
    <x v="0"/>
    <x v="0"/>
    <x v="0"/>
    <s v="Primary Assembly"/>
    <s v="chromosome"/>
    <m/>
    <s v="NC_002977.6"/>
    <n v="3221767"/>
    <n v="3221994"/>
    <s v="+"/>
    <m/>
    <m/>
    <m/>
    <x v="0"/>
    <m/>
    <m/>
    <s v="MCA_RS14890"/>
    <n v="228"/>
    <m/>
    <s v="old_locus_tag=MCA3036"/>
  </r>
  <r>
    <x v="1"/>
    <x v="1"/>
    <x v="0"/>
    <s v="Primary Assembly"/>
    <s v="chromosome"/>
    <m/>
    <s v="NC_002977.6"/>
    <n v="3221767"/>
    <n v="3221994"/>
    <s v="+"/>
    <s v="WP_010962224.1"/>
    <s v="WP_010962224.1"/>
    <m/>
    <x v="1827"/>
    <m/>
    <m/>
    <s v="MCA_RS14890"/>
    <n v="228"/>
    <n v="75"/>
    <m/>
  </r>
  <r>
    <x v="0"/>
    <x v="0"/>
    <x v="0"/>
    <s v="Primary Assembly"/>
    <s v="chromosome"/>
    <m/>
    <s v="NC_002977.6"/>
    <n v="3221994"/>
    <n v="3223631"/>
    <s v="+"/>
    <m/>
    <m/>
    <m/>
    <x v="0"/>
    <m/>
    <m/>
    <s v="MCA_RS14895"/>
    <n v="1638"/>
    <m/>
    <s v="old_locus_tag=MCA3037"/>
  </r>
  <r>
    <x v="1"/>
    <x v="1"/>
    <x v="0"/>
    <s v="Primary Assembly"/>
    <s v="chromosome"/>
    <m/>
    <s v="NC_002977.6"/>
    <n v="3221994"/>
    <n v="3223631"/>
    <s v="+"/>
    <s v="WP_010962225.1"/>
    <s v="WP_010962225.1"/>
    <m/>
    <x v="1828"/>
    <m/>
    <m/>
    <s v="MCA_RS14895"/>
    <n v="1638"/>
    <n v="545"/>
    <m/>
  </r>
  <r>
    <x v="0"/>
    <x v="0"/>
    <x v="0"/>
    <s v="Primary Assembly"/>
    <s v="chromosome"/>
    <m/>
    <s v="NC_002977.6"/>
    <n v="3223645"/>
    <n v="3224991"/>
    <s v="+"/>
    <m/>
    <m/>
    <m/>
    <x v="0"/>
    <m/>
    <m/>
    <s v="MCA_RS14900"/>
    <n v="1347"/>
    <m/>
    <s v="old_locus_tag=MCA3038"/>
  </r>
  <r>
    <x v="1"/>
    <x v="1"/>
    <x v="0"/>
    <s v="Primary Assembly"/>
    <s v="chromosome"/>
    <m/>
    <s v="NC_002977.6"/>
    <n v="3223645"/>
    <n v="3224991"/>
    <s v="+"/>
    <s v="WP_010962226.1"/>
    <s v="WP_010962226.1"/>
    <m/>
    <x v="1829"/>
    <m/>
    <m/>
    <s v="MCA_RS14900"/>
    <n v="1347"/>
    <n v="448"/>
    <m/>
  </r>
  <r>
    <x v="0"/>
    <x v="0"/>
    <x v="0"/>
    <s v="Primary Assembly"/>
    <s v="chromosome"/>
    <m/>
    <s v="NC_002977.6"/>
    <n v="3225001"/>
    <n v="3225957"/>
    <s v="-"/>
    <m/>
    <m/>
    <m/>
    <x v="0"/>
    <m/>
    <m/>
    <s v="MCA_RS14905"/>
    <n v="957"/>
    <m/>
    <s v="old_locus_tag=MCA3039"/>
  </r>
  <r>
    <x v="1"/>
    <x v="1"/>
    <x v="0"/>
    <s v="Primary Assembly"/>
    <s v="chromosome"/>
    <m/>
    <s v="NC_002977.6"/>
    <n v="3225001"/>
    <n v="3225957"/>
    <s v="-"/>
    <s v="WP_010962227.1"/>
    <s v="WP_010962227.1"/>
    <m/>
    <x v="683"/>
    <m/>
    <m/>
    <s v="MCA_RS14905"/>
    <n v="957"/>
    <n v="318"/>
    <m/>
  </r>
  <r>
    <x v="0"/>
    <x v="0"/>
    <x v="0"/>
    <s v="Primary Assembly"/>
    <s v="chromosome"/>
    <m/>
    <s v="NC_002977.6"/>
    <n v="3226183"/>
    <n v="3228195"/>
    <s v="+"/>
    <m/>
    <m/>
    <m/>
    <x v="0"/>
    <m/>
    <m/>
    <s v="MCA_RS14910"/>
    <n v="2013"/>
    <m/>
    <s v="old_locus_tag=MCA3040"/>
  </r>
  <r>
    <x v="1"/>
    <x v="1"/>
    <x v="0"/>
    <s v="Primary Assembly"/>
    <s v="chromosome"/>
    <m/>
    <s v="NC_002977.6"/>
    <n v="3226183"/>
    <n v="3228195"/>
    <s v="+"/>
    <s v="WP_010962228.1"/>
    <s v="WP_010962228.1"/>
    <m/>
    <x v="1830"/>
    <m/>
    <m/>
    <s v="MCA_RS14910"/>
    <n v="2013"/>
    <n v="670"/>
    <m/>
  </r>
  <r>
    <x v="0"/>
    <x v="0"/>
    <x v="0"/>
    <s v="Primary Assembly"/>
    <s v="chromosome"/>
    <m/>
    <s v="NC_002977.6"/>
    <n v="3228215"/>
    <n v="3229279"/>
    <s v="+"/>
    <m/>
    <m/>
    <m/>
    <x v="0"/>
    <m/>
    <m/>
    <s v="MCA_RS14915"/>
    <n v="1065"/>
    <m/>
    <s v="old_locus_tag=MCA3041"/>
  </r>
  <r>
    <x v="1"/>
    <x v="1"/>
    <x v="0"/>
    <s v="Primary Assembly"/>
    <s v="chromosome"/>
    <m/>
    <s v="NC_002977.6"/>
    <n v="3228215"/>
    <n v="3229279"/>
    <s v="+"/>
    <s v="WP_010962229.1"/>
    <s v="WP_010962229.1"/>
    <m/>
    <x v="1831"/>
    <m/>
    <m/>
    <s v="MCA_RS14915"/>
    <n v="1065"/>
    <n v="354"/>
    <m/>
  </r>
  <r>
    <x v="0"/>
    <x v="0"/>
    <x v="0"/>
    <s v="Primary Assembly"/>
    <s v="chromosome"/>
    <m/>
    <s v="NC_002977.6"/>
    <n v="3229431"/>
    <n v="3230117"/>
    <s v="+"/>
    <m/>
    <m/>
    <m/>
    <x v="0"/>
    <m/>
    <m/>
    <s v="MCA_RS14920"/>
    <n v="687"/>
    <m/>
    <s v="old_locus_tag=MCA3042"/>
  </r>
  <r>
    <x v="1"/>
    <x v="1"/>
    <x v="0"/>
    <s v="Primary Assembly"/>
    <s v="chromosome"/>
    <m/>
    <s v="NC_002977.6"/>
    <n v="3229431"/>
    <n v="3230117"/>
    <s v="+"/>
    <s v="WP_010962230.1"/>
    <s v="WP_010962230.1"/>
    <m/>
    <x v="35"/>
    <m/>
    <m/>
    <s v="MCA_RS14920"/>
    <n v="687"/>
    <n v="228"/>
    <m/>
  </r>
  <r>
    <x v="0"/>
    <x v="0"/>
    <x v="0"/>
    <s v="Primary Assembly"/>
    <s v="chromosome"/>
    <m/>
    <s v="NC_002977.6"/>
    <n v="3230263"/>
    <n v="3230910"/>
    <s v="+"/>
    <m/>
    <m/>
    <m/>
    <x v="0"/>
    <m/>
    <m/>
    <s v="MCA_RS14925"/>
    <n v="648"/>
    <m/>
    <s v="old_locus_tag=MCA3043"/>
  </r>
  <r>
    <x v="1"/>
    <x v="1"/>
    <x v="0"/>
    <s v="Primary Assembly"/>
    <s v="chromosome"/>
    <m/>
    <s v="NC_002977.6"/>
    <n v="3230263"/>
    <n v="3230910"/>
    <s v="+"/>
    <s v="WP_010962231.1"/>
    <s v="WP_010962231.1"/>
    <m/>
    <x v="1673"/>
    <m/>
    <m/>
    <s v="MCA_RS14925"/>
    <n v="648"/>
    <n v="215"/>
    <m/>
  </r>
  <r>
    <x v="0"/>
    <x v="0"/>
    <x v="0"/>
    <s v="Primary Assembly"/>
    <s v="chromosome"/>
    <m/>
    <s v="NC_002977.6"/>
    <n v="3230923"/>
    <n v="3231456"/>
    <s v="+"/>
    <m/>
    <m/>
    <m/>
    <x v="0"/>
    <m/>
    <m/>
    <s v="MCA_RS14930"/>
    <n v="534"/>
    <m/>
    <s v="old_locus_tag=MCA3044"/>
  </r>
  <r>
    <x v="1"/>
    <x v="1"/>
    <x v="0"/>
    <s v="Primary Assembly"/>
    <s v="chromosome"/>
    <m/>
    <s v="NC_002977.6"/>
    <n v="3230923"/>
    <n v="3231456"/>
    <s v="+"/>
    <s v="WP_010962232.1"/>
    <s v="WP_010962232.1"/>
    <m/>
    <x v="1832"/>
    <m/>
    <m/>
    <s v="MCA_RS14930"/>
    <n v="534"/>
    <n v="177"/>
    <m/>
  </r>
  <r>
    <x v="0"/>
    <x v="0"/>
    <x v="0"/>
    <s v="Primary Assembly"/>
    <s v="chromosome"/>
    <m/>
    <s v="NC_002977.6"/>
    <n v="3231722"/>
    <n v="3232711"/>
    <s v="+"/>
    <m/>
    <m/>
    <m/>
    <x v="0"/>
    <m/>
    <m/>
    <s v="MCA_RS14935"/>
    <n v="990"/>
    <m/>
    <s v="old_locus_tag=MCA3045"/>
  </r>
  <r>
    <x v="1"/>
    <x v="1"/>
    <x v="0"/>
    <s v="Primary Assembly"/>
    <s v="chromosome"/>
    <m/>
    <s v="NC_002977.6"/>
    <n v="3231722"/>
    <n v="3232711"/>
    <s v="+"/>
    <s v="WP_010962233.1"/>
    <s v="WP_010962233.1"/>
    <m/>
    <x v="1833"/>
    <m/>
    <m/>
    <s v="MCA_RS14935"/>
    <n v="990"/>
    <n v="329"/>
    <m/>
  </r>
  <r>
    <x v="0"/>
    <x v="0"/>
    <x v="0"/>
    <s v="Primary Assembly"/>
    <s v="chromosome"/>
    <m/>
    <s v="NC_002977.6"/>
    <n v="3232865"/>
    <n v="3234877"/>
    <s v="+"/>
    <m/>
    <m/>
    <m/>
    <x v="0"/>
    <m/>
    <m/>
    <s v="MCA_RS14940"/>
    <n v="2013"/>
    <m/>
    <s v="old_locus_tag=MCA3046"/>
  </r>
  <r>
    <x v="1"/>
    <x v="1"/>
    <x v="0"/>
    <s v="Primary Assembly"/>
    <s v="chromosome"/>
    <m/>
    <s v="NC_002977.6"/>
    <n v="3232865"/>
    <n v="3234877"/>
    <s v="+"/>
    <s v="WP_010962234.1"/>
    <s v="WP_010962234.1"/>
    <m/>
    <x v="1830"/>
    <m/>
    <m/>
    <s v="MCA_RS14940"/>
    <n v="2013"/>
    <n v="670"/>
    <m/>
  </r>
  <r>
    <x v="0"/>
    <x v="0"/>
    <x v="0"/>
    <s v="Primary Assembly"/>
    <s v="chromosome"/>
    <m/>
    <s v="NC_002977.6"/>
    <n v="3234897"/>
    <n v="3235961"/>
    <s v="+"/>
    <m/>
    <m/>
    <m/>
    <x v="0"/>
    <m/>
    <m/>
    <s v="MCA_RS14945"/>
    <n v="1065"/>
    <m/>
    <s v="old_locus_tag=MCA3047"/>
  </r>
  <r>
    <x v="1"/>
    <x v="1"/>
    <x v="0"/>
    <s v="Primary Assembly"/>
    <s v="chromosome"/>
    <m/>
    <s v="NC_002977.6"/>
    <n v="3234897"/>
    <n v="3235961"/>
    <s v="+"/>
    <s v="WP_010962229.1"/>
    <s v="WP_010962229.1"/>
    <m/>
    <x v="1831"/>
    <m/>
    <m/>
    <s v="MCA_RS14945"/>
    <n v="1065"/>
    <n v="354"/>
    <m/>
  </r>
  <r>
    <x v="0"/>
    <x v="0"/>
    <x v="0"/>
    <s v="Primary Assembly"/>
    <s v="chromosome"/>
    <m/>
    <s v="NC_002977.6"/>
    <n v="3236113"/>
    <n v="3236799"/>
    <s v="+"/>
    <m/>
    <m/>
    <m/>
    <x v="0"/>
    <m/>
    <m/>
    <s v="MCA_RS14950"/>
    <n v="687"/>
    <m/>
    <s v="old_locus_tag=MCA3048"/>
  </r>
  <r>
    <x v="1"/>
    <x v="1"/>
    <x v="0"/>
    <s v="Primary Assembly"/>
    <s v="chromosome"/>
    <m/>
    <s v="NC_002977.6"/>
    <n v="3236113"/>
    <n v="3236799"/>
    <s v="+"/>
    <s v="WP_010962230.1"/>
    <s v="WP_010962230.1"/>
    <m/>
    <x v="35"/>
    <m/>
    <m/>
    <s v="MCA_RS14950"/>
    <n v="687"/>
    <n v="228"/>
    <m/>
  </r>
  <r>
    <x v="0"/>
    <x v="0"/>
    <x v="0"/>
    <s v="Primary Assembly"/>
    <s v="chromosome"/>
    <m/>
    <s v="NC_002977.6"/>
    <n v="3236945"/>
    <n v="3237592"/>
    <s v="+"/>
    <m/>
    <m/>
    <m/>
    <x v="0"/>
    <m/>
    <m/>
    <s v="MCA_RS14955"/>
    <n v="648"/>
    <m/>
    <s v="old_locus_tag=MCA3049"/>
  </r>
  <r>
    <x v="1"/>
    <x v="1"/>
    <x v="0"/>
    <s v="Primary Assembly"/>
    <s v="chromosome"/>
    <m/>
    <s v="NC_002977.6"/>
    <n v="3236945"/>
    <n v="3237592"/>
    <s v="+"/>
    <s v="WP_010962231.1"/>
    <s v="WP_010962231.1"/>
    <m/>
    <x v="1673"/>
    <m/>
    <m/>
    <s v="MCA_RS14955"/>
    <n v="648"/>
    <n v="215"/>
    <m/>
  </r>
  <r>
    <x v="0"/>
    <x v="0"/>
    <x v="0"/>
    <s v="Primary Assembly"/>
    <s v="chromosome"/>
    <m/>
    <s v="NC_002977.6"/>
    <n v="3237605"/>
    <n v="3238138"/>
    <s v="+"/>
    <m/>
    <m/>
    <m/>
    <x v="0"/>
    <m/>
    <m/>
    <s v="MCA_RS14960"/>
    <n v="534"/>
    <m/>
    <s v="old_locus_tag=MCA3050"/>
  </r>
  <r>
    <x v="1"/>
    <x v="1"/>
    <x v="0"/>
    <s v="Primary Assembly"/>
    <s v="chromosome"/>
    <m/>
    <s v="NC_002977.6"/>
    <n v="3237605"/>
    <n v="3238138"/>
    <s v="+"/>
    <s v="WP_010962232.1"/>
    <s v="WP_010962232.1"/>
    <m/>
    <x v="1832"/>
    <m/>
    <m/>
    <s v="MCA_RS14960"/>
    <n v="534"/>
    <n v="177"/>
    <m/>
  </r>
  <r>
    <x v="0"/>
    <x v="0"/>
    <x v="0"/>
    <s v="Primary Assembly"/>
    <s v="chromosome"/>
    <m/>
    <s v="NC_002977.6"/>
    <n v="3238358"/>
    <n v="3239236"/>
    <s v="+"/>
    <m/>
    <m/>
    <m/>
    <x v="0"/>
    <m/>
    <m/>
    <s v="MCA_RS14965"/>
    <n v="879"/>
    <m/>
    <s v="old_locus_tag=MCA3051"/>
  </r>
  <r>
    <x v="1"/>
    <x v="1"/>
    <x v="0"/>
    <s v="Primary Assembly"/>
    <s v="chromosome"/>
    <m/>
    <s v="NC_002977.6"/>
    <n v="3238358"/>
    <n v="3239236"/>
    <s v="+"/>
    <s v="WP_010962235.1"/>
    <s v="WP_010962235.1"/>
    <m/>
    <x v="1834"/>
    <m/>
    <m/>
    <s v="MCA_RS14965"/>
    <n v="879"/>
    <n v="292"/>
    <m/>
  </r>
  <r>
    <x v="0"/>
    <x v="0"/>
    <x v="0"/>
    <s v="Primary Assembly"/>
    <s v="chromosome"/>
    <m/>
    <s v="NC_002977.6"/>
    <n v="3239184"/>
    <n v="3239831"/>
    <s v="-"/>
    <m/>
    <m/>
    <m/>
    <x v="0"/>
    <m/>
    <m/>
    <s v="MCA_RS15835"/>
    <n v="648"/>
    <m/>
    <s v="old_locus_tag=MCA3052"/>
  </r>
  <r>
    <x v="1"/>
    <x v="1"/>
    <x v="0"/>
    <s v="Primary Assembly"/>
    <s v="chromosome"/>
    <m/>
    <s v="NC_002977.6"/>
    <n v="3239184"/>
    <n v="3239831"/>
    <s v="-"/>
    <s v="WP_010962236.1"/>
    <s v="WP_010962236.1"/>
    <m/>
    <x v="1835"/>
    <m/>
    <m/>
    <s v="MCA_RS15835"/>
    <n v="648"/>
    <n v="215"/>
    <m/>
  </r>
  <r>
    <x v="0"/>
    <x v="0"/>
    <x v="0"/>
    <s v="Primary Assembly"/>
    <s v="chromosome"/>
    <m/>
    <s v="NC_002977.6"/>
    <n v="3239982"/>
    <n v="3242180"/>
    <s v="+"/>
    <m/>
    <m/>
    <m/>
    <x v="0"/>
    <m/>
    <m/>
    <s v="MCA_RS14970"/>
    <n v="2199"/>
    <m/>
    <s v="old_locus_tag=MCA3053"/>
  </r>
  <r>
    <x v="1"/>
    <x v="1"/>
    <x v="0"/>
    <s v="Primary Assembly"/>
    <s v="chromosome"/>
    <m/>
    <s v="NC_002977.6"/>
    <n v="3239982"/>
    <n v="3242180"/>
    <s v="+"/>
    <s v="WP_010962237.1"/>
    <s v="WP_010962237.1"/>
    <m/>
    <x v="1836"/>
    <m/>
    <m/>
    <s v="MCA_RS14970"/>
    <n v="2199"/>
    <n v="732"/>
    <m/>
  </r>
  <r>
    <x v="0"/>
    <x v="0"/>
    <x v="0"/>
    <s v="Primary Assembly"/>
    <s v="chromosome"/>
    <m/>
    <s v="NC_002977.6"/>
    <n v="3242212"/>
    <n v="3242445"/>
    <s v="+"/>
    <m/>
    <m/>
    <m/>
    <x v="0"/>
    <m/>
    <m/>
    <s v="MCA_RS14975"/>
    <n v="234"/>
    <m/>
    <s v="old_locus_tag=MCA3054"/>
  </r>
  <r>
    <x v="1"/>
    <x v="1"/>
    <x v="0"/>
    <s v="Primary Assembly"/>
    <s v="chromosome"/>
    <m/>
    <s v="NC_002977.6"/>
    <n v="3242212"/>
    <n v="3242445"/>
    <s v="+"/>
    <s v="WP_010962238.1"/>
    <s v="WP_010962238.1"/>
    <m/>
    <x v="1837"/>
    <m/>
    <m/>
    <s v="MCA_RS14975"/>
    <n v="234"/>
    <n v="77"/>
    <m/>
  </r>
  <r>
    <x v="0"/>
    <x v="0"/>
    <x v="0"/>
    <s v="Primary Assembly"/>
    <s v="chromosome"/>
    <m/>
    <s v="NC_002977.6"/>
    <n v="3242447"/>
    <n v="3242902"/>
    <s v="+"/>
    <m/>
    <m/>
    <m/>
    <x v="0"/>
    <m/>
    <m/>
    <s v="MCA_RS14980"/>
    <n v="456"/>
    <m/>
    <s v="old_locus_tag=MCA3055"/>
  </r>
  <r>
    <x v="1"/>
    <x v="1"/>
    <x v="0"/>
    <s v="Primary Assembly"/>
    <s v="chromosome"/>
    <m/>
    <s v="NC_002977.6"/>
    <n v="3242447"/>
    <n v="3242902"/>
    <s v="+"/>
    <s v="WP_010962239.1"/>
    <s v="WP_010962239.1"/>
    <m/>
    <x v="1838"/>
    <m/>
    <m/>
    <s v="MCA_RS14980"/>
    <n v="456"/>
    <n v="151"/>
    <m/>
  </r>
  <r>
    <x v="0"/>
    <x v="0"/>
    <x v="0"/>
    <s v="Primary Assembly"/>
    <s v="chromosome"/>
    <m/>
    <s v="NC_002977.6"/>
    <n v="3242915"/>
    <n v="3243259"/>
    <s v="+"/>
    <m/>
    <m/>
    <m/>
    <x v="0"/>
    <m/>
    <m/>
    <s v="MCA_RS14985"/>
    <n v="345"/>
    <m/>
    <s v="old_locus_tag=MCA3056"/>
  </r>
  <r>
    <x v="1"/>
    <x v="1"/>
    <x v="0"/>
    <s v="Primary Assembly"/>
    <s v="chromosome"/>
    <m/>
    <s v="NC_002977.6"/>
    <n v="3242915"/>
    <n v="3243259"/>
    <s v="+"/>
    <s v="WP_010962240.1"/>
    <s v="WP_010962240.1"/>
    <m/>
    <x v="1839"/>
    <m/>
    <m/>
    <s v="MCA_RS14985"/>
    <n v="345"/>
    <n v="114"/>
    <m/>
  </r>
  <r>
    <x v="0"/>
    <x v="0"/>
    <x v="0"/>
    <s v="Primary Assembly"/>
    <s v="chromosome"/>
    <m/>
    <s v="NC_002977.6"/>
    <n v="3243256"/>
    <n v="3244089"/>
    <s v="+"/>
    <m/>
    <m/>
    <m/>
    <x v="0"/>
    <m/>
    <m/>
    <s v="MCA_RS14990"/>
    <n v="834"/>
    <m/>
    <s v="old_locus_tag=MCA3057"/>
  </r>
  <r>
    <x v="1"/>
    <x v="1"/>
    <x v="0"/>
    <s v="Primary Assembly"/>
    <s v="chromosome"/>
    <m/>
    <s v="NC_002977.6"/>
    <n v="3243256"/>
    <n v="3244089"/>
    <s v="+"/>
    <s v="WP_010962241.1"/>
    <s v="WP_010962241.1"/>
    <m/>
    <x v="19"/>
    <m/>
    <m/>
    <s v="MCA_RS14990"/>
    <n v="834"/>
    <n v="277"/>
    <m/>
  </r>
  <r>
    <x v="0"/>
    <x v="0"/>
    <x v="0"/>
    <s v="Primary Assembly"/>
    <s v="chromosome"/>
    <m/>
    <s v="NC_002977.6"/>
    <n v="3244196"/>
    <n v="3244405"/>
    <s v="+"/>
    <m/>
    <m/>
    <m/>
    <x v="0"/>
    <m/>
    <m/>
    <s v="MCA_RS14995"/>
    <n v="210"/>
    <m/>
    <s v="old_locus_tag=MCA3058"/>
  </r>
  <r>
    <x v="1"/>
    <x v="1"/>
    <x v="0"/>
    <s v="Primary Assembly"/>
    <s v="chromosome"/>
    <m/>
    <s v="NC_002977.6"/>
    <n v="3244196"/>
    <n v="3244405"/>
    <s v="+"/>
    <s v="WP_010962242.1"/>
    <s v="WP_010962242.1"/>
    <m/>
    <x v="1840"/>
    <m/>
    <m/>
    <s v="MCA_RS14995"/>
    <n v="210"/>
    <n v="69"/>
    <m/>
  </r>
  <r>
    <x v="0"/>
    <x v="0"/>
    <x v="0"/>
    <s v="Primary Assembly"/>
    <s v="chromosome"/>
    <m/>
    <s v="NC_002977.6"/>
    <n v="3244437"/>
    <n v="3244931"/>
    <s v="+"/>
    <m/>
    <m/>
    <m/>
    <x v="0"/>
    <m/>
    <m/>
    <s v="MCA_RS15000"/>
    <n v="495"/>
    <m/>
    <s v="old_locus_tag=MCA3059"/>
  </r>
  <r>
    <x v="1"/>
    <x v="1"/>
    <x v="0"/>
    <s v="Primary Assembly"/>
    <s v="chromosome"/>
    <m/>
    <s v="NC_002977.6"/>
    <n v="3244437"/>
    <n v="3244931"/>
    <s v="+"/>
    <s v="WP_010962243.1"/>
    <s v="WP_010962243.1"/>
    <m/>
    <x v="1841"/>
    <m/>
    <m/>
    <s v="MCA_RS15000"/>
    <n v="495"/>
    <n v="164"/>
    <m/>
  </r>
  <r>
    <x v="0"/>
    <x v="0"/>
    <x v="0"/>
    <s v="Primary Assembly"/>
    <s v="chromosome"/>
    <m/>
    <s v="NC_002977.6"/>
    <n v="3244910"/>
    <n v="3245965"/>
    <s v="+"/>
    <m/>
    <m/>
    <m/>
    <x v="0"/>
    <m/>
    <m/>
    <s v="MCA_RS15005"/>
    <n v="1056"/>
    <m/>
    <s v="old_locus_tag=MCA3060"/>
  </r>
  <r>
    <x v="1"/>
    <x v="1"/>
    <x v="0"/>
    <s v="Primary Assembly"/>
    <s v="chromosome"/>
    <m/>
    <s v="NC_002977.6"/>
    <n v="3244910"/>
    <n v="3245965"/>
    <s v="+"/>
    <s v="WP_010962244.1"/>
    <s v="WP_010962244.1"/>
    <m/>
    <x v="1842"/>
    <m/>
    <m/>
    <s v="MCA_RS15005"/>
    <n v="1056"/>
    <n v="351"/>
    <m/>
  </r>
  <r>
    <x v="0"/>
    <x v="0"/>
    <x v="0"/>
    <s v="Primary Assembly"/>
    <s v="chromosome"/>
    <m/>
    <s v="NC_002977.6"/>
    <n v="3245998"/>
    <n v="3248016"/>
    <s v="+"/>
    <m/>
    <m/>
    <m/>
    <x v="0"/>
    <m/>
    <m/>
    <s v="MCA_RS15010"/>
    <n v="2019"/>
    <m/>
    <s v="old_locus_tag=MCA3061"/>
  </r>
  <r>
    <x v="1"/>
    <x v="1"/>
    <x v="0"/>
    <s v="Primary Assembly"/>
    <s v="chromosome"/>
    <m/>
    <s v="NC_002977.6"/>
    <n v="3245998"/>
    <n v="3248016"/>
    <s v="+"/>
    <s v="WP_010962245.1"/>
    <s v="WP_010962245.1"/>
    <m/>
    <x v="1843"/>
    <m/>
    <m/>
    <s v="MCA_RS15010"/>
    <n v="2019"/>
    <n v="672"/>
    <m/>
  </r>
  <r>
    <x v="0"/>
    <x v="0"/>
    <x v="0"/>
    <s v="Primary Assembly"/>
    <s v="chromosome"/>
    <m/>
    <s v="NC_002977.6"/>
    <n v="3248013"/>
    <n v="3249287"/>
    <s v="+"/>
    <m/>
    <m/>
    <m/>
    <x v="0"/>
    <m/>
    <m/>
    <s v="MCA_RS15015"/>
    <n v="1275"/>
    <m/>
    <s v="old_locus_tag=MCA3062"/>
  </r>
  <r>
    <x v="1"/>
    <x v="1"/>
    <x v="0"/>
    <s v="Primary Assembly"/>
    <s v="chromosome"/>
    <m/>
    <s v="NC_002977.6"/>
    <n v="3248013"/>
    <n v="3249287"/>
    <s v="+"/>
    <s v="WP_010962246.1"/>
    <s v="WP_010962246.1"/>
    <m/>
    <x v="1844"/>
    <m/>
    <m/>
    <s v="MCA_RS15015"/>
    <n v="1275"/>
    <n v="424"/>
    <m/>
  </r>
  <r>
    <x v="0"/>
    <x v="0"/>
    <x v="0"/>
    <s v="Primary Assembly"/>
    <s v="chromosome"/>
    <m/>
    <s v="NC_002977.6"/>
    <n v="3249296"/>
    <n v="3250792"/>
    <s v="-"/>
    <m/>
    <m/>
    <m/>
    <x v="0"/>
    <m/>
    <m/>
    <s v="MCA_RS15020"/>
    <n v="1497"/>
    <m/>
    <s v="old_locus_tag=MCA3063"/>
  </r>
  <r>
    <x v="1"/>
    <x v="1"/>
    <x v="0"/>
    <s v="Primary Assembly"/>
    <s v="chromosome"/>
    <m/>
    <s v="NC_002977.6"/>
    <n v="3249296"/>
    <n v="3250792"/>
    <s v="-"/>
    <s v="WP_010962247.1"/>
    <s v="WP_010962247.1"/>
    <m/>
    <x v="1845"/>
    <m/>
    <m/>
    <s v="MCA_RS15020"/>
    <n v="1497"/>
    <n v="498"/>
    <m/>
  </r>
  <r>
    <x v="0"/>
    <x v="0"/>
    <x v="0"/>
    <s v="Primary Assembly"/>
    <s v="chromosome"/>
    <m/>
    <s v="NC_002977.6"/>
    <n v="3250822"/>
    <n v="3251160"/>
    <s v="-"/>
    <m/>
    <m/>
    <m/>
    <x v="0"/>
    <m/>
    <m/>
    <s v="MCA_RS15025"/>
    <n v="339"/>
    <m/>
    <s v="old_locus_tag=MCA3064"/>
  </r>
  <r>
    <x v="1"/>
    <x v="1"/>
    <x v="0"/>
    <s v="Primary Assembly"/>
    <s v="chromosome"/>
    <m/>
    <s v="NC_002977.6"/>
    <n v="3250822"/>
    <n v="3251160"/>
    <s v="-"/>
    <s v="WP_010962248.1"/>
    <s v="WP_010962248.1"/>
    <m/>
    <x v="35"/>
    <m/>
    <m/>
    <s v="MCA_RS15025"/>
    <n v="339"/>
    <n v="112"/>
    <m/>
  </r>
  <r>
    <x v="0"/>
    <x v="0"/>
    <x v="0"/>
    <s v="Primary Assembly"/>
    <s v="chromosome"/>
    <m/>
    <s v="NC_002977.6"/>
    <n v="3251253"/>
    <n v="3251903"/>
    <s v="+"/>
    <m/>
    <m/>
    <m/>
    <x v="0"/>
    <m/>
    <m/>
    <s v="MCA_RS15030"/>
    <n v="651"/>
    <m/>
    <s v="old_locus_tag=MCA3065"/>
  </r>
  <r>
    <x v="1"/>
    <x v="1"/>
    <x v="0"/>
    <s v="Primary Assembly"/>
    <s v="chromosome"/>
    <m/>
    <s v="NC_002977.6"/>
    <n v="3251253"/>
    <n v="3251903"/>
    <s v="+"/>
    <s v="WP_010962249.1"/>
    <s v="WP_010962249.1"/>
    <m/>
    <x v="354"/>
    <m/>
    <m/>
    <s v="MCA_RS15030"/>
    <n v="651"/>
    <n v="216"/>
    <m/>
  </r>
  <r>
    <x v="0"/>
    <x v="0"/>
    <x v="0"/>
    <s v="Primary Assembly"/>
    <s v="chromosome"/>
    <m/>
    <s v="NC_002977.6"/>
    <n v="3251984"/>
    <n v="3252706"/>
    <s v="+"/>
    <m/>
    <m/>
    <m/>
    <x v="0"/>
    <m/>
    <m/>
    <s v="MCA_RS15035"/>
    <n v="723"/>
    <m/>
    <s v="old_locus_tag=MCA3066"/>
  </r>
  <r>
    <x v="1"/>
    <x v="1"/>
    <x v="0"/>
    <s v="Primary Assembly"/>
    <s v="chromosome"/>
    <m/>
    <s v="NC_002977.6"/>
    <n v="3251984"/>
    <n v="3252706"/>
    <s v="+"/>
    <s v="WP_010962250.1"/>
    <s v="WP_010962250.1"/>
    <m/>
    <x v="1846"/>
    <m/>
    <m/>
    <s v="MCA_RS15035"/>
    <n v="723"/>
    <n v="240"/>
    <m/>
  </r>
  <r>
    <x v="0"/>
    <x v="0"/>
    <x v="0"/>
    <s v="Primary Assembly"/>
    <s v="chromosome"/>
    <m/>
    <s v="NC_002977.6"/>
    <n v="3252738"/>
    <n v="3253547"/>
    <s v="+"/>
    <m/>
    <m/>
    <m/>
    <x v="0"/>
    <m/>
    <m/>
    <s v="MCA_RS15040"/>
    <n v="810"/>
    <m/>
    <s v="old_locus_tag=MCA3067"/>
  </r>
  <r>
    <x v="1"/>
    <x v="1"/>
    <x v="0"/>
    <s v="Primary Assembly"/>
    <s v="chromosome"/>
    <m/>
    <s v="NC_002977.6"/>
    <n v="3252738"/>
    <n v="3253547"/>
    <s v="+"/>
    <s v="WP_010962251.1"/>
    <s v="WP_010962251.1"/>
    <m/>
    <x v="1847"/>
    <m/>
    <m/>
    <s v="MCA_RS15040"/>
    <n v="810"/>
    <n v="269"/>
    <m/>
  </r>
  <r>
    <x v="0"/>
    <x v="0"/>
    <x v="0"/>
    <s v="Primary Assembly"/>
    <s v="chromosome"/>
    <m/>
    <s v="NC_002977.6"/>
    <n v="3253552"/>
    <n v="3253833"/>
    <s v="+"/>
    <m/>
    <m/>
    <m/>
    <x v="0"/>
    <m/>
    <m/>
    <s v="MCA_RS15045"/>
    <n v="282"/>
    <m/>
    <s v="old_locus_tag=MCA3068"/>
  </r>
  <r>
    <x v="1"/>
    <x v="1"/>
    <x v="0"/>
    <s v="Primary Assembly"/>
    <s v="chromosome"/>
    <m/>
    <s v="NC_002977.6"/>
    <n v="3253552"/>
    <n v="3253833"/>
    <s v="+"/>
    <s v="WP_010962252.1"/>
    <s v="WP_010962252.1"/>
    <m/>
    <x v="1848"/>
    <m/>
    <m/>
    <s v="MCA_RS15045"/>
    <n v="282"/>
    <n v="93"/>
    <m/>
  </r>
  <r>
    <x v="0"/>
    <x v="0"/>
    <x v="0"/>
    <s v="Primary Assembly"/>
    <s v="chromosome"/>
    <m/>
    <s v="NC_002977.6"/>
    <n v="3253876"/>
    <n v="3254091"/>
    <s v="+"/>
    <m/>
    <m/>
    <m/>
    <x v="0"/>
    <m/>
    <m/>
    <s v="MCA_RS15050"/>
    <n v="216"/>
    <m/>
    <s v="old_locus_tag=MCA3069"/>
  </r>
  <r>
    <x v="1"/>
    <x v="1"/>
    <x v="0"/>
    <s v="Primary Assembly"/>
    <s v="chromosome"/>
    <m/>
    <s v="NC_002977.6"/>
    <n v="3253876"/>
    <n v="3254091"/>
    <s v="+"/>
    <s v="WP_010962253.1"/>
    <s v="WP_010962253.1"/>
    <m/>
    <x v="574"/>
    <m/>
    <m/>
    <s v="MCA_RS15050"/>
    <n v="216"/>
    <n v="71"/>
    <m/>
  </r>
  <r>
    <x v="0"/>
    <x v="0"/>
    <x v="0"/>
    <s v="Primary Assembly"/>
    <s v="chromosome"/>
    <m/>
    <s v="NC_002977.6"/>
    <n v="3254189"/>
    <n v="3254959"/>
    <s v="+"/>
    <m/>
    <m/>
    <m/>
    <x v="0"/>
    <m/>
    <m/>
    <s v="MCA_RS15055"/>
    <n v="771"/>
    <m/>
    <s v="old_locus_tag=MCA3070"/>
  </r>
  <r>
    <x v="1"/>
    <x v="1"/>
    <x v="0"/>
    <s v="Primary Assembly"/>
    <s v="chromosome"/>
    <m/>
    <s v="NC_002977.6"/>
    <n v="3254189"/>
    <n v="3254959"/>
    <s v="+"/>
    <s v="WP_010962254.1"/>
    <s v="WP_010962254.1"/>
    <m/>
    <x v="242"/>
    <m/>
    <m/>
    <s v="MCA_RS15055"/>
    <n v="771"/>
    <n v="256"/>
    <m/>
  </r>
  <r>
    <x v="0"/>
    <x v="0"/>
    <x v="0"/>
    <s v="Primary Assembly"/>
    <s v="chromosome"/>
    <m/>
    <s v="NC_002977.6"/>
    <n v="3255041"/>
    <n v="3256063"/>
    <s v="+"/>
    <m/>
    <m/>
    <m/>
    <x v="0"/>
    <m/>
    <m/>
    <s v="MCA_RS15060"/>
    <n v="1023"/>
    <m/>
    <s v="old_locus_tag=MCA3071"/>
  </r>
  <r>
    <x v="1"/>
    <x v="1"/>
    <x v="0"/>
    <s v="Primary Assembly"/>
    <s v="chromosome"/>
    <m/>
    <s v="NC_002977.6"/>
    <n v="3255041"/>
    <n v="3256063"/>
    <s v="+"/>
    <s v="WP_010962255.1"/>
    <s v="WP_010962255.1"/>
    <m/>
    <x v="1849"/>
    <m/>
    <m/>
    <s v="MCA_RS15060"/>
    <n v="1023"/>
    <n v="340"/>
    <m/>
  </r>
  <r>
    <x v="0"/>
    <x v="0"/>
    <x v="0"/>
    <s v="Primary Assembly"/>
    <s v="chromosome"/>
    <m/>
    <s v="NC_002977.6"/>
    <n v="3256070"/>
    <n v="3256885"/>
    <s v="-"/>
    <m/>
    <m/>
    <m/>
    <x v="0"/>
    <m/>
    <m/>
    <s v="MCA_RS15065"/>
    <n v="816"/>
    <m/>
    <s v="old_locus_tag=MCA3072"/>
  </r>
  <r>
    <x v="1"/>
    <x v="1"/>
    <x v="0"/>
    <s v="Primary Assembly"/>
    <s v="chromosome"/>
    <m/>
    <s v="NC_002977.6"/>
    <n v="3256070"/>
    <n v="3256885"/>
    <s v="-"/>
    <s v="WP_010962256.1"/>
    <s v="WP_010962256.1"/>
    <m/>
    <x v="1850"/>
    <m/>
    <m/>
    <s v="MCA_RS15065"/>
    <n v="816"/>
    <n v="271"/>
    <m/>
  </r>
  <r>
    <x v="0"/>
    <x v="0"/>
    <x v="0"/>
    <s v="Primary Assembly"/>
    <s v="chromosome"/>
    <m/>
    <s v="NC_002977.6"/>
    <n v="3256892"/>
    <n v="3258085"/>
    <s v="-"/>
    <m/>
    <m/>
    <m/>
    <x v="0"/>
    <m/>
    <m/>
    <s v="MCA_RS15070"/>
    <n v="1194"/>
    <m/>
    <s v="old_locus_tag=MCA3073"/>
  </r>
  <r>
    <x v="1"/>
    <x v="1"/>
    <x v="0"/>
    <s v="Primary Assembly"/>
    <s v="chromosome"/>
    <m/>
    <s v="NC_002977.6"/>
    <n v="3256892"/>
    <n v="3258085"/>
    <s v="-"/>
    <s v="WP_010962257.1"/>
    <s v="WP_010962257.1"/>
    <m/>
    <x v="35"/>
    <m/>
    <m/>
    <s v="MCA_RS15070"/>
    <n v="1194"/>
    <n v="397"/>
    <m/>
  </r>
  <r>
    <x v="0"/>
    <x v="0"/>
    <x v="0"/>
    <s v="Primary Assembly"/>
    <s v="chromosome"/>
    <m/>
    <s v="NC_002977.6"/>
    <n v="3258088"/>
    <n v="3259635"/>
    <s v="-"/>
    <m/>
    <m/>
    <m/>
    <x v="0"/>
    <m/>
    <m/>
    <s v="MCA_RS15075"/>
    <n v="1548"/>
    <m/>
    <s v="old_locus_tag=MCA3074"/>
  </r>
  <r>
    <x v="1"/>
    <x v="1"/>
    <x v="0"/>
    <s v="Primary Assembly"/>
    <s v="chromosome"/>
    <m/>
    <s v="NC_002977.6"/>
    <n v="3258088"/>
    <n v="3259635"/>
    <s v="-"/>
    <s v="WP_010962258.1"/>
    <s v="WP_010962258.1"/>
    <m/>
    <x v="444"/>
    <m/>
    <m/>
    <s v="MCA_RS15075"/>
    <n v="1548"/>
    <n v="515"/>
    <m/>
  </r>
  <r>
    <x v="0"/>
    <x v="0"/>
    <x v="0"/>
    <s v="Primary Assembly"/>
    <s v="chromosome"/>
    <m/>
    <s v="NC_002977.6"/>
    <n v="3259727"/>
    <n v="3260656"/>
    <s v="-"/>
    <m/>
    <m/>
    <m/>
    <x v="0"/>
    <m/>
    <m/>
    <s v="MCA_RS15080"/>
    <n v="930"/>
    <m/>
    <s v="old_locus_tag=MCA3075"/>
  </r>
  <r>
    <x v="1"/>
    <x v="1"/>
    <x v="0"/>
    <s v="Primary Assembly"/>
    <s v="chromosome"/>
    <m/>
    <s v="NC_002977.6"/>
    <n v="3259727"/>
    <n v="3260656"/>
    <s v="-"/>
    <s v="WP_010962259.1"/>
    <s v="WP_010962259.1"/>
    <m/>
    <x v="1029"/>
    <m/>
    <m/>
    <s v="MCA_RS15080"/>
    <n v="930"/>
    <n v="309"/>
    <m/>
  </r>
  <r>
    <x v="0"/>
    <x v="0"/>
    <x v="0"/>
    <s v="Primary Assembly"/>
    <s v="chromosome"/>
    <m/>
    <s v="NC_002977.6"/>
    <n v="3260739"/>
    <n v="3262136"/>
    <s v="-"/>
    <m/>
    <m/>
    <m/>
    <x v="0"/>
    <m/>
    <m/>
    <s v="MCA_RS15085"/>
    <n v="1398"/>
    <m/>
    <s v="old_locus_tag=MCA3076"/>
  </r>
  <r>
    <x v="1"/>
    <x v="1"/>
    <x v="0"/>
    <s v="Primary Assembly"/>
    <s v="chromosome"/>
    <m/>
    <s v="NC_002977.6"/>
    <n v="3260739"/>
    <n v="3262136"/>
    <s v="-"/>
    <s v="WP_017364808.1"/>
    <s v="WP_017364808.1"/>
    <m/>
    <x v="1312"/>
    <m/>
    <m/>
    <s v="MCA_RS15085"/>
    <n v="1398"/>
    <n v="465"/>
    <m/>
  </r>
  <r>
    <x v="0"/>
    <x v="0"/>
    <x v="0"/>
    <s v="Primary Assembly"/>
    <s v="chromosome"/>
    <m/>
    <s v="NC_002977.6"/>
    <n v="3262133"/>
    <n v="3262888"/>
    <s v="-"/>
    <m/>
    <m/>
    <m/>
    <x v="0"/>
    <m/>
    <m/>
    <s v="MCA_RS15090"/>
    <n v="756"/>
    <m/>
    <s v="old_locus_tag=MCA3077"/>
  </r>
  <r>
    <x v="1"/>
    <x v="1"/>
    <x v="0"/>
    <s v="Primary Assembly"/>
    <s v="chromosome"/>
    <m/>
    <s v="NC_002977.6"/>
    <n v="3262133"/>
    <n v="3262888"/>
    <s v="-"/>
    <s v="WP_010962261.1"/>
    <s v="WP_010962261.1"/>
    <m/>
    <x v="118"/>
    <m/>
    <m/>
    <s v="MCA_RS15090"/>
    <n v="756"/>
    <n v="251"/>
    <m/>
  </r>
  <r>
    <x v="0"/>
    <x v="0"/>
    <x v="0"/>
    <s v="Primary Assembly"/>
    <s v="chromosome"/>
    <m/>
    <s v="NC_002977.6"/>
    <n v="3262885"/>
    <n v="3263829"/>
    <s v="-"/>
    <m/>
    <m/>
    <m/>
    <x v="0"/>
    <m/>
    <m/>
    <s v="MCA_RS15095"/>
    <n v="945"/>
    <m/>
    <s v="old_locus_tag=MCA3078"/>
  </r>
  <r>
    <x v="1"/>
    <x v="1"/>
    <x v="0"/>
    <s v="Primary Assembly"/>
    <s v="chromosome"/>
    <m/>
    <s v="NC_002977.6"/>
    <n v="3262885"/>
    <n v="3263829"/>
    <s v="-"/>
    <s v="WP_010962262.1"/>
    <s v="WP_010962262.1"/>
    <m/>
    <x v="83"/>
    <m/>
    <m/>
    <s v="MCA_RS15095"/>
    <n v="945"/>
    <n v="314"/>
    <m/>
  </r>
  <r>
    <x v="0"/>
    <x v="0"/>
    <x v="0"/>
    <s v="Primary Assembly"/>
    <s v="chromosome"/>
    <m/>
    <s v="NC_002977.6"/>
    <n v="3263893"/>
    <n v="3265035"/>
    <s v="+"/>
    <m/>
    <m/>
    <m/>
    <x v="0"/>
    <m/>
    <m/>
    <s v="MCA_RS15100"/>
    <n v="1143"/>
    <m/>
    <s v="old_locus_tag=MCA3079"/>
  </r>
  <r>
    <x v="1"/>
    <x v="1"/>
    <x v="0"/>
    <s v="Primary Assembly"/>
    <s v="chromosome"/>
    <m/>
    <s v="NC_002977.6"/>
    <n v="3263893"/>
    <n v="3265035"/>
    <s v="+"/>
    <s v="WP_010962263.1"/>
    <s v="WP_010962263.1"/>
    <m/>
    <x v="1851"/>
    <m/>
    <m/>
    <s v="MCA_RS15100"/>
    <n v="1143"/>
    <n v="380"/>
    <m/>
  </r>
  <r>
    <x v="0"/>
    <x v="0"/>
    <x v="0"/>
    <s v="Primary Assembly"/>
    <s v="chromosome"/>
    <m/>
    <s v="NC_002977.6"/>
    <n v="3265053"/>
    <n v="3265397"/>
    <s v="-"/>
    <m/>
    <m/>
    <m/>
    <x v="0"/>
    <m/>
    <m/>
    <s v="MCA_RS15105"/>
    <n v="345"/>
    <m/>
    <s v="old_locus_tag=MCA3080"/>
  </r>
  <r>
    <x v="1"/>
    <x v="1"/>
    <x v="0"/>
    <s v="Primary Assembly"/>
    <s v="chromosome"/>
    <m/>
    <s v="NC_002977.6"/>
    <n v="3265053"/>
    <n v="3265397"/>
    <s v="-"/>
    <s v="WP_010962264.1"/>
    <s v="WP_010962264.1"/>
    <m/>
    <x v="1852"/>
    <m/>
    <m/>
    <s v="MCA_RS15105"/>
    <n v="345"/>
    <n v="114"/>
    <m/>
  </r>
  <r>
    <x v="0"/>
    <x v="0"/>
    <x v="0"/>
    <s v="Primary Assembly"/>
    <s v="chromosome"/>
    <m/>
    <s v="NC_002977.6"/>
    <n v="3265423"/>
    <n v="3267555"/>
    <s v="-"/>
    <m/>
    <m/>
    <m/>
    <x v="0"/>
    <m/>
    <m/>
    <s v="MCA_RS15110"/>
    <n v="2133"/>
    <m/>
    <s v="old_locus_tag=MCA3081"/>
  </r>
  <r>
    <x v="1"/>
    <x v="1"/>
    <x v="0"/>
    <s v="Primary Assembly"/>
    <s v="chromosome"/>
    <m/>
    <s v="NC_002977.6"/>
    <n v="3265423"/>
    <n v="3267555"/>
    <s v="-"/>
    <s v="WP_010962265.1"/>
    <s v="WP_010962265.1"/>
    <m/>
    <x v="1853"/>
    <m/>
    <m/>
    <s v="MCA_RS15110"/>
    <n v="2133"/>
    <n v="710"/>
    <m/>
  </r>
  <r>
    <x v="0"/>
    <x v="0"/>
    <x v="0"/>
    <s v="Primary Assembly"/>
    <s v="chromosome"/>
    <m/>
    <s v="NC_002977.6"/>
    <n v="3268038"/>
    <n v="3269219"/>
    <s v="+"/>
    <m/>
    <m/>
    <m/>
    <x v="0"/>
    <m/>
    <m/>
    <s v="MCA_RS15115"/>
    <n v="1182"/>
    <m/>
    <m/>
  </r>
  <r>
    <x v="1"/>
    <x v="1"/>
    <x v="0"/>
    <s v="Primary Assembly"/>
    <s v="chromosome"/>
    <m/>
    <s v="NC_002977.6"/>
    <n v="3268038"/>
    <n v="3269219"/>
    <s v="+"/>
    <s v="WP_010962267.1"/>
    <s v="WP_010962267.1"/>
    <m/>
    <x v="344"/>
    <m/>
    <m/>
    <s v="MCA_RS15115"/>
    <n v="1182"/>
    <n v="393"/>
    <m/>
  </r>
  <r>
    <x v="0"/>
    <x v="0"/>
    <x v="0"/>
    <s v="Primary Assembly"/>
    <s v="chromosome"/>
    <m/>
    <s v="NC_002977.6"/>
    <n v="3269224"/>
    <n v="3269700"/>
    <s v="+"/>
    <m/>
    <m/>
    <m/>
    <x v="0"/>
    <m/>
    <m/>
    <s v="MCA_RS15120"/>
    <n v="477"/>
    <m/>
    <s v="old_locus_tag=MCA3084"/>
  </r>
  <r>
    <x v="1"/>
    <x v="1"/>
    <x v="0"/>
    <s v="Primary Assembly"/>
    <s v="chromosome"/>
    <m/>
    <s v="NC_002977.6"/>
    <n v="3269224"/>
    <n v="3269700"/>
    <s v="+"/>
    <s v="WP_010962268.1"/>
    <s v="WP_010962268.1"/>
    <m/>
    <x v="1854"/>
    <m/>
    <m/>
    <s v="MCA_RS15120"/>
    <n v="477"/>
    <n v="158"/>
    <m/>
  </r>
  <r>
    <x v="0"/>
    <x v="0"/>
    <x v="0"/>
    <s v="Primary Assembly"/>
    <s v="chromosome"/>
    <m/>
    <s v="NC_002977.6"/>
    <n v="3269712"/>
    <n v="3270698"/>
    <s v="+"/>
    <m/>
    <m/>
    <m/>
    <x v="0"/>
    <m/>
    <m/>
    <s v="MCA_RS15125"/>
    <n v="987"/>
    <m/>
    <s v="old_locus_tag=MCA3085"/>
  </r>
  <r>
    <x v="1"/>
    <x v="1"/>
    <x v="0"/>
    <s v="Primary Assembly"/>
    <s v="chromosome"/>
    <m/>
    <s v="NC_002977.6"/>
    <n v="3269712"/>
    <n v="3270698"/>
    <s v="+"/>
    <s v="WP_010962269.1"/>
    <s v="WP_010962269.1"/>
    <m/>
    <x v="546"/>
    <m/>
    <m/>
    <s v="MCA_RS15125"/>
    <n v="987"/>
    <n v="328"/>
    <m/>
  </r>
  <r>
    <x v="0"/>
    <x v="0"/>
    <x v="0"/>
    <s v="Primary Assembly"/>
    <s v="chromosome"/>
    <m/>
    <s v="NC_002977.6"/>
    <n v="3270749"/>
    <n v="3272488"/>
    <s v="+"/>
    <m/>
    <m/>
    <m/>
    <x v="0"/>
    <m/>
    <m/>
    <s v="MCA_RS15130"/>
    <n v="1740"/>
    <m/>
    <s v="old_locus_tag=MCA3086"/>
  </r>
  <r>
    <x v="1"/>
    <x v="1"/>
    <x v="0"/>
    <s v="Primary Assembly"/>
    <s v="chromosome"/>
    <m/>
    <s v="NC_002977.6"/>
    <n v="3270749"/>
    <n v="3272488"/>
    <s v="+"/>
    <s v="WP_010962270.1"/>
    <s v="WP_010962270.1"/>
    <m/>
    <x v="546"/>
    <m/>
    <m/>
    <s v="MCA_RS15130"/>
    <n v="1740"/>
    <n v="579"/>
    <m/>
  </r>
  <r>
    <x v="0"/>
    <x v="0"/>
    <x v="0"/>
    <s v="Primary Assembly"/>
    <s v="chromosome"/>
    <m/>
    <s v="NC_002977.6"/>
    <n v="3272491"/>
    <n v="3274278"/>
    <s v="+"/>
    <m/>
    <m/>
    <m/>
    <x v="0"/>
    <m/>
    <m/>
    <s v="MCA_RS15135"/>
    <n v="1788"/>
    <m/>
    <s v="old_locus_tag=MCA3087"/>
  </r>
  <r>
    <x v="1"/>
    <x v="1"/>
    <x v="0"/>
    <s v="Primary Assembly"/>
    <s v="chromosome"/>
    <m/>
    <s v="NC_002977.6"/>
    <n v="3272491"/>
    <n v="3274278"/>
    <s v="+"/>
    <s v="WP_010962271.1"/>
    <s v="WP_010962271.1"/>
    <m/>
    <x v="1855"/>
    <m/>
    <m/>
    <s v="MCA_RS15135"/>
    <n v="1788"/>
    <n v="595"/>
    <m/>
  </r>
  <r>
    <x v="0"/>
    <x v="0"/>
    <x v="0"/>
    <s v="Primary Assembly"/>
    <s v="chromosome"/>
    <m/>
    <s v="NC_002977.6"/>
    <n v="3274233"/>
    <n v="3274433"/>
    <s v="-"/>
    <m/>
    <m/>
    <m/>
    <x v="0"/>
    <m/>
    <m/>
    <s v="MCA_RS15140"/>
    <n v="201"/>
    <m/>
    <s v="old_locus_tag=MCA3088"/>
  </r>
  <r>
    <x v="1"/>
    <x v="1"/>
    <x v="0"/>
    <s v="Primary Assembly"/>
    <s v="chromosome"/>
    <m/>
    <s v="NC_002977.6"/>
    <n v="3274233"/>
    <n v="3274433"/>
    <s v="-"/>
    <s v="WP_010962272.1"/>
    <s v="WP_010962272.1"/>
    <m/>
    <x v="35"/>
    <m/>
    <m/>
    <s v="MCA_RS15140"/>
    <n v="201"/>
    <n v="66"/>
    <m/>
  </r>
  <r>
    <x v="0"/>
    <x v="0"/>
    <x v="0"/>
    <s v="Primary Assembly"/>
    <s v="chromosome"/>
    <m/>
    <s v="NC_002977.6"/>
    <n v="3274549"/>
    <n v="3276309"/>
    <s v="+"/>
    <m/>
    <m/>
    <m/>
    <x v="0"/>
    <m/>
    <m/>
    <s v="MCA_RS15145"/>
    <n v="1761"/>
    <m/>
    <s v="old_locus_tag=MCA3089"/>
  </r>
  <r>
    <x v="1"/>
    <x v="1"/>
    <x v="0"/>
    <s v="Primary Assembly"/>
    <s v="chromosome"/>
    <m/>
    <s v="NC_002977.6"/>
    <n v="3274549"/>
    <n v="3276309"/>
    <s v="+"/>
    <s v="WP_010962273.1"/>
    <s v="WP_010962273.1"/>
    <m/>
    <x v="1856"/>
    <m/>
    <m/>
    <s v="MCA_RS15145"/>
    <n v="1761"/>
    <n v="586"/>
    <m/>
  </r>
  <r>
    <x v="0"/>
    <x v="0"/>
    <x v="0"/>
    <s v="Primary Assembly"/>
    <s v="chromosome"/>
    <m/>
    <s v="NC_002977.6"/>
    <n v="3276312"/>
    <n v="3276953"/>
    <s v="+"/>
    <m/>
    <m/>
    <m/>
    <x v="0"/>
    <m/>
    <m/>
    <s v="MCA_RS15150"/>
    <n v="642"/>
    <m/>
    <s v="old_locus_tag=MCA3090"/>
  </r>
  <r>
    <x v="1"/>
    <x v="1"/>
    <x v="0"/>
    <s v="Primary Assembly"/>
    <s v="chromosome"/>
    <m/>
    <s v="NC_002977.6"/>
    <n v="3276312"/>
    <n v="3276953"/>
    <s v="+"/>
    <s v="WP_010962274.1"/>
    <s v="WP_010962274.1"/>
    <m/>
    <x v="1556"/>
    <m/>
    <m/>
    <s v="MCA_RS15150"/>
    <n v="642"/>
    <n v="213"/>
    <m/>
  </r>
  <r>
    <x v="0"/>
    <x v="0"/>
    <x v="0"/>
    <s v="Primary Assembly"/>
    <s v="chromosome"/>
    <m/>
    <s v="NC_002977.6"/>
    <n v="3276960"/>
    <n v="3278324"/>
    <s v="-"/>
    <m/>
    <m/>
    <m/>
    <x v="0"/>
    <m/>
    <m/>
    <s v="MCA_RS15155"/>
    <n v="1365"/>
    <m/>
    <s v="old_locus_tag=MCA3091"/>
  </r>
  <r>
    <x v="1"/>
    <x v="1"/>
    <x v="0"/>
    <s v="Primary Assembly"/>
    <s v="chromosome"/>
    <m/>
    <s v="NC_002977.6"/>
    <n v="3276960"/>
    <n v="3278324"/>
    <s v="-"/>
    <s v="WP_010962275.1"/>
    <s v="WP_010962275.1"/>
    <m/>
    <x v="1857"/>
    <m/>
    <m/>
    <s v="MCA_RS15155"/>
    <n v="1365"/>
    <n v="454"/>
    <m/>
  </r>
  <r>
    <x v="0"/>
    <x v="0"/>
    <x v="0"/>
    <s v="Primary Assembly"/>
    <s v="chromosome"/>
    <m/>
    <s v="NC_002977.6"/>
    <n v="3278549"/>
    <n v="3279103"/>
    <s v="-"/>
    <m/>
    <m/>
    <m/>
    <x v="0"/>
    <m/>
    <m/>
    <s v="MCA_RS15160"/>
    <n v="555"/>
    <m/>
    <s v="old_locus_tag=MCA3092"/>
  </r>
  <r>
    <x v="1"/>
    <x v="1"/>
    <x v="0"/>
    <s v="Primary Assembly"/>
    <s v="chromosome"/>
    <m/>
    <s v="NC_002977.6"/>
    <n v="3278549"/>
    <n v="3279103"/>
    <s v="-"/>
    <s v="WP_010962276.1"/>
    <s v="WP_010962276.1"/>
    <m/>
    <x v="1410"/>
    <m/>
    <m/>
    <s v="MCA_RS15160"/>
    <n v="555"/>
    <n v="184"/>
    <m/>
  </r>
  <r>
    <x v="0"/>
    <x v="0"/>
    <x v="0"/>
    <s v="Primary Assembly"/>
    <s v="chromosome"/>
    <m/>
    <s v="NC_002977.6"/>
    <n v="3279169"/>
    <n v="3281208"/>
    <s v="-"/>
    <m/>
    <m/>
    <m/>
    <x v="0"/>
    <m/>
    <m/>
    <s v="MCA_RS15165"/>
    <n v="2040"/>
    <m/>
    <s v="old_locus_tag=MCA3093"/>
  </r>
  <r>
    <x v="1"/>
    <x v="1"/>
    <x v="0"/>
    <s v="Primary Assembly"/>
    <s v="chromosome"/>
    <m/>
    <s v="NC_002977.6"/>
    <n v="3279169"/>
    <n v="3281208"/>
    <s v="-"/>
    <s v="WP_010962277.1"/>
    <s v="WP_010962277.1"/>
    <m/>
    <x v="1858"/>
    <m/>
    <m/>
    <s v="MCA_RS15165"/>
    <n v="2040"/>
    <n v="679"/>
    <m/>
  </r>
  <r>
    <x v="0"/>
    <x v="0"/>
    <x v="0"/>
    <s v="Primary Assembly"/>
    <s v="chromosome"/>
    <m/>
    <s v="NC_002977.6"/>
    <n v="3281224"/>
    <n v="3281703"/>
    <s v="-"/>
    <m/>
    <m/>
    <m/>
    <x v="0"/>
    <m/>
    <m/>
    <s v="MCA_RS15170"/>
    <n v="480"/>
    <m/>
    <s v="old_locus_tag=MCA3094"/>
  </r>
  <r>
    <x v="1"/>
    <x v="1"/>
    <x v="0"/>
    <s v="Primary Assembly"/>
    <s v="chromosome"/>
    <m/>
    <s v="NC_002977.6"/>
    <n v="3281224"/>
    <n v="3281703"/>
    <s v="-"/>
    <s v="WP_010962278.1"/>
    <s v="WP_010962278.1"/>
    <m/>
    <x v="35"/>
    <m/>
    <m/>
    <s v="MCA_RS15170"/>
    <n v="480"/>
    <n v="159"/>
    <m/>
  </r>
  <r>
    <x v="0"/>
    <x v="0"/>
    <x v="0"/>
    <s v="Primary Assembly"/>
    <s v="chromosome"/>
    <m/>
    <s v="NC_002977.6"/>
    <n v="3281700"/>
    <n v="3283268"/>
    <s v="-"/>
    <m/>
    <m/>
    <m/>
    <x v="0"/>
    <m/>
    <m/>
    <s v="MCA_RS15175"/>
    <n v="1569"/>
    <m/>
    <s v="old_locus_tag=MCA3095"/>
  </r>
  <r>
    <x v="1"/>
    <x v="1"/>
    <x v="0"/>
    <s v="Primary Assembly"/>
    <s v="chromosome"/>
    <m/>
    <s v="NC_002977.6"/>
    <n v="3281700"/>
    <n v="3283268"/>
    <s v="-"/>
    <s v="WP_017364819.1"/>
    <s v="WP_017364819.1"/>
    <m/>
    <x v="125"/>
    <m/>
    <m/>
    <s v="MCA_RS15175"/>
    <n v="1569"/>
    <n v="522"/>
    <m/>
  </r>
  <r>
    <x v="0"/>
    <x v="0"/>
    <x v="0"/>
    <s v="Primary Assembly"/>
    <s v="chromosome"/>
    <m/>
    <s v="NC_002977.6"/>
    <n v="3283286"/>
    <n v="3283477"/>
    <s v="+"/>
    <m/>
    <m/>
    <m/>
    <x v="0"/>
    <m/>
    <m/>
    <s v="MCA_RS15180"/>
    <n v="192"/>
    <m/>
    <m/>
  </r>
  <r>
    <x v="1"/>
    <x v="1"/>
    <x v="0"/>
    <s v="Primary Assembly"/>
    <s v="chromosome"/>
    <m/>
    <s v="NC_002977.6"/>
    <n v="3283286"/>
    <n v="3283477"/>
    <s v="+"/>
    <s v="WP_041361398.1"/>
    <s v="WP_041361398.1"/>
    <m/>
    <x v="35"/>
    <m/>
    <m/>
    <s v="MCA_RS15180"/>
    <n v="192"/>
    <n v="63"/>
    <m/>
  </r>
  <r>
    <x v="0"/>
    <x v="0"/>
    <x v="0"/>
    <s v="Primary Assembly"/>
    <s v="chromosome"/>
    <m/>
    <s v="NC_002977.6"/>
    <n v="3283518"/>
    <n v="3284018"/>
    <s v="+"/>
    <m/>
    <m/>
    <m/>
    <x v="0"/>
    <m/>
    <m/>
    <s v="MCA_RS15185"/>
    <n v="501"/>
    <m/>
    <s v="old_locus_tag=MCA3096"/>
  </r>
  <r>
    <x v="1"/>
    <x v="1"/>
    <x v="0"/>
    <s v="Primary Assembly"/>
    <s v="chromosome"/>
    <m/>
    <s v="NC_002977.6"/>
    <n v="3283518"/>
    <n v="3284018"/>
    <s v="+"/>
    <s v="WP_010962280.1"/>
    <s v="WP_010962280.1"/>
    <m/>
    <x v="1859"/>
    <m/>
    <m/>
    <s v="MCA_RS15185"/>
    <n v="501"/>
    <n v="166"/>
    <m/>
  </r>
  <r>
    <x v="0"/>
    <x v="0"/>
    <x v="0"/>
    <s v="Primary Assembly"/>
    <s v="chromosome"/>
    <m/>
    <s v="NC_002977.6"/>
    <n v="3284032"/>
    <n v="3284406"/>
    <s v="-"/>
    <m/>
    <m/>
    <m/>
    <x v="0"/>
    <m/>
    <m/>
    <s v="MCA_RS15190"/>
    <n v="375"/>
    <m/>
    <s v="old_locus_tag=MCA3097"/>
  </r>
  <r>
    <x v="1"/>
    <x v="1"/>
    <x v="0"/>
    <s v="Primary Assembly"/>
    <s v="chromosome"/>
    <m/>
    <s v="NC_002977.6"/>
    <n v="3284032"/>
    <n v="3284406"/>
    <s v="-"/>
    <s v="WP_010962281.1"/>
    <s v="WP_010962281.1"/>
    <m/>
    <x v="35"/>
    <m/>
    <m/>
    <s v="MCA_RS15190"/>
    <n v="375"/>
    <n v="124"/>
    <m/>
  </r>
  <r>
    <x v="0"/>
    <x v="0"/>
    <x v="0"/>
    <s v="Primary Assembly"/>
    <s v="chromosome"/>
    <m/>
    <s v="NC_002977.6"/>
    <n v="3284484"/>
    <n v="3285500"/>
    <s v="-"/>
    <m/>
    <m/>
    <m/>
    <x v="0"/>
    <m/>
    <m/>
    <s v="MCA_RS15195"/>
    <n v="1017"/>
    <m/>
    <s v="old_locus_tag=MCA3098"/>
  </r>
  <r>
    <x v="1"/>
    <x v="1"/>
    <x v="0"/>
    <s v="Primary Assembly"/>
    <s v="chromosome"/>
    <m/>
    <s v="NC_002977.6"/>
    <n v="3284484"/>
    <n v="3285500"/>
    <s v="-"/>
    <s v="WP_081423439.1"/>
    <s v="WP_081423439.1"/>
    <m/>
    <x v="35"/>
    <m/>
    <m/>
    <s v="MCA_RS15195"/>
    <n v="1017"/>
    <n v="338"/>
    <m/>
  </r>
  <r>
    <x v="0"/>
    <x v="0"/>
    <x v="0"/>
    <s v="Primary Assembly"/>
    <s v="chromosome"/>
    <m/>
    <s v="NC_002977.6"/>
    <n v="3285612"/>
    <n v="3287387"/>
    <s v="+"/>
    <m/>
    <m/>
    <m/>
    <x v="0"/>
    <m/>
    <m/>
    <s v="MCA_RS15200"/>
    <n v="1776"/>
    <m/>
    <s v="old_locus_tag=MCA3099"/>
  </r>
  <r>
    <x v="1"/>
    <x v="1"/>
    <x v="0"/>
    <s v="Primary Assembly"/>
    <s v="chromosome"/>
    <m/>
    <s v="NC_002977.6"/>
    <n v="3285612"/>
    <n v="3287387"/>
    <s v="+"/>
    <s v="WP_010962283.1"/>
    <s v="WP_010962283.1"/>
    <m/>
    <x v="538"/>
    <m/>
    <m/>
    <s v="MCA_RS15200"/>
    <n v="1776"/>
    <n v="591"/>
    <m/>
  </r>
  <r>
    <x v="0"/>
    <x v="0"/>
    <x v="0"/>
    <s v="Primary Assembly"/>
    <s v="chromosome"/>
    <m/>
    <s v="NC_002977.6"/>
    <n v="3287384"/>
    <n v="3287752"/>
    <s v="+"/>
    <m/>
    <m/>
    <m/>
    <x v="0"/>
    <m/>
    <m/>
    <s v="MCA_RS15205"/>
    <n v="369"/>
    <m/>
    <s v="old_locus_tag=MCA3100"/>
  </r>
  <r>
    <x v="1"/>
    <x v="1"/>
    <x v="0"/>
    <s v="Primary Assembly"/>
    <s v="chromosome"/>
    <m/>
    <s v="NC_002977.6"/>
    <n v="3287384"/>
    <n v="3287752"/>
    <s v="+"/>
    <s v="WP_010962284.1"/>
    <s v="WP_010962284.1"/>
    <m/>
    <x v="174"/>
    <m/>
    <m/>
    <s v="MCA_RS15205"/>
    <n v="369"/>
    <n v="122"/>
    <m/>
  </r>
  <r>
    <x v="0"/>
    <x v="0"/>
    <x v="0"/>
    <s v="Primary Assembly"/>
    <s v="chromosome"/>
    <m/>
    <s v="NC_002977.6"/>
    <n v="3287761"/>
    <n v="3288603"/>
    <s v="-"/>
    <m/>
    <m/>
    <m/>
    <x v="0"/>
    <m/>
    <m/>
    <s v="MCA_RS15210"/>
    <n v="843"/>
    <m/>
    <s v="old_locus_tag=MCA3101"/>
  </r>
  <r>
    <x v="1"/>
    <x v="1"/>
    <x v="0"/>
    <s v="Primary Assembly"/>
    <s v="chromosome"/>
    <m/>
    <s v="NC_002977.6"/>
    <n v="3287761"/>
    <n v="3288603"/>
    <s v="-"/>
    <s v="WP_010962285.1"/>
    <s v="WP_010962285.1"/>
    <m/>
    <x v="1860"/>
    <m/>
    <m/>
    <s v="MCA_RS15210"/>
    <n v="843"/>
    <n v="280"/>
    <m/>
  </r>
  <r>
    <x v="0"/>
    <x v="0"/>
    <x v="0"/>
    <s v="Primary Assembly"/>
    <s v="chromosome"/>
    <m/>
    <s v="NC_002977.6"/>
    <n v="3288608"/>
    <n v="3289759"/>
    <s v="-"/>
    <m/>
    <m/>
    <m/>
    <x v="0"/>
    <m/>
    <m/>
    <s v="MCA_RS15215"/>
    <n v="1152"/>
    <m/>
    <s v="old_locus_tag=MCA3102"/>
  </r>
  <r>
    <x v="1"/>
    <x v="1"/>
    <x v="0"/>
    <s v="Primary Assembly"/>
    <s v="chromosome"/>
    <m/>
    <s v="NC_002977.6"/>
    <n v="3288608"/>
    <n v="3289759"/>
    <s v="-"/>
    <s v="WP_010962286.1"/>
    <s v="WP_010962286.1"/>
    <m/>
    <x v="1861"/>
    <m/>
    <m/>
    <s v="MCA_RS15215"/>
    <n v="1152"/>
    <n v="383"/>
    <m/>
  </r>
  <r>
    <x v="0"/>
    <x v="0"/>
    <x v="0"/>
    <s v="Primary Assembly"/>
    <s v="chromosome"/>
    <m/>
    <s v="NC_002977.6"/>
    <n v="3289936"/>
    <n v="3290982"/>
    <s v="-"/>
    <m/>
    <m/>
    <m/>
    <x v="0"/>
    <m/>
    <m/>
    <s v="MCA_RS15220"/>
    <n v="1047"/>
    <m/>
    <s v="old_locus_tag=MCA3103"/>
  </r>
  <r>
    <x v="1"/>
    <x v="1"/>
    <x v="0"/>
    <s v="Primary Assembly"/>
    <s v="chromosome"/>
    <m/>
    <s v="NC_002977.6"/>
    <n v="3289936"/>
    <n v="3290982"/>
    <s v="-"/>
    <s v="WP_010962287.1"/>
    <s v="WP_010962287.1"/>
    <m/>
    <x v="1862"/>
    <m/>
    <m/>
    <s v="MCA_RS15220"/>
    <n v="1047"/>
    <n v="348"/>
    <m/>
  </r>
  <r>
    <x v="0"/>
    <x v="0"/>
    <x v="0"/>
    <s v="Primary Assembly"/>
    <s v="chromosome"/>
    <m/>
    <s v="NC_002977.6"/>
    <n v="3291180"/>
    <n v="3292496"/>
    <s v="-"/>
    <m/>
    <m/>
    <m/>
    <x v="0"/>
    <m/>
    <m/>
    <s v="MCA_RS15225"/>
    <n v="1317"/>
    <m/>
    <s v="old_locus_tag=MCA3104"/>
  </r>
  <r>
    <x v="1"/>
    <x v="1"/>
    <x v="0"/>
    <s v="Primary Assembly"/>
    <s v="chromosome"/>
    <m/>
    <s v="NC_002977.6"/>
    <n v="3291180"/>
    <n v="3292496"/>
    <s v="-"/>
    <s v="WP_010962288.1"/>
    <s v="WP_010962288.1"/>
    <m/>
    <x v="1863"/>
    <m/>
    <m/>
    <s v="MCA_RS15225"/>
    <n v="1317"/>
    <n v="438"/>
    <m/>
  </r>
  <r>
    <x v="0"/>
    <x v="0"/>
    <x v="0"/>
    <s v="Primary Assembly"/>
    <s v="chromosome"/>
    <m/>
    <s v="NC_002977.6"/>
    <n v="3292500"/>
    <n v="3293198"/>
    <s v="-"/>
    <m/>
    <m/>
    <m/>
    <x v="0"/>
    <m/>
    <m/>
    <s v="MCA_RS15230"/>
    <n v="699"/>
    <m/>
    <s v="old_locus_tag=MCA3105"/>
  </r>
  <r>
    <x v="1"/>
    <x v="1"/>
    <x v="0"/>
    <s v="Primary Assembly"/>
    <s v="chromosome"/>
    <m/>
    <s v="NC_002977.6"/>
    <n v="3292500"/>
    <n v="3293198"/>
    <s v="-"/>
    <s v="WP_010962289.1"/>
    <s v="WP_010962289.1"/>
    <m/>
    <x v="1864"/>
    <m/>
    <m/>
    <s v="MCA_RS15230"/>
    <n v="699"/>
    <n v="232"/>
    <m/>
  </r>
  <r>
    <x v="0"/>
    <x v="0"/>
    <x v="0"/>
    <s v="Primary Assembly"/>
    <s v="chromosome"/>
    <m/>
    <s v="NC_002977.6"/>
    <n v="3293305"/>
    <n v="3295884"/>
    <s v="-"/>
    <m/>
    <m/>
    <m/>
    <x v="0"/>
    <m/>
    <m/>
    <s v="MCA_RS15235"/>
    <n v="2580"/>
    <m/>
    <s v="old_locus_tag=MCA3106"/>
  </r>
  <r>
    <x v="1"/>
    <x v="1"/>
    <x v="0"/>
    <s v="Primary Assembly"/>
    <s v="chromosome"/>
    <m/>
    <s v="NC_002977.6"/>
    <n v="3293305"/>
    <n v="3295884"/>
    <s v="-"/>
    <s v="WP_010962290.1"/>
    <s v="WP_010962290.1"/>
    <m/>
    <x v="1865"/>
    <m/>
    <m/>
    <s v="MCA_RS15235"/>
    <n v="2580"/>
    <n v="859"/>
    <m/>
  </r>
  <r>
    <x v="0"/>
    <x v="0"/>
    <x v="0"/>
    <s v="Primary Assembly"/>
    <s v="chromosome"/>
    <m/>
    <s v="NC_002977.6"/>
    <n v="3296120"/>
    <n v="3296443"/>
    <s v="+"/>
    <m/>
    <m/>
    <m/>
    <x v="0"/>
    <m/>
    <m/>
    <s v="MCA_RS15240"/>
    <n v="324"/>
    <m/>
    <s v="old_locus_tag=MCA3107"/>
  </r>
  <r>
    <x v="1"/>
    <x v="1"/>
    <x v="0"/>
    <s v="Primary Assembly"/>
    <s v="chromosome"/>
    <m/>
    <s v="NC_002977.6"/>
    <n v="3296120"/>
    <n v="3296443"/>
    <s v="+"/>
    <s v="WP_010962291.1"/>
    <s v="WP_010962291.1"/>
    <m/>
    <x v="35"/>
    <m/>
    <m/>
    <s v="MCA_RS15240"/>
    <n v="324"/>
    <n v="107"/>
    <m/>
  </r>
  <r>
    <x v="0"/>
    <x v="0"/>
    <x v="0"/>
    <s v="Primary Assembly"/>
    <s v="chromosome"/>
    <m/>
    <s v="NC_002977.6"/>
    <n v="3296470"/>
    <n v="3297321"/>
    <s v="+"/>
    <m/>
    <m/>
    <m/>
    <x v="0"/>
    <m/>
    <m/>
    <s v="MCA_RS15245"/>
    <n v="852"/>
    <m/>
    <s v="old_locus_tag=MCA3108"/>
  </r>
  <r>
    <x v="1"/>
    <x v="1"/>
    <x v="0"/>
    <s v="Primary Assembly"/>
    <s v="chromosome"/>
    <m/>
    <s v="NC_002977.6"/>
    <n v="3296470"/>
    <n v="3297321"/>
    <s v="+"/>
    <s v="WP_010962292.1"/>
    <s v="WP_010962292.1"/>
    <m/>
    <x v="1866"/>
    <m/>
    <m/>
    <s v="MCA_RS15245"/>
    <n v="852"/>
    <n v="283"/>
    <m/>
  </r>
  <r>
    <x v="0"/>
    <x v="0"/>
    <x v="0"/>
    <s v="Primary Assembly"/>
    <s v="chromosome"/>
    <m/>
    <s v="NC_002977.6"/>
    <n v="3297314"/>
    <n v="3298072"/>
    <s v="+"/>
    <m/>
    <m/>
    <m/>
    <x v="0"/>
    <m/>
    <m/>
    <s v="MCA_RS15250"/>
    <n v="759"/>
    <m/>
    <s v="old_locus_tag=MCA3109"/>
  </r>
  <r>
    <x v="1"/>
    <x v="1"/>
    <x v="0"/>
    <s v="Primary Assembly"/>
    <s v="chromosome"/>
    <m/>
    <s v="NC_002977.6"/>
    <n v="3297314"/>
    <n v="3298072"/>
    <s v="+"/>
    <s v="WP_010962293.1"/>
    <s v="WP_010962293.1"/>
    <m/>
    <x v="1867"/>
    <m/>
    <m/>
    <s v="MCA_RS15250"/>
    <n v="759"/>
    <n v="252"/>
    <m/>
  </r>
  <r>
    <x v="0"/>
    <x v="0"/>
    <x v="0"/>
    <s v="Primary Assembly"/>
    <s v="chromosome"/>
    <m/>
    <s v="NC_002977.6"/>
    <n v="3298079"/>
    <n v="3301144"/>
    <s v="-"/>
    <m/>
    <m/>
    <m/>
    <x v="0"/>
    <m/>
    <m/>
    <s v="MCA_RS15255"/>
    <n v="3066"/>
    <m/>
    <s v="old_locus_tag=MCA3110"/>
  </r>
  <r>
    <x v="1"/>
    <x v="1"/>
    <x v="0"/>
    <s v="Primary Assembly"/>
    <s v="chromosome"/>
    <m/>
    <s v="NC_002977.6"/>
    <n v="3298079"/>
    <n v="3301144"/>
    <s v="-"/>
    <s v="WP_010962294.1"/>
    <s v="WP_010962294.1"/>
    <m/>
    <x v="1726"/>
    <m/>
    <m/>
    <s v="MCA_RS15255"/>
    <n v="3066"/>
    <n v="1021"/>
    <m/>
  </r>
  <r>
    <x v="0"/>
    <x v="0"/>
    <x v="0"/>
    <s v="Primary Assembly"/>
    <s v="chromosome"/>
    <m/>
    <s v="NC_002977.6"/>
    <n v="3301356"/>
    <n v="3301799"/>
    <s v="-"/>
    <m/>
    <m/>
    <m/>
    <x v="0"/>
    <m/>
    <m/>
    <s v="MCA_RS15260"/>
    <n v="444"/>
    <m/>
    <s v="old_locus_tag=MCA3111"/>
  </r>
  <r>
    <x v="1"/>
    <x v="1"/>
    <x v="0"/>
    <s v="Primary Assembly"/>
    <s v="chromosome"/>
    <m/>
    <s v="NC_002977.6"/>
    <n v="3301356"/>
    <n v="3301799"/>
    <s v="-"/>
    <s v="WP_010962295.1"/>
    <s v="WP_010962295.1"/>
    <m/>
    <x v="1868"/>
    <m/>
    <m/>
    <s v="MCA_RS15260"/>
    <n v="444"/>
    <n v="147"/>
    <m/>
  </r>
  <r>
    <x v="0"/>
    <x v="0"/>
    <x v="0"/>
    <s v="Primary Assembly"/>
    <s v="chromosome"/>
    <m/>
    <s v="NC_002977.6"/>
    <n v="3301796"/>
    <n v="3302725"/>
    <s v="-"/>
    <m/>
    <m/>
    <m/>
    <x v="0"/>
    <m/>
    <m/>
    <s v="MCA_RS15265"/>
    <n v="930"/>
    <m/>
    <s v="old_locus_tag=MCA3112"/>
  </r>
  <r>
    <x v="1"/>
    <x v="1"/>
    <x v="0"/>
    <s v="Primary Assembly"/>
    <s v="chromosome"/>
    <m/>
    <s v="NC_002977.6"/>
    <n v="3301796"/>
    <n v="3302725"/>
    <s v="-"/>
    <s v="WP_010962296.1"/>
    <s v="WP_010962296.1"/>
    <m/>
    <x v="1869"/>
    <m/>
    <m/>
    <s v="MCA_RS15265"/>
    <n v="930"/>
    <n v="309"/>
    <m/>
  </r>
  <r>
    <x v="0"/>
    <x v="0"/>
    <x v="0"/>
    <s v="Primary Assembly"/>
    <s v="chromosome"/>
    <m/>
    <s v="NC_002977.6"/>
    <n v="3303049"/>
    <n v="3304521"/>
    <s v="+"/>
    <m/>
    <m/>
    <m/>
    <x v="0"/>
    <m/>
    <m/>
    <s v="MCA_RS15270"/>
    <n v="1473"/>
    <m/>
    <s v="old_locus_tag=MCA3113"/>
  </r>
  <r>
    <x v="1"/>
    <x v="1"/>
    <x v="0"/>
    <s v="Primary Assembly"/>
    <s v="chromosome"/>
    <m/>
    <s v="NC_002977.6"/>
    <n v="3303049"/>
    <n v="3304521"/>
    <s v="+"/>
    <s v="WP_010962297.1"/>
    <s v="WP_010962297.1"/>
    <m/>
    <x v="1870"/>
    <m/>
    <m/>
    <s v="MCA_RS15270"/>
    <n v="1473"/>
    <n v="490"/>
    <m/>
  </r>
  <r>
    <x v="6"/>
    <x v="5"/>
    <x v="1"/>
    <m/>
    <m/>
    <m/>
    <m/>
    <m/>
    <m/>
    <m/>
    <m/>
    <m/>
    <m/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3D6340-1452-4578-B96F-37553B312495}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1:I15" firstHeaderRow="1" firstDataRow="2" firstDataCol="1"/>
  <pivotFields count="20">
    <pivotField axis="axisCol" showAll="0">
      <items count="8">
        <item x="1"/>
        <item x="0"/>
        <item x="4"/>
        <item x="3"/>
        <item x="5"/>
        <item x="2"/>
        <item x="6"/>
        <item t="default"/>
      </items>
    </pivotField>
    <pivotField axis="axisRow" showAll="0">
      <items count="13">
        <item x="10"/>
        <item x="11"/>
        <item x="0"/>
        <item x="2"/>
        <item x="8"/>
        <item x="6"/>
        <item x="7"/>
        <item x="9"/>
        <item x="4"/>
        <item x="1"/>
        <item x="3"/>
        <item x="5"/>
        <item t="default"/>
      </items>
    </pivotField>
    <pivotField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Количество по полю assembly" fld="2" subtotal="count" baseField="0" baseItem="0"/>
  </dataFields>
  <pivotTableStyleInfo name="PivotStyleLight2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157"/>
  <sheetViews>
    <sheetView topLeftCell="M1" workbookViewId="0">
      <selection activeCell="E1" sqref="E1"/>
    </sheetView>
  </sheetViews>
  <sheetFormatPr defaultRowHeight="14.5" x14ac:dyDescent="0.35"/>
  <cols>
    <col min="1" max="1" width="5.54296875" customWidth="1"/>
    <col min="2" max="2" width="13.453125" customWidth="1"/>
    <col min="3" max="3" width="18" customWidth="1"/>
    <col min="4" max="4" width="18.26953125" customWidth="1"/>
    <col min="5" max="5" width="12.81640625" customWidth="1"/>
    <col min="7" max="7" width="14.453125" customWidth="1"/>
    <col min="8" max="8" width="6.81640625" customWidth="1"/>
    <col min="9" max="9" width="6.453125" customWidth="1"/>
    <col min="10" max="10" width="3.26953125" customWidth="1"/>
    <col min="11" max="12" width="15.26953125" bestFit="1" customWidth="1"/>
    <col min="13" max="13" width="7.90625" bestFit="1" customWidth="1"/>
    <col min="14" max="14" width="62.54296875" style="1" bestFit="1" customWidth="1"/>
    <col min="15" max="16" width="7.90625" bestFit="1" customWidth="1"/>
    <col min="17" max="17" width="12.90625" bestFit="1" customWidth="1"/>
    <col min="18" max="19" width="7.90625" bestFit="1" customWidth="1"/>
    <col min="20" max="20" width="34.453125" bestFit="1" customWidth="1"/>
  </cols>
  <sheetData>
    <row r="1" spans="1:20" s="2" customFormat="1" ht="113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35">
      <c r="A2" t="s">
        <v>20</v>
      </c>
      <c r="B2" t="s">
        <v>21</v>
      </c>
      <c r="C2" t="s">
        <v>22</v>
      </c>
      <c r="D2" t="s">
        <v>23</v>
      </c>
      <c r="E2" t="s">
        <v>5</v>
      </c>
      <c r="G2" t="s">
        <v>24</v>
      </c>
      <c r="H2">
        <v>44</v>
      </c>
      <c r="I2">
        <v>1921</v>
      </c>
      <c r="J2" t="s">
        <v>25</v>
      </c>
      <c r="Q2" t="s">
        <v>26</v>
      </c>
      <c r="R2">
        <v>1878</v>
      </c>
      <c r="T2" t="s">
        <v>27</v>
      </c>
    </row>
    <row r="3" spans="1:20" ht="14.5" customHeight="1" x14ac:dyDescent="0.35">
      <c r="A3" t="s">
        <v>28</v>
      </c>
      <c r="B3" t="s">
        <v>29</v>
      </c>
      <c r="C3" t="s">
        <v>22</v>
      </c>
      <c r="D3" t="s">
        <v>23</v>
      </c>
      <c r="E3" t="s">
        <v>5</v>
      </c>
      <c r="G3" t="s">
        <v>24</v>
      </c>
      <c r="H3">
        <v>44</v>
      </c>
      <c r="I3">
        <v>1921</v>
      </c>
      <c r="J3" t="s">
        <v>25</v>
      </c>
      <c r="K3" t="s">
        <v>30</v>
      </c>
      <c r="L3" t="s">
        <v>30</v>
      </c>
      <c r="N3" s="1" t="s">
        <v>31</v>
      </c>
      <c r="Q3" t="s">
        <v>26</v>
      </c>
      <c r="R3">
        <v>1878</v>
      </c>
      <c r="S3">
        <v>625</v>
      </c>
    </row>
    <row r="4" spans="1:20" x14ac:dyDescent="0.35">
      <c r="A4" t="s">
        <v>20</v>
      </c>
      <c r="B4" t="s">
        <v>21</v>
      </c>
      <c r="C4" t="s">
        <v>22</v>
      </c>
      <c r="D4" t="s">
        <v>23</v>
      </c>
      <c r="E4" t="s">
        <v>5</v>
      </c>
      <c r="G4" t="s">
        <v>24</v>
      </c>
      <c r="H4">
        <v>1936</v>
      </c>
      <c r="I4">
        <v>2553</v>
      </c>
      <c r="J4" t="s">
        <v>25</v>
      </c>
      <c r="Q4" t="s">
        <v>32</v>
      </c>
      <c r="R4">
        <v>618</v>
      </c>
      <c r="T4" t="s">
        <v>33</v>
      </c>
    </row>
    <row r="5" spans="1:20" x14ac:dyDescent="0.35">
      <c r="A5" t="s">
        <v>28</v>
      </c>
      <c r="B5" t="s">
        <v>29</v>
      </c>
      <c r="C5" t="s">
        <v>22</v>
      </c>
      <c r="D5" t="s">
        <v>23</v>
      </c>
      <c r="E5" t="s">
        <v>5</v>
      </c>
      <c r="G5" t="s">
        <v>24</v>
      </c>
      <c r="H5">
        <v>1936</v>
      </c>
      <c r="I5">
        <v>2553</v>
      </c>
      <c r="J5" t="s">
        <v>25</v>
      </c>
      <c r="K5" t="s">
        <v>34</v>
      </c>
      <c r="L5" t="s">
        <v>34</v>
      </c>
      <c r="N5" s="1" t="s">
        <v>35</v>
      </c>
      <c r="Q5" t="s">
        <v>32</v>
      </c>
      <c r="R5">
        <v>618</v>
      </c>
      <c r="S5">
        <v>205</v>
      </c>
    </row>
    <row r="6" spans="1:20" x14ac:dyDescent="0.35">
      <c r="A6" t="s">
        <v>20</v>
      </c>
      <c r="B6" t="s">
        <v>21</v>
      </c>
      <c r="C6" t="s">
        <v>22</v>
      </c>
      <c r="D6" t="s">
        <v>23</v>
      </c>
      <c r="E6" t="s">
        <v>5</v>
      </c>
      <c r="G6" t="s">
        <v>24</v>
      </c>
      <c r="H6">
        <v>2554</v>
      </c>
      <c r="I6">
        <v>3342</v>
      </c>
      <c r="J6" t="s">
        <v>25</v>
      </c>
      <c r="Q6" t="s">
        <v>36</v>
      </c>
      <c r="R6">
        <v>789</v>
      </c>
      <c r="T6" t="s">
        <v>37</v>
      </c>
    </row>
    <row r="7" spans="1:20" x14ac:dyDescent="0.35">
      <c r="A7" t="s">
        <v>28</v>
      </c>
      <c r="B7" t="s">
        <v>29</v>
      </c>
      <c r="C7" t="s">
        <v>22</v>
      </c>
      <c r="D7" t="s">
        <v>23</v>
      </c>
      <c r="E7" t="s">
        <v>5</v>
      </c>
      <c r="G7" t="s">
        <v>24</v>
      </c>
      <c r="H7">
        <v>2554</v>
      </c>
      <c r="I7">
        <v>3342</v>
      </c>
      <c r="J7" t="s">
        <v>25</v>
      </c>
      <c r="K7" t="s">
        <v>38</v>
      </c>
      <c r="L7" t="s">
        <v>38</v>
      </c>
      <c r="N7" s="1" t="s">
        <v>39</v>
      </c>
      <c r="Q7" t="s">
        <v>36</v>
      </c>
      <c r="R7">
        <v>789</v>
      </c>
      <c r="S7">
        <v>262</v>
      </c>
    </row>
    <row r="8" spans="1:20" x14ac:dyDescent="0.35">
      <c r="A8" t="s">
        <v>20</v>
      </c>
      <c r="B8" t="s">
        <v>21</v>
      </c>
      <c r="C8" t="s">
        <v>22</v>
      </c>
      <c r="D8" t="s">
        <v>23</v>
      </c>
      <c r="E8" t="s">
        <v>5</v>
      </c>
      <c r="G8" t="s">
        <v>24</v>
      </c>
      <c r="H8">
        <v>3364</v>
      </c>
      <c r="I8">
        <v>4212</v>
      </c>
      <c r="J8" t="s">
        <v>25</v>
      </c>
      <c r="Q8" t="s">
        <v>40</v>
      </c>
      <c r="R8">
        <v>849</v>
      </c>
      <c r="T8" t="s">
        <v>41</v>
      </c>
    </row>
    <row r="9" spans="1:20" x14ac:dyDescent="0.35">
      <c r="A9" t="s">
        <v>28</v>
      </c>
      <c r="B9" t="s">
        <v>29</v>
      </c>
      <c r="C9" t="s">
        <v>22</v>
      </c>
      <c r="D9" t="s">
        <v>23</v>
      </c>
      <c r="E9" t="s">
        <v>5</v>
      </c>
      <c r="G9" t="s">
        <v>24</v>
      </c>
      <c r="H9">
        <v>3364</v>
      </c>
      <c r="I9">
        <v>4212</v>
      </c>
      <c r="J9" t="s">
        <v>25</v>
      </c>
      <c r="K9" t="s">
        <v>42</v>
      </c>
      <c r="L9" t="s">
        <v>42</v>
      </c>
      <c r="N9" s="1" t="s">
        <v>43</v>
      </c>
      <c r="Q9" t="s">
        <v>40</v>
      </c>
      <c r="R9">
        <v>849</v>
      </c>
      <c r="S9">
        <v>282</v>
      </c>
    </row>
    <row r="10" spans="1:20" x14ac:dyDescent="0.35">
      <c r="A10" t="s">
        <v>20</v>
      </c>
      <c r="B10" t="s">
        <v>21</v>
      </c>
      <c r="C10" t="s">
        <v>22</v>
      </c>
      <c r="D10" t="s">
        <v>23</v>
      </c>
      <c r="E10" t="s">
        <v>5</v>
      </c>
      <c r="G10" t="s">
        <v>24</v>
      </c>
      <c r="H10">
        <v>4268</v>
      </c>
      <c r="I10">
        <v>4639</v>
      </c>
      <c r="J10" t="s">
        <v>25</v>
      </c>
      <c r="Q10" t="s">
        <v>44</v>
      </c>
      <c r="R10">
        <v>372</v>
      </c>
      <c r="T10" t="s">
        <v>45</v>
      </c>
    </row>
    <row r="11" spans="1:20" x14ac:dyDescent="0.35">
      <c r="A11" t="s">
        <v>28</v>
      </c>
      <c r="B11" t="s">
        <v>29</v>
      </c>
      <c r="C11" t="s">
        <v>22</v>
      </c>
      <c r="D11" t="s">
        <v>23</v>
      </c>
      <c r="E11" t="s">
        <v>5</v>
      </c>
      <c r="G11" t="s">
        <v>24</v>
      </c>
      <c r="H11">
        <v>4268</v>
      </c>
      <c r="I11">
        <v>4639</v>
      </c>
      <c r="J11" t="s">
        <v>25</v>
      </c>
      <c r="K11" t="s">
        <v>46</v>
      </c>
      <c r="L11" t="s">
        <v>46</v>
      </c>
      <c r="N11" s="1" t="s">
        <v>47</v>
      </c>
      <c r="Q11" t="s">
        <v>44</v>
      </c>
      <c r="R11">
        <v>372</v>
      </c>
      <c r="S11">
        <v>123</v>
      </c>
    </row>
    <row r="12" spans="1:20" x14ac:dyDescent="0.35">
      <c r="A12" t="s">
        <v>20</v>
      </c>
      <c r="B12" t="s">
        <v>21</v>
      </c>
      <c r="C12" t="s">
        <v>22</v>
      </c>
      <c r="D12" t="s">
        <v>23</v>
      </c>
      <c r="E12" t="s">
        <v>5</v>
      </c>
      <c r="G12" t="s">
        <v>24</v>
      </c>
      <c r="H12">
        <v>4667</v>
      </c>
      <c r="I12">
        <v>5446</v>
      </c>
      <c r="J12" t="s">
        <v>25</v>
      </c>
      <c r="Q12" t="s">
        <v>48</v>
      </c>
      <c r="R12">
        <v>780</v>
      </c>
      <c r="T12" t="s">
        <v>49</v>
      </c>
    </row>
    <row r="13" spans="1:20" x14ac:dyDescent="0.35">
      <c r="A13" t="s">
        <v>28</v>
      </c>
      <c r="B13" t="s">
        <v>29</v>
      </c>
      <c r="C13" t="s">
        <v>22</v>
      </c>
      <c r="D13" t="s">
        <v>23</v>
      </c>
      <c r="E13" t="s">
        <v>5</v>
      </c>
      <c r="G13" t="s">
        <v>24</v>
      </c>
      <c r="H13">
        <v>4667</v>
      </c>
      <c r="I13">
        <v>5446</v>
      </c>
      <c r="J13" t="s">
        <v>25</v>
      </c>
      <c r="K13" t="s">
        <v>50</v>
      </c>
      <c r="L13" t="s">
        <v>50</v>
      </c>
      <c r="N13" s="1" t="s">
        <v>51</v>
      </c>
      <c r="Q13" t="s">
        <v>48</v>
      </c>
      <c r="R13">
        <v>780</v>
      </c>
      <c r="S13">
        <v>259</v>
      </c>
    </row>
    <row r="14" spans="1:20" x14ac:dyDescent="0.35">
      <c r="A14" t="s">
        <v>20</v>
      </c>
      <c r="B14" t="s">
        <v>21</v>
      </c>
      <c r="C14" t="s">
        <v>22</v>
      </c>
      <c r="D14" t="s">
        <v>23</v>
      </c>
      <c r="E14" t="s">
        <v>5</v>
      </c>
      <c r="G14" t="s">
        <v>24</v>
      </c>
      <c r="H14">
        <v>5502</v>
      </c>
      <c r="I14">
        <v>5747</v>
      </c>
      <c r="J14" t="s">
        <v>25</v>
      </c>
      <c r="Q14" t="s">
        <v>52</v>
      </c>
      <c r="R14">
        <v>246</v>
      </c>
      <c r="T14" t="s">
        <v>53</v>
      </c>
    </row>
    <row r="15" spans="1:20" x14ac:dyDescent="0.35">
      <c r="A15" t="s">
        <v>28</v>
      </c>
      <c r="B15" t="s">
        <v>29</v>
      </c>
      <c r="C15" t="s">
        <v>22</v>
      </c>
      <c r="D15" t="s">
        <v>23</v>
      </c>
      <c r="E15" t="s">
        <v>5</v>
      </c>
      <c r="G15" t="s">
        <v>24</v>
      </c>
      <c r="H15">
        <v>5502</v>
      </c>
      <c r="I15">
        <v>5747</v>
      </c>
      <c r="J15" t="s">
        <v>25</v>
      </c>
      <c r="K15" t="s">
        <v>54</v>
      </c>
      <c r="L15" t="s">
        <v>54</v>
      </c>
      <c r="N15" s="1" t="s">
        <v>55</v>
      </c>
      <c r="Q15" t="s">
        <v>52</v>
      </c>
      <c r="R15">
        <v>246</v>
      </c>
      <c r="S15">
        <v>81</v>
      </c>
    </row>
    <row r="16" spans="1:20" x14ac:dyDescent="0.35">
      <c r="A16" t="s">
        <v>20</v>
      </c>
      <c r="B16" t="s">
        <v>21</v>
      </c>
      <c r="C16" t="s">
        <v>22</v>
      </c>
      <c r="D16" t="s">
        <v>23</v>
      </c>
      <c r="E16" t="s">
        <v>5</v>
      </c>
      <c r="G16" t="s">
        <v>24</v>
      </c>
      <c r="H16">
        <v>5810</v>
      </c>
      <c r="I16">
        <v>6283</v>
      </c>
      <c r="J16" t="s">
        <v>25</v>
      </c>
      <c r="Q16" t="s">
        <v>56</v>
      </c>
      <c r="R16">
        <v>474</v>
      </c>
      <c r="T16" t="s">
        <v>57</v>
      </c>
    </row>
    <row r="17" spans="1:20" x14ac:dyDescent="0.35">
      <c r="A17" t="s">
        <v>28</v>
      </c>
      <c r="B17" t="s">
        <v>29</v>
      </c>
      <c r="C17" t="s">
        <v>22</v>
      </c>
      <c r="D17" t="s">
        <v>23</v>
      </c>
      <c r="E17" t="s">
        <v>5</v>
      </c>
      <c r="G17" t="s">
        <v>24</v>
      </c>
      <c r="H17">
        <v>5810</v>
      </c>
      <c r="I17">
        <v>6283</v>
      </c>
      <c r="J17" t="s">
        <v>25</v>
      </c>
      <c r="K17" t="s">
        <v>58</v>
      </c>
      <c r="L17" t="s">
        <v>58</v>
      </c>
      <c r="N17" s="1" t="s">
        <v>59</v>
      </c>
      <c r="Q17" t="s">
        <v>56</v>
      </c>
      <c r="R17">
        <v>474</v>
      </c>
      <c r="S17">
        <v>157</v>
      </c>
    </row>
    <row r="18" spans="1:20" x14ac:dyDescent="0.35">
      <c r="A18" t="s">
        <v>20</v>
      </c>
      <c r="B18" t="s">
        <v>21</v>
      </c>
      <c r="C18" t="s">
        <v>22</v>
      </c>
      <c r="D18" t="s">
        <v>23</v>
      </c>
      <c r="E18" t="s">
        <v>5</v>
      </c>
      <c r="G18" t="s">
        <v>24</v>
      </c>
      <c r="H18">
        <v>6290</v>
      </c>
      <c r="I18">
        <v>6826</v>
      </c>
      <c r="J18" t="s">
        <v>25</v>
      </c>
      <c r="Q18" t="s">
        <v>60</v>
      </c>
      <c r="R18">
        <v>537</v>
      </c>
      <c r="T18" t="s">
        <v>61</v>
      </c>
    </row>
    <row r="19" spans="1:20" x14ac:dyDescent="0.35">
      <c r="A19" t="s">
        <v>28</v>
      </c>
      <c r="B19" t="s">
        <v>29</v>
      </c>
      <c r="C19" t="s">
        <v>22</v>
      </c>
      <c r="D19" t="s">
        <v>23</v>
      </c>
      <c r="E19" t="s">
        <v>5</v>
      </c>
      <c r="G19" t="s">
        <v>24</v>
      </c>
      <c r="H19">
        <v>6290</v>
      </c>
      <c r="I19">
        <v>6826</v>
      </c>
      <c r="J19" t="s">
        <v>25</v>
      </c>
      <c r="K19" t="s">
        <v>62</v>
      </c>
      <c r="L19" t="s">
        <v>62</v>
      </c>
      <c r="N19" s="1" t="s">
        <v>63</v>
      </c>
      <c r="Q19" t="s">
        <v>60</v>
      </c>
      <c r="R19">
        <v>537</v>
      </c>
      <c r="S19">
        <v>178</v>
      </c>
    </row>
    <row r="20" spans="1:20" x14ac:dyDescent="0.35">
      <c r="A20" t="s">
        <v>20</v>
      </c>
      <c r="B20" t="s">
        <v>21</v>
      </c>
      <c r="C20" t="s">
        <v>22</v>
      </c>
      <c r="D20" t="s">
        <v>23</v>
      </c>
      <c r="E20" t="s">
        <v>5</v>
      </c>
      <c r="G20" t="s">
        <v>24</v>
      </c>
      <c r="H20">
        <v>6842</v>
      </c>
      <c r="I20">
        <v>8383</v>
      </c>
      <c r="J20" t="s">
        <v>25</v>
      </c>
      <c r="Q20" t="s">
        <v>64</v>
      </c>
      <c r="R20">
        <v>1542</v>
      </c>
      <c r="T20" t="s">
        <v>65</v>
      </c>
    </row>
    <row r="21" spans="1:20" x14ac:dyDescent="0.35">
      <c r="A21" t="s">
        <v>28</v>
      </c>
      <c r="B21" t="s">
        <v>29</v>
      </c>
      <c r="C21" t="s">
        <v>22</v>
      </c>
      <c r="D21" t="s">
        <v>23</v>
      </c>
      <c r="E21" t="s">
        <v>5</v>
      </c>
      <c r="G21" t="s">
        <v>24</v>
      </c>
      <c r="H21">
        <v>6842</v>
      </c>
      <c r="I21">
        <v>8383</v>
      </c>
      <c r="J21" t="s">
        <v>25</v>
      </c>
      <c r="K21" t="s">
        <v>66</v>
      </c>
      <c r="L21" t="s">
        <v>66</v>
      </c>
      <c r="N21" s="1" t="s">
        <v>67</v>
      </c>
      <c r="Q21" t="s">
        <v>64</v>
      </c>
      <c r="R21">
        <v>1542</v>
      </c>
      <c r="S21">
        <v>513</v>
      </c>
    </row>
    <row r="22" spans="1:20" x14ac:dyDescent="0.35">
      <c r="A22" t="s">
        <v>20</v>
      </c>
      <c r="B22" t="s">
        <v>21</v>
      </c>
      <c r="C22" t="s">
        <v>22</v>
      </c>
      <c r="D22" t="s">
        <v>23</v>
      </c>
      <c r="E22" t="s">
        <v>5</v>
      </c>
      <c r="G22" t="s">
        <v>24</v>
      </c>
      <c r="H22">
        <v>8394</v>
      </c>
      <c r="I22">
        <v>9257</v>
      </c>
      <c r="J22" t="s">
        <v>25</v>
      </c>
      <c r="Q22" t="s">
        <v>68</v>
      </c>
      <c r="R22">
        <v>864</v>
      </c>
      <c r="T22" t="s">
        <v>69</v>
      </c>
    </row>
    <row r="23" spans="1:20" x14ac:dyDescent="0.35">
      <c r="A23" t="s">
        <v>28</v>
      </c>
      <c r="B23" t="s">
        <v>29</v>
      </c>
      <c r="C23" t="s">
        <v>22</v>
      </c>
      <c r="D23" t="s">
        <v>23</v>
      </c>
      <c r="E23" t="s">
        <v>5</v>
      </c>
      <c r="G23" t="s">
        <v>24</v>
      </c>
      <c r="H23">
        <v>8394</v>
      </c>
      <c r="I23">
        <v>9257</v>
      </c>
      <c r="J23" t="s">
        <v>25</v>
      </c>
      <c r="K23" t="s">
        <v>70</v>
      </c>
      <c r="L23" t="s">
        <v>70</v>
      </c>
      <c r="N23" s="1" t="s">
        <v>71</v>
      </c>
      <c r="Q23" t="s">
        <v>68</v>
      </c>
      <c r="R23">
        <v>864</v>
      </c>
      <c r="S23">
        <v>287</v>
      </c>
    </row>
    <row r="24" spans="1:20" x14ac:dyDescent="0.35">
      <c r="A24" t="s">
        <v>20</v>
      </c>
      <c r="B24" t="s">
        <v>21</v>
      </c>
      <c r="C24" t="s">
        <v>22</v>
      </c>
      <c r="D24" t="s">
        <v>23</v>
      </c>
      <c r="E24" t="s">
        <v>5</v>
      </c>
      <c r="G24" t="s">
        <v>24</v>
      </c>
      <c r="H24">
        <v>9293</v>
      </c>
      <c r="I24">
        <v>10675</v>
      </c>
      <c r="J24" t="s">
        <v>25</v>
      </c>
      <c r="Q24" t="s">
        <v>72</v>
      </c>
      <c r="R24">
        <v>1383</v>
      </c>
      <c r="T24" t="s">
        <v>73</v>
      </c>
    </row>
    <row r="25" spans="1:20" x14ac:dyDescent="0.35">
      <c r="A25" t="s">
        <v>28</v>
      </c>
      <c r="B25" t="s">
        <v>29</v>
      </c>
      <c r="C25" t="s">
        <v>22</v>
      </c>
      <c r="D25" t="s">
        <v>23</v>
      </c>
      <c r="E25" t="s">
        <v>5</v>
      </c>
      <c r="G25" t="s">
        <v>24</v>
      </c>
      <c r="H25">
        <v>9293</v>
      </c>
      <c r="I25">
        <v>10675</v>
      </c>
      <c r="J25" t="s">
        <v>25</v>
      </c>
      <c r="K25" t="s">
        <v>74</v>
      </c>
      <c r="L25" t="s">
        <v>74</v>
      </c>
      <c r="N25" s="1" t="s">
        <v>75</v>
      </c>
      <c r="Q25" t="s">
        <v>72</v>
      </c>
      <c r="R25">
        <v>1383</v>
      </c>
      <c r="S25">
        <v>460</v>
      </c>
    </row>
    <row r="26" spans="1:20" x14ac:dyDescent="0.35">
      <c r="A26" t="s">
        <v>20</v>
      </c>
      <c r="B26" t="s">
        <v>21</v>
      </c>
      <c r="C26" t="s">
        <v>22</v>
      </c>
      <c r="D26" t="s">
        <v>23</v>
      </c>
      <c r="E26" t="s">
        <v>5</v>
      </c>
      <c r="G26" t="s">
        <v>24</v>
      </c>
      <c r="H26">
        <v>10701</v>
      </c>
      <c r="I26">
        <v>11123</v>
      </c>
      <c r="J26" t="s">
        <v>25</v>
      </c>
      <c r="Q26" t="s">
        <v>76</v>
      </c>
      <c r="R26">
        <v>423</v>
      </c>
      <c r="T26" t="s">
        <v>77</v>
      </c>
    </row>
    <row r="27" spans="1:20" x14ac:dyDescent="0.35">
      <c r="A27" t="s">
        <v>28</v>
      </c>
      <c r="B27" t="s">
        <v>29</v>
      </c>
      <c r="C27" t="s">
        <v>22</v>
      </c>
      <c r="D27" t="s">
        <v>23</v>
      </c>
      <c r="E27" t="s">
        <v>5</v>
      </c>
      <c r="G27" t="s">
        <v>24</v>
      </c>
      <c r="H27">
        <v>10701</v>
      </c>
      <c r="I27">
        <v>11123</v>
      </c>
      <c r="J27" t="s">
        <v>25</v>
      </c>
      <c r="K27" t="s">
        <v>78</v>
      </c>
      <c r="L27" t="s">
        <v>78</v>
      </c>
      <c r="N27" s="1" t="s">
        <v>79</v>
      </c>
      <c r="Q27" t="s">
        <v>76</v>
      </c>
      <c r="R27">
        <v>423</v>
      </c>
      <c r="S27">
        <v>140</v>
      </c>
    </row>
    <row r="28" spans="1:20" x14ac:dyDescent="0.35">
      <c r="A28" t="s">
        <v>20</v>
      </c>
      <c r="B28" t="s">
        <v>21</v>
      </c>
      <c r="C28" t="s">
        <v>22</v>
      </c>
      <c r="D28" t="s">
        <v>23</v>
      </c>
      <c r="E28" t="s">
        <v>5</v>
      </c>
      <c r="G28" t="s">
        <v>24</v>
      </c>
      <c r="H28">
        <v>11242</v>
      </c>
      <c r="I28">
        <v>12627</v>
      </c>
      <c r="J28" t="s">
        <v>25</v>
      </c>
      <c r="Q28" t="s">
        <v>80</v>
      </c>
      <c r="R28">
        <v>1386</v>
      </c>
      <c r="T28" t="s">
        <v>81</v>
      </c>
    </row>
    <row r="29" spans="1:20" ht="29" x14ac:dyDescent="0.35">
      <c r="A29" t="s">
        <v>28</v>
      </c>
      <c r="B29" t="s">
        <v>29</v>
      </c>
      <c r="C29" t="s">
        <v>22</v>
      </c>
      <c r="D29" t="s">
        <v>23</v>
      </c>
      <c r="E29" t="s">
        <v>5</v>
      </c>
      <c r="G29" t="s">
        <v>24</v>
      </c>
      <c r="H29">
        <v>11242</v>
      </c>
      <c r="I29">
        <v>12627</v>
      </c>
      <c r="J29" t="s">
        <v>25</v>
      </c>
      <c r="K29" t="s">
        <v>82</v>
      </c>
      <c r="L29" t="s">
        <v>82</v>
      </c>
      <c r="N29" s="1" t="s">
        <v>83</v>
      </c>
      <c r="Q29" t="s">
        <v>80</v>
      </c>
      <c r="R29">
        <v>1386</v>
      </c>
      <c r="S29">
        <v>461</v>
      </c>
    </row>
    <row r="30" spans="1:20" x14ac:dyDescent="0.35">
      <c r="A30" t="s">
        <v>20</v>
      </c>
      <c r="B30" t="s">
        <v>21</v>
      </c>
      <c r="C30" t="s">
        <v>22</v>
      </c>
      <c r="D30" t="s">
        <v>23</v>
      </c>
      <c r="E30" t="s">
        <v>5</v>
      </c>
      <c r="G30" t="s">
        <v>24</v>
      </c>
      <c r="H30">
        <v>12615</v>
      </c>
      <c r="I30">
        <v>14447</v>
      </c>
      <c r="J30" t="s">
        <v>25</v>
      </c>
      <c r="Q30" t="s">
        <v>84</v>
      </c>
      <c r="R30">
        <v>1833</v>
      </c>
      <c r="T30" t="s">
        <v>85</v>
      </c>
    </row>
    <row r="31" spans="1:20" x14ac:dyDescent="0.35">
      <c r="A31" t="s">
        <v>28</v>
      </c>
      <c r="B31" t="s">
        <v>29</v>
      </c>
      <c r="C31" t="s">
        <v>22</v>
      </c>
      <c r="D31" t="s">
        <v>23</v>
      </c>
      <c r="E31" t="s">
        <v>5</v>
      </c>
      <c r="G31" t="s">
        <v>24</v>
      </c>
      <c r="H31">
        <v>12615</v>
      </c>
      <c r="I31">
        <v>14447</v>
      </c>
      <c r="J31" t="s">
        <v>25</v>
      </c>
      <c r="K31" t="s">
        <v>86</v>
      </c>
      <c r="L31" t="s">
        <v>86</v>
      </c>
      <c r="N31" s="1" t="s">
        <v>87</v>
      </c>
      <c r="Q31" t="s">
        <v>84</v>
      </c>
      <c r="R31">
        <v>1833</v>
      </c>
      <c r="S31">
        <v>610</v>
      </c>
    </row>
    <row r="32" spans="1:20" x14ac:dyDescent="0.35">
      <c r="A32" t="s">
        <v>20</v>
      </c>
      <c r="B32" t="s">
        <v>21</v>
      </c>
      <c r="C32" t="s">
        <v>22</v>
      </c>
      <c r="D32" t="s">
        <v>23</v>
      </c>
      <c r="E32" t="s">
        <v>5</v>
      </c>
      <c r="G32" t="s">
        <v>24</v>
      </c>
      <c r="H32">
        <v>14534</v>
      </c>
      <c r="I32">
        <v>16618</v>
      </c>
      <c r="J32" t="s">
        <v>25</v>
      </c>
      <c r="Q32" t="s">
        <v>88</v>
      </c>
      <c r="R32">
        <v>2085</v>
      </c>
      <c r="T32" t="s">
        <v>89</v>
      </c>
    </row>
    <row r="33" spans="1:20" x14ac:dyDescent="0.35">
      <c r="A33" t="s">
        <v>28</v>
      </c>
      <c r="B33" t="s">
        <v>29</v>
      </c>
      <c r="C33" t="s">
        <v>22</v>
      </c>
      <c r="D33" t="s">
        <v>23</v>
      </c>
      <c r="E33" t="s">
        <v>5</v>
      </c>
      <c r="G33" t="s">
        <v>24</v>
      </c>
      <c r="H33">
        <v>14534</v>
      </c>
      <c r="I33">
        <v>16618</v>
      </c>
      <c r="J33" t="s">
        <v>25</v>
      </c>
      <c r="K33" t="s">
        <v>90</v>
      </c>
      <c r="L33" t="s">
        <v>90</v>
      </c>
      <c r="N33" s="1" t="s">
        <v>91</v>
      </c>
      <c r="Q33" t="s">
        <v>88</v>
      </c>
      <c r="R33">
        <v>2085</v>
      </c>
      <c r="S33">
        <v>694</v>
      </c>
    </row>
    <row r="34" spans="1:20" x14ac:dyDescent="0.35">
      <c r="A34" t="s">
        <v>20</v>
      </c>
      <c r="B34" t="s">
        <v>21</v>
      </c>
      <c r="C34" t="s">
        <v>22</v>
      </c>
      <c r="D34" t="s">
        <v>23</v>
      </c>
      <c r="E34" t="s">
        <v>5</v>
      </c>
      <c r="G34" t="s">
        <v>24</v>
      </c>
      <c r="H34">
        <v>16626</v>
      </c>
      <c r="I34">
        <v>17981</v>
      </c>
      <c r="J34" t="s">
        <v>25</v>
      </c>
      <c r="Q34" t="s">
        <v>92</v>
      </c>
      <c r="R34">
        <v>1356</v>
      </c>
      <c r="T34" t="s">
        <v>93</v>
      </c>
    </row>
    <row r="35" spans="1:20" x14ac:dyDescent="0.35">
      <c r="A35" t="s">
        <v>28</v>
      </c>
      <c r="B35" t="s">
        <v>29</v>
      </c>
      <c r="C35" t="s">
        <v>22</v>
      </c>
      <c r="D35" t="s">
        <v>23</v>
      </c>
      <c r="E35" t="s">
        <v>5</v>
      </c>
      <c r="G35" t="s">
        <v>24</v>
      </c>
      <c r="H35">
        <v>16626</v>
      </c>
      <c r="I35">
        <v>17981</v>
      </c>
      <c r="J35" t="s">
        <v>25</v>
      </c>
      <c r="K35" t="s">
        <v>94</v>
      </c>
      <c r="L35" t="s">
        <v>94</v>
      </c>
      <c r="N35" s="1" t="s">
        <v>95</v>
      </c>
      <c r="Q35" t="s">
        <v>92</v>
      </c>
      <c r="R35">
        <v>1356</v>
      </c>
      <c r="S35">
        <v>451</v>
      </c>
    </row>
    <row r="36" spans="1:20" x14ac:dyDescent="0.35">
      <c r="A36" t="s">
        <v>20</v>
      </c>
      <c r="B36" t="s">
        <v>21</v>
      </c>
      <c r="C36" t="s">
        <v>22</v>
      </c>
      <c r="D36" t="s">
        <v>23</v>
      </c>
      <c r="E36" t="s">
        <v>5</v>
      </c>
      <c r="G36" t="s">
        <v>24</v>
      </c>
      <c r="H36">
        <v>17988</v>
      </c>
      <c r="I36">
        <v>18719</v>
      </c>
      <c r="J36" t="s">
        <v>25</v>
      </c>
      <c r="Q36" t="s">
        <v>96</v>
      </c>
      <c r="R36">
        <v>732</v>
      </c>
      <c r="T36" t="s">
        <v>97</v>
      </c>
    </row>
    <row r="37" spans="1:20" x14ac:dyDescent="0.35">
      <c r="A37" t="s">
        <v>28</v>
      </c>
      <c r="B37" t="s">
        <v>29</v>
      </c>
      <c r="C37" t="s">
        <v>22</v>
      </c>
      <c r="D37" t="s">
        <v>23</v>
      </c>
      <c r="E37" t="s">
        <v>5</v>
      </c>
      <c r="G37" t="s">
        <v>24</v>
      </c>
      <c r="H37">
        <v>17988</v>
      </c>
      <c r="I37">
        <v>18719</v>
      </c>
      <c r="J37" t="s">
        <v>25</v>
      </c>
      <c r="K37" t="s">
        <v>98</v>
      </c>
      <c r="L37" t="s">
        <v>98</v>
      </c>
      <c r="N37" s="1" t="s">
        <v>99</v>
      </c>
      <c r="Q37" t="s">
        <v>96</v>
      </c>
      <c r="R37">
        <v>732</v>
      </c>
      <c r="S37">
        <v>243</v>
      </c>
    </row>
    <row r="38" spans="1:20" x14ac:dyDescent="0.35">
      <c r="A38" t="s">
        <v>20</v>
      </c>
      <c r="B38" t="s">
        <v>21</v>
      </c>
      <c r="C38" t="s">
        <v>22</v>
      </c>
      <c r="D38" t="s">
        <v>23</v>
      </c>
      <c r="E38" t="s">
        <v>5</v>
      </c>
      <c r="G38" t="s">
        <v>24</v>
      </c>
      <c r="H38">
        <v>18756</v>
      </c>
      <c r="I38">
        <v>19217</v>
      </c>
      <c r="J38" t="s">
        <v>25</v>
      </c>
      <c r="Q38" t="s">
        <v>100</v>
      </c>
      <c r="R38">
        <v>462</v>
      </c>
      <c r="T38" t="s">
        <v>101</v>
      </c>
    </row>
    <row r="39" spans="1:20" x14ac:dyDescent="0.35">
      <c r="A39" t="s">
        <v>28</v>
      </c>
      <c r="B39" t="s">
        <v>29</v>
      </c>
      <c r="C39" t="s">
        <v>22</v>
      </c>
      <c r="D39" t="s">
        <v>23</v>
      </c>
      <c r="E39" t="s">
        <v>5</v>
      </c>
      <c r="G39" t="s">
        <v>24</v>
      </c>
      <c r="H39">
        <v>18756</v>
      </c>
      <c r="I39">
        <v>19217</v>
      </c>
      <c r="J39" t="s">
        <v>25</v>
      </c>
      <c r="K39" t="s">
        <v>102</v>
      </c>
      <c r="L39" t="s">
        <v>102</v>
      </c>
      <c r="N39" s="1" t="s">
        <v>103</v>
      </c>
      <c r="Q39" t="s">
        <v>100</v>
      </c>
      <c r="R39">
        <v>462</v>
      </c>
      <c r="S39">
        <v>153</v>
      </c>
    </row>
    <row r="40" spans="1:20" x14ac:dyDescent="0.35">
      <c r="A40" t="s">
        <v>20</v>
      </c>
      <c r="B40" t="s">
        <v>21</v>
      </c>
      <c r="C40" t="s">
        <v>22</v>
      </c>
      <c r="D40" t="s">
        <v>23</v>
      </c>
      <c r="E40" t="s">
        <v>5</v>
      </c>
      <c r="G40" t="s">
        <v>24</v>
      </c>
      <c r="H40">
        <v>19221</v>
      </c>
      <c r="I40">
        <v>20051</v>
      </c>
      <c r="J40" t="s">
        <v>104</v>
      </c>
      <c r="Q40" t="s">
        <v>105</v>
      </c>
      <c r="R40">
        <v>831</v>
      </c>
      <c r="T40" t="s">
        <v>106</v>
      </c>
    </row>
    <row r="41" spans="1:20" x14ac:dyDescent="0.35">
      <c r="A41" t="s">
        <v>28</v>
      </c>
      <c r="B41" t="s">
        <v>29</v>
      </c>
      <c r="C41" t="s">
        <v>22</v>
      </c>
      <c r="D41" t="s">
        <v>23</v>
      </c>
      <c r="E41" t="s">
        <v>5</v>
      </c>
      <c r="G41" t="s">
        <v>24</v>
      </c>
      <c r="H41">
        <v>19221</v>
      </c>
      <c r="I41">
        <v>20051</v>
      </c>
      <c r="J41" t="s">
        <v>104</v>
      </c>
      <c r="K41" t="s">
        <v>107</v>
      </c>
      <c r="L41" t="s">
        <v>107</v>
      </c>
      <c r="N41" s="1" t="s">
        <v>108</v>
      </c>
      <c r="Q41" t="s">
        <v>105</v>
      </c>
      <c r="R41">
        <v>831</v>
      </c>
      <c r="S41">
        <v>276</v>
      </c>
    </row>
    <row r="42" spans="1:20" x14ac:dyDescent="0.35">
      <c r="A42" t="s">
        <v>20</v>
      </c>
      <c r="B42" t="s">
        <v>21</v>
      </c>
      <c r="C42" t="s">
        <v>22</v>
      </c>
      <c r="D42" t="s">
        <v>23</v>
      </c>
      <c r="E42" t="s">
        <v>5</v>
      </c>
      <c r="G42" t="s">
        <v>24</v>
      </c>
      <c r="H42">
        <v>20139</v>
      </c>
      <c r="I42">
        <v>21032</v>
      </c>
      <c r="J42" t="s">
        <v>25</v>
      </c>
      <c r="Q42" t="s">
        <v>109</v>
      </c>
      <c r="R42">
        <v>894</v>
      </c>
      <c r="T42" t="s">
        <v>110</v>
      </c>
    </row>
    <row r="43" spans="1:20" x14ac:dyDescent="0.35">
      <c r="A43" t="s">
        <v>28</v>
      </c>
      <c r="B43" t="s">
        <v>29</v>
      </c>
      <c r="C43" t="s">
        <v>22</v>
      </c>
      <c r="D43" t="s">
        <v>23</v>
      </c>
      <c r="E43" t="s">
        <v>5</v>
      </c>
      <c r="G43" t="s">
        <v>24</v>
      </c>
      <c r="H43">
        <v>20139</v>
      </c>
      <c r="I43">
        <v>21032</v>
      </c>
      <c r="J43" t="s">
        <v>25</v>
      </c>
      <c r="K43" t="s">
        <v>111</v>
      </c>
      <c r="L43" t="s">
        <v>111</v>
      </c>
      <c r="N43" s="1" t="s">
        <v>112</v>
      </c>
      <c r="Q43" t="s">
        <v>109</v>
      </c>
      <c r="R43">
        <v>894</v>
      </c>
      <c r="S43">
        <v>297</v>
      </c>
    </row>
    <row r="44" spans="1:20" x14ac:dyDescent="0.35">
      <c r="A44" t="s">
        <v>20</v>
      </c>
      <c r="B44" t="s">
        <v>21</v>
      </c>
      <c r="C44" t="s">
        <v>22</v>
      </c>
      <c r="D44" t="s">
        <v>23</v>
      </c>
      <c r="E44" t="s">
        <v>5</v>
      </c>
      <c r="G44" t="s">
        <v>24</v>
      </c>
      <c r="H44">
        <v>21053</v>
      </c>
      <c r="I44">
        <v>22330</v>
      </c>
      <c r="J44" t="s">
        <v>104</v>
      </c>
      <c r="Q44" t="s">
        <v>113</v>
      </c>
      <c r="R44">
        <v>1278</v>
      </c>
      <c r="T44" t="s">
        <v>114</v>
      </c>
    </row>
    <row r="45" spans="1:20" ht="29" x14ac:dyDescent="0.35">
      <c r="A45" t="s">
        <v>28</v>
      </c>
      <c r="B45" t="s">
        <v>29</v>
      </c>
      <c r="C45" t="s">
        <v>22</v>
      </c>
      <c r="D45" t="s">
        <v>23</v>
      </c>
      <c r="E45" t="s">
        <v>5</v>
      </c>
      <c r="G45" t="s">
        <v>24</v>
      </c>
      <c r="H45">
        <v>21053</v>
      </c>
      <c r="I45">
        <v>22330</v>
      </c>
      <c r="J45" t="s">
        <v>104</v>
      </c>
      <c r="K45" t="s">
        <v>115</v>
      </c>
      <c r="L45" t="s">
        <v>115</v>
      </c>
      <c r="N45" s="1" t="s">
        <v>116</v>
      </c>
      <c r="Q45" t="s">
        <v>113</v>
      </c>
      <c r="R45">
        <v>1278</v>
      </c>
      <c r="S45">
        <v>425</v>
      </c>
    </row>
    <row r="46" spans="1:20" x14ac:dyDescent="0.35">
      <c r="A46" t="s">
        <v>20</v>
      </c>
      <c r="B46" t="s">
        <v>21</v>
      </c>
      <c r="C46" t="s">
        <v>22</v>
      </c>
      <c r="D46" t="s">
        <v>23</v>
      </c>
      <c r="E46" t="s">
        <v>5</v>
      </c>
      <c r="G46" t="s">
        <v>24</v>
      </c>
      <c r="H46">
        <v>22396</v>
      </c>
      <c r="I46">
        <v>23280</v>
      </c>
      <c r="J46" t="s">
        <v>25</v>
      </c>
      <c r="Q46" t="s">
        <v>117</v>
      </c>
      <c r="R46">
        <v>885</v>
      </c>
      <c r="T46" t="s">
        <v>118</v>
      </c>
    </row>
    <row r="47" spans="1:20" x14ac:dyDescent="0.35">
      <c r="A47" t="s">
        <v>28</v>
      </c>
      <c r="B47" t="s">
        <v>29</v>
      </c>
      <c r="C47" t="s">
        <v>22</v>
      </c>
      <c r="D47" t="s">
        <v>23</v>
      </c>
      <c r="E47" t="s">
        <v>5</v>
      </c>
      <c r="G47" t="s">
        <v>24</v>
      </c>
      <c r="H47">
        <v>22396</v>
      </c>
      <c r="I47">
        <v>23280</v>
      </c>
      <c r="J47" t="s">
        <v>25</v>
      </c>
      <c r="K47" t="s">
        <v>119</v>
      </c>
      <c r="L47" t="s">
        <v>119</v>
      </c>
      <c r="N47" s="1" t="s">
        <v>120</v>
      </c>
      <c r="Q47" t="s">
        <v>117</v>
      </c>
      <c r="R47">
        <v>885</v>
      </c>
      <c r="S47">
        <v>294</v>
      </c>
    </row>
    <row r="48" spans="1:20" x14ac:dyDescent="0.35">
      <c r="A48" t="s">
        <v>20</v>
      </c>
      <c r="B48" t="s">
        <v>21</v>
      </c>
      <c r="C48" t="s">
        <v>22</v>
      </c>
      <c r="D48" t="s">
        <v>23</v>
      </c>
      <c r="E48" t="s">
        <v>5</v>
      </c>
      <c r="G48" t="s">
        <v>24</v>
      </c>
      <c r="H48">
        <v>23287</v>
      </c>
      <c r="I48">
        <v>23994</v>
      </c>
      <c r="J48" t="s">
        <v>104</v>
      </c>
      <c r="Q48" t="s">
        <v>121</v>
      </c>
      <c r="R48">
        <v>708</v>
      </c>
      <c r="T48" t="s">
        <v>122</v>
      </c>
    </row>
    <row r="49" spans="1:20" x14ac:dyDescent="0.35">
      <c r="A49" t="s">
        <v>28</v>
      </c>
      <c r="B49" t="s">
        <v>29</v>
      </c>
      <c r="C49" t="s">
        <v>22</v>
      </c>
      <c r="D49" t="s">
        <v>23</v>
      </c>
      <c r="E49" t="s">
        <v>5</v>
      </c>
      <c r="G49" t="s">
        <v>24</v>
      </c>
      <c r="H49">
        <v>23287</v>
      </c>
      <c r="I49">
        <v>23994</v>
      </c>
      <c r="J49" t="s">
        <v>104</v>
      </c>
      <c r="K49" t="s">
        <v>123</v>
      </c>
      <c r="L49" t="s">
        <v>123</v>
      </c>
      <c r="N49" s="1" t="s">
        <v>124</v>
      </c>
      <c r="Q49" t="s">
        <v>121</v>
      </c>
      <c r="R49">
        <v>708</v>
      </c>
      <c r="S49">
        <v>235</v>
      </c>
    </row>
    <row r="50" spans="1:20" x14ac:dyDescent="0.35">
      <c r="A50" t="s">
        <v>20</v>
      </c>
      <c r="B50" t="s">
        <v>21</v>
      </c>
      <c r="C50" t="s">
        <v>22</v>
      </c>
      <c r="D50" t="s">
        <v>23</v>
      </c>
      <c r="E50" t="s">
        <v>5</v>
      </c>
      <c r="G50" t="s">
        <v>24</v>
      </c>
      <c r="H50">
        <v>23996</v>
      </c>
      <c r="I50">
        <v>25441</v>
      </c>
      <c r="J50" t="s">
        <v>104</v>
      </c>
      <c r="Q50" t="s">
        <v>125</v>
      </c>
      <c r="R50">
        <v>1446</v>
      </c>
      <c r="T50" t="s">
        <v>126</v>
      </c>
    </row>
    <row r="51" spans="1:20" x14ac:dyDescent="0.35">
      <c r="A51" t="s">
        <v>28</v>
      </c>
      <c r="B51" t="s">
        <v>29</v>
      </c>
      <c r="C51" t="s">
        <v>22</v>
      </c>
      <c r="D51" t="s">
        <v>23</v>
      </c>
      <c r="E51" t="s">
        <v>5</v>
      </c>
      <c r="G51" t="s">
        <v>24</v>
      </c>
      <c r="H51">
        <v>23996</v>
      </c>
      <c r="I51">
        <v>25441</v>
      </c>
      <c r="J51" t="s">
        <v>104</v>
      </c>
      <c r="K51" t="s">
        <v>127</v>
      </c>
      <c r="L51" t="s">
        <v>127</v>
      </c>
      <c r="N51" s="1" t="s">
        <v>128</v>
      </c>
      <c r="Q51" t="s">
        <v>125</v>
      </c>
      <c r="R51">
        <v>1446</v>
      </c>
      <c r="S51">
        <v>481</v>
      </c>
    </row>
    <row r="52" spans="1:20" x14ac:dyDescent="0.35">
      <c r="A52" t="s">
        <v>20</v>
      </c>
      <c r="B52" t="s">
        <v>21</v>
      </c>
      <c r="C52" t="s">
        <v>22</v>
      </c>
      <c r="D52" t="s">
        <v>23</v>
      </c>
      <c r="E52" t="s">
        <v>5</v>
      </c>
      <c r="G52" t="s">
        <v>24</v>
      </c>
      <c r="H52">
        <v>25693</v>
      </c>
      <c r="I52">
        <v>28434</v>
      </c>
      <c r="J52" t="s">
        <v>104</v>
      </c>
      <c r="Q52" t="s">
        <v>129</v>
      </c>
      <c r="R52">
        <v>2742</v>
      </c>
      <c r="T52" t="s">
        <v>130</v>
      </c>
    </row>
    <row r="53" spans="1:20" x14ac:dyDescent="0.35">
      <c r="A53" t="s">
        <v>28</v>
      </c>
      <c r="B53" t="s">
        <v>29</v>
      </c>
      <c r="C53" t="s">
        <v>22</v>
      </c>
      <c r="D53" t="s">
        <v>23</v>
      </c>
      <c r="E53" t="s">
        <v>5</v>
      </c>
      <c r="G53" t="s">
        <v>24</v>
      </c>
      <c r="H53">
        <v>25693</v>
      </c>
      <c r="I53">
        <v>28434</v>
      </c>
      <c r="J53" t="s">
        <v>104</v>
      </c>
      <c r="K53" t="s">
        <v>131</v>
      </c>
      <c r="L53" t="s">
        <v>131</v>
      </c>
      <c r="N53" s="1" t="s">
        <v>132</v>
      </c>
      <c r="Q53" t="s">
        <v>129</v>
      </c>
      <c r="R53">
        <v>2742</v>
      </c>
      <c r="S53">
        <v>913</v>
      </c>
    </row>
    <row r="54" spans="1:20" x14ac:dyDescent="0.35">
      <c r="A54" t="s">
        <v>20</v>
      </c>
      <c r="B54" t="s">
        <v>21</v>
      </c>
      <c r="C54" t="s">
        <v>22</v>
      </c>
      <c r="D54" t="s">
        <v>23</v>
      </c>
      <c r="E54" t="s">
        <v>5</v>
      </c>
      <c r="G54" t="s">
        <v>24</v>
      </c>
      <c r="H54">
        <v>28538</v>
      </c>
      <c r="I54">
        <v>29773</v>
      </c>
      <c r="J54" t="s">
        <v>104</v>
      </c>
      <c r="Q54" t="s">
        <v>133</v>
      </c>
      <c r="R54">
        <v>1236</v>
      </c>
      <c r="T54" t="s">
        <v>134</v>
      </c>
    </row>
    <row r="55" spans="1:20" x14ac:dyDescent="0.35">
      <c r="A55" t="s">
        <v>28</v>
      </c>
      <c r="B55" t="s">
        <v>29</v>
      </c>
      <c r="C55" t="s">
        <v>22</v>
      </c>
      <c r="D55" t="s">
        <v>23</v>
      </c>
      <c r="E55" t="s">
        <v>5</v>
      </c>
      <c r="G55" t="s">
        <v>24</v>
      </c>
      <c r="H55">
        <v>28538</v>
      </c>
      <c r="I55">
        <v>29773</v>
      </c>
      <c r="J55" t="s">
        <v>104</v>
      </c>
      <c r="K55" t="s">
        <v>135</v>
      </c>
      <c r="L55" t="s">
        <v>135</v>
      </c>
      <c r="N55" s="1" t="s">
        <v>136</v>
      </c>
      <c r="Q55" t="s">
        <v>133</v>
      </c>
      <c r="R55">
        <v>1236</v>
      </c>
      <c r="S55">
        <v>411</v>
      </c>
    </row>
    <row r="56" spans="1:20" x14ac:dyDescent="0.35">
      <c r="A56" t="s">
        <v>20</v>
      </c>
      <c r="B56" t="s">
        <v>21</v>
      </c>
      <c r="C56" t="s">
        <v>22</v>
      </c>
      <c r="D56" t="s">
        <v>23</v>
      </c>
      <c r="E56" t="s">
        <v>5</v>
      </c>
      <c r="G56" t="s">
        <v>24</v>
      </c>
      <c r="H56">
        <v>29878</v>
      </c>
      <c r="I56">
        <v>30168</v>
      </c>
      <c r="J56" t="s">
        <v>104</v>
      </c>
      <c r="Q56" t="s">
        <v>137</v>
      </c>
      <c r="R56">
        <v>291</v>
      </c>
      <c r="T56" t="s">
        <v>138</v>
      </c>
    </row>
    <row r="57" spans="1:20" x14ac:dyDescent="0.35">
      <c r="A57" t="s">
        <v>28</v>
      </c>
      <c r="B57" t="s">
        <v>29</v>
      </c>
      <c r="C57" t="s">
        <v>22</v>
      </c>
      <c r="D57" t="s">
        <v>23</v>
      </c>
      <c r="E57" t="s">
        <v>5</v>
      </c>
      <c r="G57" t="s">
        <v>24</v>
      </c>
      <c r="H57">
        <v>29878</v>
      </c>
      <c r="I57">
        <v>30168</v>
      </c>
      <c r="J57" t="s">
        <v>104</v>
      </c>
      <c r="K57" t="s">
        <v>139</v>
      </c>
      <c r="L57" t="s">
        <v>139</v>
      </c>
      <c r="N57" s="1" t="s">
        <v>140</v>
      </c>
      <c r="Q57" t="s">
        <v>137</v>
      </c>
      <c r="R57">
        <v>291</v>
      </c>
      <c r="S57">
        <v>96</v>
      </c>
    </row>
    <row r="58" spans="1:20" x14ac:dyDescent="0.35">
      <c r="A58" t="s">
        <v>20</v>
      </c>
      <c r="B58" t="s">
        <v>21</v>
      </c>
      <c r="C58" t="s">
        <v>22</v>
      </c>
      <c r="D58" t="s">
        <v>23</v>
      </c>
      <c r="E58" t="s">
        <v>5</v>
      </c>
      <c r="G58" t="s">
        <v>24</v>
      </c>
      <c r="H58">
        <v>30165</v>
      </c>
      <c r="I58">
        <v>30551</v>
      </c>
      <c r="J58" t="s">
        <v>104</v>
      </c>
      <c r="Q58" t="s">
        <v>141</v>
      </c>
      <c r="R58">
        <v>387</v>
      </c>
      <c r="T58" t="s">
        <v>142</v>
      </c>
    </row>
    <row r="59" spans="1:20" x14ac:dyDescent="0.35">
      <c r="A59" t="s">
        <v>28</v>
      </c>
      <c r="B59" t="s">
        <v>29</v>
      </c>
      <c r="C59" t="s">
        <v>22</v>
      </c>
      <c r="D59" t="s">
        <v>23</v>
      </c>
      <c r="E59" t="s">
        <v>5</v>
      </c>
      <c r="G59" t="s">
        <v>24</v>
      </c>
      <c r="H59">
        <v>30165</v>
      </c>
      <c r="I59">
        <v>30551</v>
      </c>
      <c r="J59" t="s">
        <v>104</v>
      </c>
      <c r="K59" t="s">
        <v>143</v>
      </c>
      <c r="L59" t="s">
        <v>143</v>
      </c>
      <c r="N59" s="1" t="s">
        <v>144</v>
      </c>
      <c r="Q59" t="s">
        <v>141</v>
      </c>
      <c r="R59">
        <v>387</v>
      </c>
      <c r="S59">
        <v>128</v>
      </c>
    </row>
    <row r="60" spans="1:20" x14ac:dyDescent="0.35">
      <c r="A60" t="s">
        <v>20</v>
      </c>
      <c r="B60" t="s">
        <v>145</v>
      </c>
      <c r="C60" t="s">
        <v>22</v>
      </c>
      <c r="D60" t="s">
        <v>23</v>
      </c>
      <c r="E60" t="s">
        <v>5</v>
      </c>
      <c r="G60" t="s">
        <v>24</v>
      </c>
      <c r="H60">
        <v>30697</v>
      </c>
      <c r="I60">
        <v>32476</v>
      </c>
      <c r="J60" t="s">
        <v>104</v>
      </c>
      <c r="Q60" t="s">
        <v>146</v>
      </c>
      <c r="R60">
        <v>1780</v>
      </c>
      <c r="T60" t="s">
        <v>147</v>
      </c>
    </row>
    <row r="61" spans="1:20" x14ac:dyDescent="0.35">
      <c r="A61" t="s">
        <v>28</v>
      </c>
      <c r="B61" t="s">
        <v>148</v>
      </c>
      <c r="C61" t="s">
        <v>22</v>
      </c>
      <c r="D61" t="s">
        <v>23</v>
      </c>
      <c r="E61" t="s">
        <v>5</v>
      </c>
      <c r="G61" t="s">
        <v>24</v>
      </c>
      <c r="H61">
        <v>30697</v>
      </c>
      <c r="I61">
        <v>32476</v>
      </c>
      <c r="J61" t="s">
        <v>104</v>
      </c>
      <c r="N61" s="1" t="s">
        <v>149</v>
      </c>
      <c r="Q61" t="s">
        <v>146</v>
      </c>
      <c r="R61">
        <v>1780</v>
      </c>
      <c r="T61" t="s">
        <v>147</v>
      </c>
    </row>
    <row r="62" spans="1:20" x14ac:dyDescent="0.35">
      <c r="A62" t="s">
        <v>20</v>
      </c>
      <c r="B62" t="s">
        <v>21</v>
      </c>
      <c r="C62" t="s">
        <v>22</v>
      </c>
      <c r="D62" t="s">
        <v>23</v>
      </c>
      <c r="E62" t="s">
        <v>5</v>
      </c>
      <c r="G62" t="s">
        <v>24</v>
      </c>
      <c r="H62">
        <v>32445</v>
      </c>
      <c r="I62">
        <v>32984</v>
      </c>
      <c r="J62" t="s">
        <v>25</v>
      </c>
      <c r="Q62" t="s">
        <v>150</v>
      </c>
      <c r="R62">
        <v>540</v>
      </c>
      <c r="T62" t="s">
        <v>151</v>
      </c>
    </row>
    <row r="63" spans="1:20" x14ac:dyDescent="0.35">
      <c r="A63" t="s">
        <v>28</v>
      </c>
      <c r="B63" t="s">
        <v>29</v>
      </c>
      <c r="C63" t="s">
        <v>22</v>
      </c>
      <c r="D63" t="s">
        <v>23</v>
      </c>
      <c r="E63" t="s">
        <v>5</v>
      </c>
      <c r="G63" t="s">
        <v>24</v>
      </c>
      <c r="H63">
        <v>32445</v>
      </c>
      <c r="I63">
        <v>32984</v>
      </c>
      <c r="J63" t="s">
        <v>25</v>
      </c>
      <c r="K63" t="s">
        <v>152</v>
      </c>
      <c r="L63" t="s">
        <v>152</v>
      </c>
      <c r="N63" s="1" t="s">
        <v>153</v>
      </c>
      <c r="Q63" t="s">
        <v>150</v>
      </c>
      <c r="R63">
        <v>540</v>
      </c>
      <c r="S63">
        <v>179</v>
      </c>
    </row>
    <row r="64" spans="1:20" x14ac:dyDescent="0.35">
      <c r="A64" t="s">
        <v>20</v>
      </c>
      <c r="B64" t="s">
        <v>21</v>
      </c>
      <c r="C64" t="s">
        <v>22</v>
      </c>
      <c r="D64" t="s">
        <v>23</v>
      </c>
      <c r="E64" t="s">
        <v>5</v>
      </c>
      <c r="G64" t="s">
        <v>24</v>
      </c>
      <c r="H64">
        <v>32956</v>
      </c>
      <c r="I64">
        <v>33549</v>
      </c>
      <c r="J64" t="s">
        <v>25</v>
      </c>
      <c r="Q64" t="s">
        <v>154</v>
      </c>
      <c r="R64">
        <v>594</v>
      </c>
      <c r="T64" t="s">
        <v>155</v>
      </c>
    </row>
    <row r="65" spans="1:20" x14ac:dyDescent="0.35">
      <c r="A65" t="s">
        <v>28</v>
      </c>
      <c r="B65" t="s">
        <v>29</v>
      </c>
      <c r="C65" t="s">
        <v>22</v>
      </c>
      <c r="D65" t="s">
        <v>23</v>
      </c>
      <c r="E65" t="s">
        <v>5</v>
      </c>
      <c r="G65" t="s">
        <v>24</v>
      </c>
      <c r="H65">
        <v>32956</v>
      </c>
      <c r="I65">
        <v>33549</v>
      </c>
      <c r="J65" t="s">
        <v>25</v>
      </c>
      <c r="K65" t="s">
        <v>156</v>
      </c>
      <c r="L65" t="s">
        <v>156</v>
      </c>
      <c r="N65" s="1" t="s">
        <v>157</v>
      </c>
      <c r="Q65" t="s">
        <v>154</v>
      </c>
      <c r="R65">
        <v>594</v>
      </c>
      <c r="S65">
        <v>197</v>
      </c>
    </row>
    <row r="66" spans="1:20" x14ac:dyDescent="0.35">
      <c r="A66" t="s">
        <v>20</v>
      </c>
      <c r="B66" t="s">
        <v>21</v>
      </c>
      <c r="C66" t="s">
        <v>22</v>
      </c>
      <c r="D66" t="s">
        <v>23</v>
      </c>
      <c r="E66" t="s">
        <v>5</v>
      </c>
      <c r="G66" t="s">
        <v>24</v>
      </c>
      <c r="H66">
        <v>33699</v>
      </c>
      <c r="I66">
        <v>34586</v>
      </c>
      <c r="J66" t="s">
        <v>104</v>
      </c>
      <c r="Q66" t="s">
        <v>158</v>
      </c>
      <c r="R66">
        <v>888</v>
      </c>
      <c r="T66" t="s">
        <v>159</v>
      </c>
    </row>
    <row r="67" spans="1:20" x14ac:dyDescent="0.35">
      <c r="A67" t="s">
        <v>28</v>
      </c>
      <c r="B67" t="s">
        <v>29</v>
      </c>
      <c r="C67" t="s">
        <v>22</v>
      </c>
      <c r="D67" t="s">
        <v>23</v>
      </c>
      <c r="E67" t="s">
        <v>5</v>
      </c>
      <c r="G67" t="s">
        <v>24</v>
      </c>
      <c r="H67">
        <v>33699</v>
      </c>
      <c r="I67">
        <v>34586</v>
      </c>
      <c r="J67" t="s">
        <v>104</v>
      </c>
      <c r="K67" t="s">
        <v>160</v>
      </c>
      <c r="L67" t="s">
        <v>160</v>
      </c>
      <c r="N67" s="1" t="s">
        <v>161</v>
      </c>
      <c r="Q67" t="s">
        <v>158</v>
      </c>
      <c r="R67">
        <v>888</v>
      </c>
      <c r="S67">
        <v>295</v>
      </c>
    </row>
    <row r="68" spans="1:20" x14ac:dyDescent="0.35">
      <c r="A68" t="s">
        <v>20</v>
      </c>
      <c r="B68" t="s">
        <v>21</v>
      </c>
      <c r="C68" t="s">
        <v>22</v>
      </c>
      <c r="D68" t="s">
        <v>23</v>
      </c>
      <c r="E68" t="s">
        <v>5</v>
      </c>
      <c r="G68" t="s">
        <v>24</v>
      </c>
      <c r="H68">
        <v>34606</v>
      </c>
      <c r="I68">
        <v>35553</v>
      </c>
      <c r="J68" t="s">
        <v>104</v>
      </c>
      <c r="Q68" t="s">
        <v>162</v>
      </c>
      <c r="R68">
        <v>948</v>
      </c>
      <c r="T68" t="s">
        <v>163</v>
      </c>
    </row>
    <row r="69" spans="1:20" x14ac:dyDescent="0.35">
      <c r="A69" t="s">
        <v>28</v>
      </c>
      <c r="B69" t="s">
        <v>29</v>
      </c>
      <c r="C69" t="s">
        <v>22</v>
      </c>
      <c r="D69" t="s">
        <v>23</v>
      </c>
      <c r="E69" t="s">
        <v>5</v>
      </c>
      <c r="G69" t="s">
        <v>24</v>
      </c>
      <c r="H69">
        <v>34606</v>
      </c>
      <c r="I69">
        <v>35553</v>
      </c>
      <c r="J69" t="s">
        <v>104</v>
      </c>
      <c r="K69" t="s">
        <v>164</v>
      </c>
      <c r="L69" t="s">
        <v>164</v>
      </c>
      <c r="N69" s="1" t="s">
        <v>165</v>
      </c>
      <c r="Q69" t="s">
        <v>162</v>
      </c>
      <c r="R69">
        <v>948</v>
      </c>
      <c r="S69">
        <v>315</v>
      </c>
    </row>
    <row r="70" spans="1:20" x14ac:dyDescent="0.35">
      <c r="A70" t="s">
        <v>20</v>
      </c>
      <c r="B70" t="s">
        <v>21</v>
      </c>
      <c r="C70" t="s">
        <v>22</v>
      </c>
      <c r="D70" t="s">
        <v>23</v>
      </c>
      <c r="E70" t="s">
        <v>5</v>
      </c>
      <c r="G70" t="s">
        <v>24</v>
      </c>
      <c r="H70">
        <v>35550</v>
      </c>
      <c r="I70">
        <v>36155</v>
      </c>
      <c r="J70" t="s">
        <v>104</v>
      </c>
      <c r="Q70" t="s">
        <v>166</v>
      </c>
      <c r="R70">
        <v>606</v>
      </c>
      <c r="T70" t="s">
        <v>167</v>
      </c>
    </row>
    <row r="71" spans="1:20" x14ac:dyDescent="0.35">
      <c r="A71" t="s">
        <v>28</v>
      </c>
      <c r="B71" t="s">
        <v>29</v>
      </c>
      <c r="C71" t="s">
        <v>22</v>
      </c>
      <c r="D71" t="s">
        <v>23</v>
      </c>
      <c r="E71" t="s">
        <v>5</v>
      </c>
      <c r="G71" t="s">
        <v>24</v>
      </c>
      <c r="H71">
        <v>35550</v>
      </c>
      <c r="I71">
        <v>36155</v>
      </c>
      <c r="J71" t="s">
        <v>104</v>
      </c>
      <c r="K71" t="s">
        <v>168</v>
      </c>
      <c r="L71" t="s">
        <v>168</v>
      </c>
      <c r="N71" s="1" t="s">
        <v>169</v>
      </c>
      <c r="Q71" t="s">
        <v>166</v>
      </c>
      <c r="R71">
        <v>606</v>
      </c>
      <c r="S71">
        <v>201</v>
      </c>
    </row>
    <row r="72" spans="1:20" x14ac:dyDescent="0.35">
      <c r="A72" t="s">
        <v>20</v>
      </c>
      <c r="B72" t="s">
        <v>21</v>
      </c>
      <c r="C72" t="s">
        <v>22</v>
      </c>
      <c r="D72" t="s">
        <v>23</v>
      </c>
      <c r="E72" t="s">
        <v>5</v>
      </c>
      <c r="G72" t="s">
        <v>24</v>
      </c>
      <c r="H72">
        <v>36152</v>
      </c>
      <c r="I72">
        <v>37243</v>
      </c>
      <c r="J72" t="s">
        <v>104</v>
      </c>
      <c r="Q72" t="s">
        <v>170</v>
      </c>
      <c r="R72">
        <v>1092</v>
      </c>
      <c r="T72" t="s">
        <v>171</v>
      </c>
    </row>
    <row r="73" spans="1:20" x14ac:dyDescent="0.35">
      <c r="A73" t="s">
        <v>28</v>
      </c>
      <c r="B73" t="s">
        <v>29</v>
      </c>
      <c r="C73" t="s">
        <v>22</v>
      </c>
      <c r="D73" t="s">
        <v>23</v>
      </c>
      <c r="E73" t="s">
        <v>5</v>
      </c>
      <c r="G73" t="s">
        <v>24</v>
      </c>
      <c r="H73">
        <v>36152</v>
      </c>
      <c r="I73">
        <v>37243</v>
      </c>
      <c r="J73" t="s">
        <v>104</v>
      </c>
      <c r="K73" t="s">
        <v>172</v>
      </c>
      <c r="L73" t="s">
        <v>172</v>
      </c>
      <c r="N73" s="1" t="s">
        <v>173</v>
      </c>
      <c r="Q73" t="s">
        <v>170</v>
      </c>
      <c r="R73">
        <v>1092</v>
      </c>
      <c r="S73">
        <v>363</v>
      </c>
    </row>
    <row r="74" spans="1:20" x14ac:dyDescent="0.35">
      <c r="A74" t="s">
        <v>20</v>
      </c>
      <c r="B74" t="s">
        <v>21</v>
      </c>
      <c r="C74" t="s">
        <v>22</v>
      </c>
      <c r="D74" t="s">
        <v>23</v>
      </c>
      <c r="E74" t="s">
        <v>5</v>
      </c>
      <c r="G74" t="s">
        <v>24</v>
      </c>
      <c r="H74">
        <v>38085</v>
      </c>
      <c r="I74">
        <v>39914</v>
      </c>
      <c r="J74" t="s">
        <v>25</v>
      </c>
      <c r="Q74" t="s">
        <v>174</v>
      </c>
      <c r="R74">
        <v>1830</v>
      </c>
      <c r="T74" t="s">
        <v>175</v>
      </c>
    </row>
    <row r="75" spans="1:20" x14ac:dyDescent="0.35">
      <c r="A75" t="s">
        <v>28</v>
      </c>
      <c r="B75" t="s">
        <v>29</v>
      </c>
      <c r="C75" t="s">
        <v>22</v>
      </c>
      <c r="D75" t="s">
        <v>23</v>
      </c>
      <c r="E75" t="s">
        <v>5</v>
      </c>
      <c r="G75" t="s">
        <v>24</v>
      </c>
      <c r="H75">
        <v>38085</v>
      </c>
      <c r="I75">
        <v>39914</v>
      </c>
      <c r="J75" t="s">
        <v>25</v>
      </c>
      <c r="K75" t="s">
        <v>176</v>
      </c>
      <c r="L75" t="s">
        <v>176</v>
      </c>
      <c r="N75" s="1" t="s">
        <v>177</v>
      </c>
      <c r="Q75" t="s">
        <v>174</v>
      </c>
      <c r="R75">
        <v>1830</v>
      </c>
      <c r="S75">
        <v>609</v>
      </c>
    </row>
    <row r="76" spans="1:20" x14ac:dyDescent="0.35">
      <c r="A76" t="s">
        <v>20</v>
      </c>
      <c r="B76" t="s">
        <v>21</v>
      </c>
      <c r="C76" t="s">
        <v>22</v>
      </c>
      <c r="D76" t="s">
        <v>23</v>
      </c>
      <c r="E76" t="s">
        <v>5</v>
      </c>
      <c r="G76" t="s">
        <v>24</v>
      </c>
      <c r="H76">
        <v>39904</v>
      </c>
      <c r="I76">
        <v>40569</v>
      </c>
      <c r="J76" t="s">
        <v>25</v>
      </c>
      <c r="Q76" t="s">
        <v>178</v>
      </c>
      <c r="R76">
        <v>666</v>
      </c>
      <c r="T76" t="s">
        <v>179</v>
      </c>
    </row>
    <row r="77" spans="1:20" x14ac:dyDescent="0.35">
      <c r="A77" t="s">
        <v>28</v>
      </c>
      <c r="B77" t="s">
        <v>29</v>
      </c>
      <c r="C77" t="s">
        <v>22</v>
      </c>
      <c r="D77" t="s">
        <v>23</v>
      </c>
      <c r="E77" t="s">
        <v>5</v>
      </c>
      <c r="G77" t="s">
        <v>24</v>
      </c>
      <c r="H77">
        <v>39904</v>
      </c>
      <c r="I77">
        <v>40569</v>
      </c>
      <c r="J77" t="s">
        <v>25</v>
      </c>
      <c r="K77" t="s">
        <v>180</v>
      </c>
      <c r="L77" t="s">
        <v>180</v>
      </c>
      <c r="N77" s="1" t="s">
        <v>181</v>
      </c>
      <c r="Q77" t="s">
        <v>178</v>
      </c>
      <c r="R77">
        <v>666</v>
      </c>
      <c r="S77">
        <v>221</v>
      </c>
    </row>
    <row r="78" spans="1:20" x14ac:dyDescent="0.35">
      <c r="A78" t="s">
        <v>20</v>
      </c>
      <c r="B78" t="s">
        <v>21</v>
      </c>
      <c r="C78" t="s">
        <v>22</v>
      </c>
      <c r="D78" t="s">
        <v>23</v>
      </c>
      <c r="E78" t="s">
        <v>5</v>
      </c>
      <c r="G78" t="s">
        <v>24</v>
      </c>
      <c r="H78">
        <v>40860</v>
      </c>
      <c r="I78">
        <v>41498</v>
      </c>
      <c r="J78" t="s">
        <v>25</v>
      </c>
      <c r="Q78" t="s">
        <v>182</v>
      </c>
      <c r="R78">
        <v>639</v>
      </c>
      <c r="T78" t="s">
        <v>183</v>
      </c>
    </row>
    <row r="79" spans="1:20" x14ac:dyDescent="0.35">
      <c r="A79" t="s">
        <v>28</v>
      </c>
      <c r="B79" t="s">
        <v>29</v>
      </c>
      <c r="C79" t="s">
        <v>22</v>
      </c>
      <c r="D79" t="s">
        <v>23</v>
      </c>
      <c r="E79" t="s">
        <v>5</v>
      </c>
      <c r="G79" t="s">
        <v>24</v>
      </c>
      <c r="H79">
        <v>40860</v>
      </c>
      <c r="I79">
        <v>41498</v>
      </c>
      <c r="J79" t="s">
        <v>25</v>
      </c>
      <c r="K79" t="s">
        <v>184</v>
      </c>
      <c r="L79" t="s">
        <v>184</v>
      </c>
      <c r="N79" s="1" t="s">
        <v>185</v>
      </c>
      <c r="Q79" t="s">
        <v>182</v>
      </c>
      <c r="R79">
        <v>639</v>
      </c>
      <c r="S79">
        <v>212</v>
      </c>
    </row>
    <row r="80" spans="1:20" x14ac:dyDescent="0.35">
      <c r="A80" t="s">
        <v>20</v>
      </c>
      <c r="B80" t="s">
        <v>21</v>
      </c>
      <c r="C80" t="s">
        <v>22</v>
      </c>
      <c r="D80" t="s">
        <v>23</v>
      </c>
      <c r="E80" t="s">
        <v>5</v>
      </c>
      <c r="G80" t="s">
        <v>24</v>
      </c>
      <c r="H80">
        <v>41511</v>
      </c>
      <c r="I80">
        <v>42500</v>
      </c>
      <c r="J80" t="s">
        <v>104</v>
      </c>
      <c r="Q80" t="s">
        <v>186</v>
      </c>
      <c r="R80">
        <v>990</v>
      </c>
      <c r="T80" t="s">
        <v>187</v>
      </c>
    </row>
    <row r="81" spans="1:20" x14ac:dyDescent="0.35">
      <c r="A81" t="s">
        <v>28</v>
      </c>
      <c r="B81" t="s">
        <v>29</v>
      </c>
      <c r="C81" t="s">
        <v>22</v>
      </c>
      <c r="D81" t="s">
        <v>23</v>
      </c>
      <c r="E81" t="s">
        <v>5</v>
      </c>
      <c r="G81" t="s">
        <v>24</v>
      </c>
      <c r="H81">
        <v>41511</v>
      </c>
      <c r="I81">
        <v>42500</v>
      </c>
      <c r="J81" t="s">
        <v>104</v>
      </c>
      <c r="K81" t="s">
        <v>188</v>
      </c>
      <c r="L81" t="s">
        <v>188</v>
      </c>
      <c r="N81" s="1" t="s">
        <v>189</v>
      </c>
      <c r="Q81" t="s">
        <v>186</v>
      </c>
      <c r="R81">
        <v>990</v>
      </c>
      <c r="S81">
        <v>329</v>
      </c>
    </row>
    <row r="82" spans="1:20" x14ac:dyDescent="0.35">
      <c r="A82" t="s">
        <v>20</v>
      </c>
      <c r="B82" t="s">
        <v>21</v>
      </c>
      <c r="C82" t="s">
        <v>22</v>
      </c>
      <c r="D82" t="s">
        <v>23</v>
      </c>
      <c r="E82" t="s">
        <v>5</v>
      </c>
      <c r="G82" t="s">
        <v>24</v>
      </c>
      <c r="H82">
        <v>42530</v>
      </c>
      <c r="I82">
        <v>43546</v>
      </c>
      <c r="J82" t="s">
        <v>104</v>
      </c>
      <c r="Q82" t="s">
        <v>190</v>
      </c>
      <c r="R82">
        <v>1017</v>
      </c>
      <c r="T82" t="s">
        <v>191</v>
      </c>
    </row>
    <row r="83" spans="1:20" x14ac:dyDescent="0.35">
      <c r="A83" t="s">
        <v>28</v>
      </c>
      <c r="B83" t="s">
        <v>29</v>
      </c>
      <c r="C83" t="s">
        <v>22</v>
      </c>
      <c r="D83" t="s">
        <v>23</v>
      </c>
      <c r="E83" t="s">
        <v>5</v>
      </c>
      <c r="G83" t="s">
        <v>24</v>
      </c>
      <c r="H83">
        <v>42530</v>
      </c>
      <c r="I83">
        <v>43546</v>
      </c>
      <c r="J83" t="s">
        <v>104</v>
      </c>
      <c r="K83" t="s">
        <v>192</v>
      </c>
      <c r="L83" t="s">
        <v>192</v>
      </c>
      <c r="N83" s="1" t="s">
        <v>193</v>
      </c>
      <c r="Q83" t="s">
        <v>190</v>
      </c>
      <c r="R83">
        <v>1017</v>
      </c>
      <c r="S83">
        <v>338</v>
      </c>
    </row>
    <row r="84" spans="1:20" x14ac:dyDescent="0.35">
      <c r="A84" t="s">
        <v>20</v>
      </c>
      <c r="B84" t="s">
        <v>21</v>
      </c>
      <c r="C84" t="s">
        <v>22</v>
      </c>
      <c r="D84" t="s">
        <v>23</v>
      </c>
      <c r="E84" t="s">
        <v>5</v>
      </c>
      <c r="G84" t="s">
        <v>24</v>
      </c>
      <c r="H84">
        <v>43745</v>
      </c>
      <c r="I84">
        <v>44251</v>
      </c>
      <c r="J84" t="s">
        <v>25</v>
      </c>
      <c r="Q84" t="s">
        <v>194</v>
      </c>
      <c r="R84">
        <v>507</v>
      </c>
      <c r="T84" t="s">
        <v>195</v>
      </c>
    </row>
    <row r="85" spans="1:20" x14ac:dyDescent="0.35">
      <c r="A85" t="s">
        <v>28</v>
      </c>
      <c r="B85" t="s">
        <v>29</v>
      </c>
      <c r="C85" t="s">
        <v>22</v>
      </c>
      <c r="D85" t="s">
        <v>23</v>
      </c>
      <c r="E85" t="s">
        <v>5</v>
      </c>
      <c r="G85" t="s">
        <v>24</v>
      </c>
      <c r="H85">
        <v>43745</v>
      </c>
      <c r="I85">
        <v>44251</v>
      </c>
      <c r="J85" t="s">
        <v>25</v>
      </c>
      <c r="K85" t="s">
        <v>196</v>
      </c>
      <c r="L85" t="s">
        <v>196</v>
      </c>
      <c r="N85" s="1" t="s">
        <v>197</v>
      </c>
      <c r="Q85" t="s">
        <v>194</v>
      </c>
      <c r="R85">
        <v>507</v>
      </c>
      <c r="S85">
        <v>168</v>
      </c>
    </row>
    <row r="86" spans="1:20" x14ac:dyDescent="0.35">
      <c r="A86" t="s">
        <v>20</v>
      </c>
      <c r="B86" t="s">
        <v>21</v>
      </c>
      <c r="C86" t="s">
        <v>22</v>
      </c>
      <c r="D86" t="s">
        <v>23</v>
      </c>
      <c r="E86" t="s">
        <v>5</v>
      </c>
      <c r="G86" t="s">
        <v>24</v>
      </c>
      <c r="H86">
        <v>44293</v>
      </c>
      <c r="I86">
        <v>44721</v>
      </c>
      <c r="J86" t="s">
        <v>25</v>
      </c>
      <c r="Q86" t="s">
        <v>198</v>
      </c>
      <c r="R86">
        <v>429</v>
      </c>
      <c r="T86" t="s">
        <v>199</v>
      </c>
    </row>
    <row r="87" spans="1:20" x14ac:dyDescent="0.35">
      <c r="A87" t="s">
        <v>28</v>
      </c>
      <c r="B87" t="s">
        <v>29</v>
      </c>
      <c r="C87" t="s">
        <v>22</v>
      </c>
      <c r="D87" t="s">
        <v>23</v>
      </c>
      <c r="E87" t="s">
        <v>5</v>
      </c>
      <c r="G87" t="s">
        <v>24</v>
      </c>
      <c r="H87">
        <v>44293</v>
      </c>
      <c r="I87">
        <v>44721</v>
      </c>
      <c r="J87" t="s">
        <v>25</v>
      </c>
      <c r="K87" t="s">
        <v>200</v>
      </c>
      <c r="L87" t="s">
        <v>200</v>
      </c>
      <c r="N87" s="1" t="s">
        <v>201</v>
      </c>
      <c r="Q87" t="s">
        <v>198</v>
      </c>
      <c r="R87">
        <v>429</v>
      </c>
      <c r="S87">
        <v>142</v>
      </c>
    </row>
    <row r="88" spans="1:20" x14ac:dyDescent="0.35">
      <c r="A88" t="s">
        <v>20</v>
      </c>
      <c r="B88" t="s">
        <v>21</v>
      </c>
      <c r="C88" t="s">
        <v>22</v>
      </c>
      <c r="D88" t="s">
        <v>23</v>
      </c>
      <c r="E88" t="s">
        <v>5</v>
      </c>
      <c r="G88" t="s">
        <v>24</v>
      </c>
      <c r="H88">
        <v>44934</v>
      </c>
      <c r="I88">
        <v>45155</v>
      </c>
      <c r="J88" t="s">
        <v>25</v>
      </c>
      <c r="Q88" t="s">
        <v>202</v>
      </c>
      <c r="R88">
        <v>222</v>
      </c>
      <c r="T88" t="s">
        <v>203</v>
      </c>
    </row>
    <row r="89" spans="1:20" x14ac:dyDescent="0.35">
      <c r="A89" t="s">
        <v>28</v>
      </c>
      <c r="B89" t="s">
        <v>29</v>
      </c>
      <c r="C89" t="s">
        <v>22</v>
      </c>
      <c r="D89" t="s">
        <v>23</v>
      </c>
      <c r="E89" t="s">
        <v>5</v>
      </c>
      <c r="G89" t="s">
        <v>24</v>
      </c>
      <c r="H89">
        <v>44934</v>
      </c>
      <c r="I89">
        <v>45155</v>
      </c>
      <c r="J89" t="s">
        <v>25</v>
      </c>
      <c r="K89" t="s">
        <v>204</v>
      </c>
      <c r="L89" t="s">
        <v>204</v>
      </c>
      <c r="N89" s="1" t="s">
        <v>169</v>
      </c>
      <c r="Q89" t="s">
        <v>202</v>
      </c>
      <c r="R89">
        <v>222</v>
      </c>
      <c r="S89">
        <v>73</v>
      </c>
    </row>
    <row r="90" spans="1:20" x14ac:dyDescent="0.35">
      <c r="A90" t="s">
        <v>20</v>
      </c>
      <c r="B90" t="s">
        <v>21</v>
      </c>
      <c r="C90" t="s">
        <v>22</v>
      </c>
      <c r="D90" t="s">
        <v>23</v>
      </c>
      <c r="E90" t="s">
        <v>5</v>
      </c>
      <c r="G90" t="s">
        <v>24</v>
      </c>
      <c r="H90">
        <v>45165</v>
      </c>
      <c r="I90">
        <v>45833</v>
      </c>
      <c r="J90" t="s">
        <v>104</v>
      </c>
      <c r="Q90" t="s">
        <v>205</v>
      </c>
      <c r="R90">
        <v>669</v>
      </c>
      <c r="T90" t="s">
        <v>206</v>
      </c>
    </row>
    <row r="91" spans="1:20" x14ac:dyDescent="0.35">
      <c r="A91" t="s">
        <v>28</v>
      </c>
      <c r="B91" t="s">
        <v>29</v>
      </c>
      <c r="C91" t="s">
        <v>22</v>
      </c>
      <c r="D91" t="s">
        <v>23</v>
      </c>
      <c r="E91" t="s">
        <v>5</v>
      </c>
      <c r="G91" t="s">
        <v>24</v>
      </c>
      <c r="H91">
        <v>45165</v>
      </c>
      <c r="I91">
        <v>45833</v>
      </c>
      <c r="J91" t="s">
        <v>104</v>
      </c>
      <c r="K91" t="s">
        <v>207</v>
      </c>
      <c r="L91" t="s">
        <v>207</v>
      </c>
      <c r="N91" s="1" t="s">
        <v>208</v>
      </c>
      <c r="Q91" t="s">
        <v>205</v>
      </c>
      <c r="R91">
        <v>669</v>
      </c>
      <c r="S91">
        <v>222</v>
      </c>
    </row>
    <row r="92" spans="1:20" x14ac:dyDescent="0.35">
      <c r="A92" t="s">
        <v>20</v>
      </c>
      <c r="B92" t="s">
        <v>21</v>
      </c>
      <c r="C92" t="s">
        <v>22</v>
      </c>
      <c r="D92" t="s">
        <v>23</v>
      </c>
      <c r="E92" t="s">
        <v>5</v>
      </c>
      <c r="G92" t="s">
        <v>24</v>
      </c>
      <c r="H92">
        <v>45837</v>
      </c>
      <c r="I92">
        <v>46625</v>
      </c>
      <c r="J92" t="s">
        <v>104</v>
      </c>
      <c r="Q92" t="s">
        <v>209</v>
      </c>
      <c r="R92">
        <v>789</v>
      </c>
      <c r="T92" t="s">
        <v>210</v>
      </c>
    </row>
    <row r="93" spans="1:20" x14ac:dyDescent="0.35">
      <c r="A93" t="s">
        <v>28</v>
      </c>
      <c r="B93" t="s">
        <v>29</v>
      </c>
      <c r="C93" t="s">
        <v>22</v>
      </c>
      <c r="D93" t="s">
        <v>23</v>
      </c>
      <c r="E93" t="s">
        <v>5</v>
      </c>
      <c r="G93" t="s">
        <v>24</v>
      </c>
      <c r="H93">
        <v>45837</v>
      </c>
      <c r="I93">
        <v>46625</v>
      </c>
      <c r="J93" t="s">
        <v>104</v>
      </c>
      <c r="K93" t="s">
        <v>211</v>
      </c>
      <c r="L93" t="s">
        <v>211</v>
      </c>
      <c r="N93" s="1" t="s">
        <v>212</v>
      </c>
      <c r="Q93" t="s">
        <v>209</v>
      </c>
      <c r="R93">
        <v>789</v>
      </c>
      <c r="S93">
        <v>262</v>
      </c>
    </row>
    <row r="94" spans="1:20" x14ac:dyDescent="0.35">
      <c r="A94" t="s">
        <v>20</v>
      </c>
      <c r="B94" t="s">
        <v>21</v>
      </c>
      <c r="C94" t="s">
        <v>22</v>
      </c>
      <c r="D94" t="s">
        <v>23</v>
      </c>
      <c r="E94" t="s">
        <v>5</v>
      </c>
      <c r="G94" t="s">
        <v>24</v>
      </c>
      <c r="H94">
        <v>46628</v>
      </c>
      <c r="I94">
        <v>47560</v>
      </c>
      <c r="J94" t="s">
        <v>104</v>
      </c>
      <c r="Q94" t="s">
        <v>213</v>
      </c>
      <c r="R94">
        <v>933</v>
      </c>
      <c r="T94" t="s">
        <v>214</v>
      </c>
    </row>
    <row r="95" spans="1:20" x14ac:dyDescent="0.35">
      <c r="A95" t="s">
        <v>28</v>
      </c>
      <c r="B95" t="s">
        <v>29</v>
      </c>
      <c r="C95" t="s">
        <v>22</v>
      </c>
      <c r="D95" t="s">
        <v>23</v>
      </c>
      <c r="E95" t="s">
        <v>5</v>
      </c>
      <c r="G95" t="s">
        <v>24</v>
      </c>
      <c r="H95">
        <v>46628</v>
      </c>
      <c r="I95">
        <v>47560</v>
      </c>
      <c r="J95" t="s">
        <v>104</v>
      </c>
      <c r="K95" t="s">
        <v>215</v>
      </c>
      <c r="L95" t="s">
        <v>215</v>
      </c>
      <c r="N95" s="1" t="s">
        <v>216</v>
      </c>
      <c r="Q95" t="s">
        <v>213</v>
      </c>
      <c r="R95">
        <v>933</v>
      </c>
      <c r="S95">
        <v>310</v>
      </c>
    </row>
    <row r="96" spans="1:20" x14ac:dyDescent="0.35">
      <c r="A96" t="s">
        <v>20</v>
      </c>
      <c r="B96" t="s">
        <v>21</v>
      </c>
      <c r="C96" t="s">
        <v>22</v>
      </c>
      <c r="D96" t="s">
        <v>23</v>
      </c>
      <c r="E96" t="s">
        <v>5</v>
      </c>
      <c r="G96" t="s">
        <v>24</v>
      </c>
      <c r="H96">
        <v>47616</v>
      </c>
      <c r="I96">
        <v>47978</v>
      </c>
      <c r="J96" t="s">
        <v>104</v>
      </c>
      <c r="Q96" t="s">
        <v>217</v>
      </c>
      <c r="R96">
        <v>363</v>
      </c>
      <c r="T96" t="s">
        <v>218</v>
      </c>
    </row>
    <row r="97" spans="1:20" x14ac:dyDescent="0.35">
      <c r="A97" t="s">
        <v>28</v>
      </c>
      <c r="B97" t="s">
        <v>29</v>
      </c>
      <c r="C97" t="s">
        <v>22</v>
      </c>
      <c r="D97" t="s">
        <v>23</v>
      </c>
      <c r="E97" t="s">
        <v>5</v>
      </c>
      <c r="G97" t="s">
        <v>24</v>
      </c>
      <c r="H97">
        <v>47616</v>
      </c>
      <c r="I97">
        <v>47978</v>
      </c>
      <c r="J97" t="s">
        <v>104</v>
      </c>
      <c r="K97" t="s">
        <v>219</v>
      </c>
      <c r="L97" t="s">
        <v>219</v>
      </c>
      <c r="N97" s="1" t="s">
        <v>220</v>
      </c>
      <c r="Q97" t="s">
        <v>217</v>
      </c>
      <c r="R97">
        <v>363</v>
      </c>
      <c r="S97">
        <v>120</v>
      </c>
    </row>
    <row r="98" spans="1:20" x14ac:dyDescent="0.35">
      <c r="A98" t="s">
        <v>20</v>
      </c>
      <c r="B98" t="s">
        <v>21</v>
      </c>
      <c r="C98" t="s">
        <v>22</v>
      </c>
      <c r="D98" t="s">
        <v>23</v>
      </c>
      <c r="E98" t="s">
        <v>5</v>
      </c>
      <c r="G98" t="s">
        <v>24</v>
      </c>
      <c r="H98">
        <v>48224</v>
      </c>
      <c r="I98">
        <v>50446</v>
      </c>
      <c r="J98" t="s">
        <v>25</v>
      </c>
      <c r="Q98" t="s">
        <v>221</v>
      </c>
      <c r="R98">
        <v>2223</v>
      </c>
    </row>
    <row r="99" spans="1:20" x14ac:dyDescent="0.35">
      <c r="A99" t="s">
        <v>28</v>
      </c>
      <c r="B99" t="s">
        <v>29</v>
      </c>
      <c r="C99" t="s">
        <v>22</v>
      </c>
      <c r="D99" t="s">
        <v>23</v>
      </c>
      <c r="E99" t="s">
        <v>5</v>
      </c>
      <c r="G99" t="s">
        <v>24</v>
      </c>
      <c r="H99">
        <v>48224</v>
      </c>
      <c r="I99">
        <v>50446</v>
      </c>
      <c r="J99" t="s">
        <v>25</v>
      </c>
      <c r="K99" t="s">
        <v>222</v>
      </c>
      <c r="L99" t="s">
        <v>222</v>
      </c>
      <c r="N99" s="1" t="s">
        <v>223</v>
      </c>
      <c r="Q99" t="s">
        <v>221</v>
      </c>
      <c r="R99">
        <v>2223</v>
      </c>
      <c r="S99">
        <v>740</v>
      </c>
    </row>
    <row r="100" spans="1:20" x14ac:dyDescent="0.35">
      <c r="A100" t="s">
        <v>20</v>
      </c>
      <c r="B100" t="s">
        <v>21</v>
      </c>
      <c r="C100" t="s">
        <v>22</v>
      </c>
      <c r="D100" t="s">
        <v>23</v>
      </c>
      <c r="E100" t="s">
        <v>5</v>
      </c>
      <c r="G100" t="s">
        <v>24</v>
      </c>
      <c r="H100">
        <v>50597</v>
      </c>
      <c r="I100">
        <v>51697</v>
      </c>
      <c r="J100" t="s">
        <v>104</v>
      </c>
      <c r="Q100" t="s">
        <v>224</v>
      </c>
      <c r="R100">
        <v>1101</v>
      </c>
      <c r="T100" t="s">
        <v>225</v>
      </c>
    </row>
    <row r="101" spans="1:20" x14ac:dyDescent="0.35">
      <c r="A101" t="s">
        <v>28</v>
      </c>
      <c r="B101" t="s">
        <v>29</v>
      </c>
      <c r="C101" t="s">
        <v>22</v>
      </c>
      <c r="D101" t="s">
        <v>23</v>
      </c>
      <c r="E101" t="s">
        <v>5</v>
      </c>
      <c r="G101" t="s">
        <v>24</v>
      </c>
      <c r="H101">
        <v>50597</v>
      </c>
      <c r="I101">
        <v>51697</v>
      </c>
      <c r="J101" t="s">
        <v>104</v>
      </c>
      <c r="K101" t="s">
        <v>226</v>
      </c>
      <c r="L101" t="s">
        <v>226</v>
      </c>
      <c r="N101" s="1" t="s">
        <v>227</v>
      </c>
      <c r="Q101" t="s">
        <v>224</v>
      </c>
      <c r="R101">
        <v>1101</v>
      </c>
      <c r="S101">
        <v>366</v>
      </c>
    </row>
    <row r="102" spans="1:20" x14ac:dyDescent="0.35">
      <c r="A102" t="s">
        <v>20</v>
      </c>
      <c r="B102" t="s">
        <v>21</v>
      </c>
      <c r="C102" t="s">
        <v>22</v>
      </c>
      <c r="D102" t="s">
        <v>23</v>
      </c>
      <c r="E102" t="s">
        <v>5</v>
      </c>
      <c r="G102" t="s">
        <v>24</v>
      </c>
      <c r="H102">
        <v>51863</v>
      </c>
      <c r="I102">
        <v>52246</v>
      </c>
      <c r="J102" t="s">
        <v>104</v>
      </c>
      <c r="Q102" t="s">
        <v>228</v>
      </c>
      <c r="R102">
        <v>384</v>
      </c>
      <c r="T102" t="s">
        <v>229</v>
      </c>
    </row>
    <row r="103" spans="1:20" x14ac:dyDescent="0.35">
      <c r="A103" t="s">
        <v>28</v>
      </c>
      <c r="B103" t="s">
        <v>29</v>
      </c>
      <c r="C103" t="s">
        <v>22</v>
      </c>
      <c r="D103" t="s">
        <v>23</v>
      </c>
      <c r="E103" t="s">
        <v>5</v>
      </c>
      <c r="G103" t="s">
        <v>24</v>
      </c>
      <c r="H103">
        <v>51863</v>
      </c>
      <c r="I103">
        <v>52246</v>
      </c>
      <c r="J103" t="s">
        <v>104</v>
      </c>
      <c r="K103" t="s">
        <v>230</v>
      </c>
      <c r="L103" t="s">
        <v>230</v>
      </c>
      <c r="N103" s="1" t="s">
        <v>231</v>
      </c>
      <c r="Q103" t="s">
        <v>228</v>
      </c>
      <c r="R103">
        <v>384</v>
      </c>
      <c r="S103">
        <v>127</v>
      </c>
    </row>
    <row r="104" spans="1:20" x14ac:dyDescent="0.35">
      <c r="A104" t="s">
        <v>20</v>
      </c>
      <c r="B104" t="s">
        <v>21</v>
      </c>
      <c r="C104" t="s">
        <v>22</v>
      </c>
      <c r="D104" t="s">
        <v>23</v>
      </c>
      <c r="E104" t="s">
        <v>5</v>
      </c>
      <c r="G104" t="s">
        <v>24</v>
      </c>
      <c r="H104">
        <v>52436</v>
      </c>
      <c r="I104">
        <v>53521</v>
      </c>
      <c r="J104" t="s">
        <v>25</v>
      </c>
      <c r="Q104" t="s">
        <v>232</v>
      </c>
      <c r="R104">
        <v>1086</v>
      </c>
      <c r="T104" t="s">
        <v>233</v>
      </c>
    </row>
    <row r="105" spans="1:20" x14ac:dyDescent="0.35">
      <c r="A105" t="s">
        <v>28</v>
      </c>
      <c r="B105" t="s">
        <v>29</v>
      </c>
      <c r="C105" t="s">
        <v>22</v>
      </c>
      <c r="D105" t="s">
        <v>23</v>
      </c>
      <c r="E105" t="s">
        <v>5</v>
      </c>
      <c r="G105" t="s">
        <v>24</v>
      </c>
      <c r="H105">
        <v>52436</v>
      </c>
      <c r="I105">
        <v>53521</v>
      </c>
      <c r="J105" t="s">
        <v>25</v>
      </c>
      <c r="K105" t="s">
        <v>234</v>
      </c>
      <c r="L105" t="s">
        <v>234</v>
      </c>
      <c r="N105" s="1" t="s">
        <v>235</v>
      </c>
      <c r="Q105" t="s">
        <v>232</v>
      </c>
      <c r="R105">
        <v>1086</v>
      </c>
      <c r="S105">
        <v>361</v>
      </c>
    </row>
    <row r="106" spans="1:20" x14ac:dyDescent="0.35">
      <c r="A106" t="s">
        <v>20</v>
      </c>
      <c r="B106" t="s">
        <v>21</v>
      </c>
      <c r="C106" t="s">
        <v>22</v>
      </c>
      <c r="D106" t="s">
        <v>23</v>
      </c>
      <c r="E106" t="s">
        <v>5</v>
      </c>
      <c r="G106" t="s">
        <v>24</v>
      </c>
      <c r="H106">
        <v>53532</v>
      </c>
      <c r="I106">
        <v>54098</v>
      </c>
      <c r="J106" t="s">
        <v>25</v>
      </c>
      <c r="Q106" t="s">
        <v>236</v>
      </c>
      <c r="R106">
        <v>567</v>
      </c>
      <c r="T106" t="s">
        <v>237</v>
      </c>
    </row>
    <row r="107" spans="1:20" x14ac:dyDescent="0.35">
      <c r="A107" t="s">
        <v>28</v>
      </c>
      <c r="B107" t="s">
        <v>29</v>
      </c>
      <c r="C107" t="s">
        <v>22</v>
      </c>
      <c r="D107" t="s">
        <v>23</v>
      </c>
      <c r="E107" t="s">
        <v>5</v>
      </c>
      <c r="G107" t="s">
        <v>24</v>
      </c>
      <c r="H107">
        <v>53532</v>
      </c>
      <c r="I107">
        <v>54098</v>
      </c>
      <c r="J107" t="s">
        <v>25</v>
      </c>
      <c r="K107" t="s">
        <v>238</v>
      </c>
      <c r="L107" t="s">
        <v>238</v>
      </c>
      <c r="N107" s="1" t="s">
        <v>239</v>
      </c>
      <c r="Q107" t="s">
        <v>236</v>
      </c>
      <c r="R107">
        <v>567</v>
      </c>
      <c r="S107">
        <v>188</v>
      </c>
    </row>
    <row r="108" spans="1:20" x14ac:dyDescent="0.35">
      <c r="A108" t="s">
        <v>20</v>
      </c>
      <c r="B108" t="s">
        <v>21</v>
      </c>
      <c r="C108" t="s">
        <v>22</v>
      </c>
      <c r="D108" t="s">
        <v>23</v>
      </c>
      <c r="E108" t="s">
        <v>5</v>
      </c>
      <c r="G108" t="s">
        <v>24</v>
      </c>
      <c r="H108">
        <v>54127</v>
      </c>
      <c r="I108">
        <v>55407</v>
      </c>
      <c r="J108" t="s">
        <v>25</v>
      </c>
      <c r="Q108" t="s">
        <v>240</v>
      </c>
      <c r="R108">
        <v>1281</v>
      </c>
      <c r="T108" t="s">
        <v>241</v>
      </c>
    </row>
    <row r="109" spans="1:20" x14ac:dyDescent="0.35">
      <c r="A109" t="s">
        <v>28</v>
      </c>
      <c r="B109" t="s">
        <v>29</v>
      </c>
      <c r="C109" t="s">
        <v>22</v>
      </c>
      <c r="D109" t="s">
        <v>23</v>
      </c>
      <c r="E109" t="s">
        <v>5</v>
      </c>
      <c r="G109" t="s">
        <v>24</v>
      </c>
      <c r="H109">
        <v>54127</v>
      </c>
      <c r="I109">
        <v>55407</v>
      </c>
      <c r="J109" t="s">
        <v>25</v>
      </c>
      <c r="K109" t="s">
        <v>242</v>
      </c>
      <c r="L109" t="s">
        <v>242</v>
      </c>
      <c r="N109" s="1" t="s">
        <v>243</v>
      </c>
      <c r="Q109" t="s">
        <v>240</v>
      </c>
      <c r="R109">
        <v>1281</v>
      </c>
      <c r="S109">
        <v>426</v>
      </c>
    </row>
    <row r="110" spans="1:20" x14ac:dyDescent="0.35">
      <c r="A110" t="s">
        <v>20</v>
      </c>
      <c r="B110" t="s">
        <v>21</v>
      </c>
      <c r="C110" t="s">
        <v>22</v>
      </c>
      <c r="D110" t="s">
        <v>23</v>
      </c>
      <c r="E110" t="s">
        <v>5</v>
      </c>
      <c r="G110" t="s">
        <v>24</v>
      </c>
      <c r="H110">
        <v>55404</v>
      </c>
      <c r="I110">
        <v>57329</v>
      </c>
      <c r="J110" t="s">
        <v>25</v>
      </c>
      <c r="Q110" t="s">
        <v>244</v>
      </c>
      <c r="R110">
        <v>1926</v>
      </c>
      <c r="T110" t="s">
        <v>245</v>
      </c>
    </row>
    <row r="111" spans="1:20" x14ac:dyDescent="0.35">
      <c r="A111" t="s">
        <v>28</v>
      </c>
      <c r="B111" t="s">
        <v>29</v>
      </c>
      <c r="C111" t="s">
        <v>22</v>
      </c>
      <c r="D111" t="s">
        <v>23</v>
      </c>
      <c r="E111" t="s">
        <v>5</v>
      </c>
      <c r="G111" t="s">
        <v>24</v>
      </c>
      <c r="H111">
        <v>55404</v>
      </c>
      <c r="I111">
        <v>57329</v>
      </c>
      <c r="J111" t="s">
        <v>25</v>
      </c>
      <c r="K111" t="s">
        <v>246</v>
      </c>
      <c r="L111" t="s">
        <v>246</v>
      </c>
      <c r="N111" s="1" t="s">
        <v>169</v>
      </c>
      <c r="Q111" t="s">
        <v>244</v>
      </c>
      <c r="R111">
        <v>1926</v>
      </c>
      <c r="S111">
        <v>641</v>
      </c>
    </row>
    <row r="112" spans="1:20" x14ac:dyDescent="0.35">
      <c r="A112" t="s">
        <v>20</v>
      </c>
      <c r="B112" t="s">
        <v>21</v>
      </c>
      <c r="C112" t="s">
        <v>22</v>
      </c>
      <c r="D112" t="s">
        <v>23</v>
      </c>
      <c r="E112" t="s">
        <v>5</v>
      </c>
      <c r="G112" t="s">
        <v>24</v>
      </c>
      <c r="H112">
        <v>57326</v>
      </c>
      <c r="I112">
        <v>58582</v>
      </c>
      <c r="J112" t="s">
        <v>104</v>
      </c>
      <c r="Q112" t="s">
        <v>247</v>
      </c>
      <c r="R112">
        <v>1257</v>
      </c>
      <c r="T112" t="s">
        <v>248</v>
      </c>
    </row>
    <row r="113" spans="1:20" x14ac:dyDescent="0.35">
      <c r="A113" t="s">
        <v>28</v>
      </c>
      <c r="B113" t="s">
        <v>29</v>
      </c>
      <c r="C113" t="s">
        <v>22</v>
      </c>
      <c r="D113" t="s">
        <v>23</v>
      </c>
      <c r="E113" t="s">
        <v>5</v>
      </c>
      <c r="G113" t="s">
        <v>24</v>
      </c>
      <c r="H113">
        <v>57326</v>
      </c>
      <c r="I113">
        <v>58582</v>
      </c>
      <c r="J113" t="s">
        <v>104</v>
      </c>
      <c r="K113" t="s">
        <v>249</v>
      </c>
      <c r="L113" t="s">
        <v>249</v>
      </c>
      <c r="N113" s="1" t="s">
        <v>250</v>
      </c>
      <c r="Q113" t="s">
        <v>247</v>
      </c>
      <c r="R113">
        <v>1257</v>
      </c>
      <c r="S113">
        <v>418</v>
      </c>
    </row>
    <row r="114" spans="1:20" x14ac:dyDescent="0.35">
      <c r="A114" t="s">
        <v>20</v>
      </c>
      <c r="B114" t="s">
        <v>21</v>
      </c>
      <c r="C114" t="s">
        <v>22</v>
      </c>
      <c r="D114" t="s">
        <v>23</v>
      </c>
      <c r="E114" t="s">
        <v>5</v>
      </c>
      <c r="G114" t="s">
        <v>24</v>
      </c>
      <c r="H114">
        <v>58769</v>
      </c>
      <c r="I114">
        <v>59098</v>
      </c>
      <c r="J114" t="s">
        <v>104</v>
      </c>
      <c r="Q114" t="s">
        <v>251</v>
      </c>
      <c r="R114">
        <v>330</v>
      </c>
      <c r="T114" t="s">
        <v>252</v>
      </c>
    </row>
    <row r="115" spans="1:20" x14ac:dyDescent="0.35">
      <c r="A115" t="s">
        <v>28</v>
      </c>
      <c r="B115" t="s">
        <v>29</v>
      </c>
      <c r="C115" t="s">
        <v>22</v>
      </c>
      <c r="D115" t="s">
        <v>23</v>
      </c>
      <c r="E115" t="s">
        <v>5</v>
      </c>
      <c r="G115" t="s">
        <v>24</v>
      </c>
      <c r="H115">
        <v>58769</v>
      </c>
      <c r="I115">
        <v>59098</v>
      </c>
      <c r="J115" t="s">
        <v>104</v>
      </c>
      <c r="K115" t="s">
        <v>253</v>
      </c>
      <c r="L115" t="s">
        <v>253</v>
      </c>
      <c r="N115" s="1" t="s">
        <v>254</v>
      </c>
      <c r="Q115" t="s">
        <v>251</v>
      </c>
      <c r="R115">
        <v>330</v>
      </c>
      <c r="S115">
        <v>109</v>
      </c>
    </row>
    <row r="116" spans="1:20" x14ac:dyDescent="0.35">
      <c r="A116" t="s">
        <v>20</v>
      </c>
      <c r="B116" t="s">
        <v>21</v>
      </c>
      <c r="C116" t="s">
        <v>22</v>
      </c>
      <c r="D116" t="s">
        <v>23</v>
      </c>
      <c r="E116" t="s">
        <v>5</v>
      </c>
      <c r="G116" t="s">
        <v>24</v>
      </c>
      <c r="H116">
        <v>59262</v>
      </c>
      <c r="I116">
        <v>60029</v>
      </c>
      <c r="J116" t="s">
        <v>104</v>
      </c>
      <c r="Q116" t="s">
        <v>255</v>
      </c>
      <c r="R116">
        <v>768</v>
      </c>
      <c r="T116" t="s">
        <v>256</v>
      </c>
    </row>
    <row r="117" spans="1:20" x14ac:dyDescent="0.35">
      <c r="A117" t="s">
        <v>28</v>
      </c>
      <c r="B117" t="s">
        <v>29</v>
      </c>
      <c r="C117" t="s">
        <v>22</v>
      </c>
      <c r="D117" t="s">
        <v>23</v>
      </c>
      <c r="E117" t="s">
        <v>5</v>
      </c>
      <c r="G117" t="s">
        <v>24</v>
      </c>
      <c r="H117">
        <v>59262</v>
      </c>
      <c r="I117">
        <v>60029</v>
      </c>
      <c r="J117" t="s">
        <v>104</v>
      </c>
      <c r="K117" t="s">
        <v>257</v>
      </c>
      <c r="L117" t="s">
        <v>257</v>
      </c>
      <c r="N117" s="1" t="s">
        <v>258</v>
      </c>
      <c r="Q117" t="s">
        <v>255</v>
      </c>
      <c r="R117">
        <v>768</v>
      </c>
      <c r="S117">
        <v>255</v>
      </c>
    </row>
    <row r="118" spans="1:20" x14ac:dyDescent="0.35">
      <c r="A118" t="s">
        <v>20</v>
      </c>
      <c r="B118" t="s">
        <v>21</v>
      </c>
      <c r="C118" t="s">
        <v>22</v>
      </c>
      <c r="D118" t="s">
        <v>23</v>
      </c>
      <c r="E118" t="s">
        <v>5</v>
      </c>
      <c r="G118" t="s">
        <v>24</v>
      </c>
      <c r="H118">
        <v>60004</v>
      </c>
      <c r="I118">
        <v>60780</v>
      </c>
      <c r="J118" t="s">
        <v>104</v>
      </c>
      <c r="Q118" t="s">
        <v>259</v>
      </c>
      <c r="R118">
        <v>777</v>
      </c>
      <c r="T118" t="s">
        <v>260</v>
      </c>
    </row>
    <row r="119" spans="1:20" x14ac:dyDescent="0.35">
      <c r="A119" t="s">
        <v>28</v>
      </c>
      <c r="B119" t="s">
        <v>29</v>
      </c>
      <c r="C119" t="s">
        <v>22</v>
      </c>
      <c r="D119" t="s">
        <v>23</v>
      </c>
      <c r="E119" t="s">
        <v>5</v>
      </c>
      <c r="G119" t="s">
        <v>24</v>
      </c>
      <c r="H119">
        <v>60004</v>
      </c>
      <c r="I119">
        <v>60780</v>
      </c>
      <c r="J119" t="s">
        <v>104</v>
      </c>
      <c r="K119" t="s">
        <v>261</v>
      </c>
      <c r="L119" t="s">
        <v>261</v>
      </c>
      <c r="N119" s="1" t="s">
        <v>262</v>
      </c>
      <c r="Q119" t="s">
        <v>259</v>
      </c>
      <c r="R119">
        <v>777</v>
      </c>
      <c r="S119">
        <v>258</v>
      </c>
    </row>
    <row r="120" spans="1:20" x14ac:dyDescent="0.35">
      <c r="A120" t="s">
        <v>20</v>
      </c>
      <c r="B120" t="s">
        <v>21</v>
      </c>
      <c r="C120" t="s">
        <v>22</v>
      </c>
      <c r="D120" t="s">
        <v>23</v>
      </c>
      <c r="E120" t="s">
        <v>5</v>
      </c>
      <c r="G120" t="s">
        <v>24</v>
      </c>
      <c r="H120">
        <v>60908</v>
      </c>
      <c r="I120">
        <v>61717</v>
      </c>
      <c r="J120" t="s">
        <v>104</v>
      </c>
      <c r="Q120" t="s">
        <v>263</v>
      </c>
      <c r="R120">
        <v>810</v>
      </c>
      <c r="T120" t="s">
        <v>264</v>
      </c>
    </row>
    <row r="121" spans="1:20" x14ac:dyDescent="0.35">
      <c r="A121" t="s">
        <v>28</v>
      </c>
      <c r="B121" t="s">
        <v>29</v>
      </c>
      <c r="C121" t="s">
        <v>22</v>
      </c>
      <c r="D121" t="s">
        <v>23</v>
      </c>
      <c r="E121" t="s">
        <v>5</v>
      </c>
      <c r="G121" t="s">
        <v>24</v>
      </c>
      <c r="H121">
        <v>60908</v>
      </c>
      <c r="I121">
        <v>61717</v>
      </c>
      <c r="J121" t="s">
        <v>104</v>
      </c>
      <c r="K121" t="s">
        <v>265</v>
      </c>
      <c r="L121" t="s">
        <v>265</v>
      </c>
      <c r="N121" s="1" t="s">
        <v>266</v>
      </c>
      <c r="Q121" t="s">
        <v>263</v>
      </c>
      <c r="R121">
        <v>810</v>
      </c>
      <c r="S121">
        <v>269</v>
      </c>
    </row>
    <row r="122" spans="1:20" x14ac:dyDescent="0.35">
      <c r="A122" t="s">
        <v>20</v>
      </c>
      <c r="B122" t="s">
        <v>21</v>
      </c>
      <c r="C122" t="s">
        <v>22</v>
      </c>
      <c r="D122" t="s">
        <v>23</v>
      </c>
      <c r="E122" t="s">
        <v>5</v>
      </c>
      <c r="G122" t="s">
        <v>24</v>
      </c>
      <c r="H122">
        <v>61739</v>
      </c>
      <c r="I122">
        <v>63388</v>
      </c>
      <c r="J122" t="s">
        <v>104</v>
      </c>
      <c r="Q122" t="s">
        <v>267</v>
      </c>
      <c r="R122">
        <v>1650</v>
      </c>
      <c r="T122" t="s">
        <v>268</v>
      </c>
    </row>
    <row r="123" spans="1:20" x14ac:dyDescent="0.35">
      <c r="A123" t="s">
        <v>28</v>
      </c>
      <c r="B123" t="s">
        <v>29</v>
      </c>
      <c r="C123" t="s">
        <v>22</v>
      </c>
      <c r="D123" t="s">
        <v>23</v>
      </c>
      <c r="E123" t="s">
        <v>5</v>
      </c>
      <c r="G123" t="s">
        <v>24</v>
      </c>
      <c r="H123">
        <v>61739</v>
      </c>
      <c r="I123">
        <v>63388</v>
      </c>
      <c r="J123" t="s">
        <v>104</v>
      </c>
      <c r="K123" t="s">
        <v>269</v>
      </c>
      <c r="L123" t="s">
        <v>269</v>
      </c>
      <c r="N123" s="1" t="s">
        <v>270</v>
      </c>
      <c r="Q123" t="s">
        <v>267</v>
      </c>
      <c r="R123">
        <v>1650</v>
      </c>
      <c r="S123">
        <v>549</v>
      </c>
    </row>
    <row r="124" spans="1:20" x14ac:dyDescent="0.35">
      <c r="A124" t="s">
        <v>20</v>
      </c>
      <c r="B124" t="s">
        <v>21</v>
      </c>
      <c r="C124" t="s">
        <v>22</v>
      </c>
      <c r="D124" t="s">
        <v>23</v>
      </c>
      <c r="E124" t="s">
        <v>5</v>
      </c>
      <c r="G124" t="s">
        <v>24</v>
      </c>
      <c r="H124">
        <v>63501</v>
      </c>
      <c r="I124">
        <v>64397</v>
      </c>
      <c r="J124" t="s">
        <v>104</v>
      </c>
      <c r="Q124" t="s">
        <v>271</v>
      </c>
      <c r="R124">
        <v>897</v>
      </c>
      <c r="T124" t="s">
        <v>272</v>
      </c>
    </row>
    <row r="125" spans="1:20" x14ac:dyDescent="0.35">
      <c r="A125" t="s">
        <v>28</v>
      </c>
      <c r="B125" t="s">
        <v>29</v>
      </c>
      <c r="C125" t="s">
        <v>22</v>
      </c>
      <c r="D125" t="s">
        <v>23</v>
      </c>
      <c r="E125" t="s">
        <v>5</v>
      </c>
      <c r="G125" t="s">
        <v>24</v>
      </c>
      <c r="H125">
        <v>63501</v>
      </c>
      <c r="I125">
        <v>64397</v>
      </c>
      <c r="J125" t="s">
        <v>104</v>
      </c>
      <c r="K125" t="s">
        <v>273</v>
      </c>
      <c r="L125" t="s">
        <v>273</v>
      </c>
      <c r="N125" s="1" t="s">
        <v>274</v>
      </c>
      <c r="Q125" t="s">
        <v>271</v>
      </c>
      <c r="R125">
        <v>897</v>
      </c>
      <c r="S125">
        <v>298</v>
      </c>
    </row>
    <row r="126" spans="1:20" x14ac:dyDescent="0.35">
      <c r="A126" t="s">
        <v>20</v>
      </c>
      <c r="B126" t="s">
        <v>21</v>
      </c>
      <c r="C126" t="s">
        <v>22</v>
      </c>
      <c r="D126" t="s">
        <v>23</v>
      </c>
      <c r="E126" t="s">
        <v>5</v>
      </c>
      <c r="G126" t="s">
        <v>24</v>
      </c>
      <c r="H126">
        <v>64477</v>
      </c>
      <c r="I126">
        <v>65856</v>
      </c>
      <c r="J126" t="s">
        <v>25</v>
      </c>
      <c r="Q126" t="s">
        <v>275</v>
      </c>
      <c r="R126">
        <v>1380</v>
      </c>
      <c r="T126" t="s">
        <v>276</v>
      </c>
    </row>
    <row r="127" spans="1:20" x14ac:dyDescent="0.35">
      <c r="A127" t="s">
        <v>28</v>
      </c>
      <c r="B127" t="s">
        <v>29</v>
      </c>
      <c r="C127" t="s">
        <v>22</v>
      </c>
      <c r="D127" t="s">
        <v>23</v>
      </c>
      <c r="E127" t="s">
        <v>5</v>
      </c>
      <c r="G127" t="s">
        <v>24</v>
      </c>
      <c r="H127">
        <v>64477</v>
      </c>
      <c r="I127">
        <v>65856</v>
      </c>
      <c r="J127" t="s">
        <v>25</v>
      </c>
      <c r="K127" t="s">
        <v>277</v>
      </c>
      <c r="L127" t="s">
        <v>277</v>
      </c>
      <c r="N127" s="1" t="s">
        <v>278</v>
      </c>
      <c r="Q127" t="s">
        <v>275</v>
      </c>
      <c r="R127">
        <v>1380</v>
      </c>
      <c r="S127">
        <v>459</v>
      </c>
    </row>
    <row r="128" spans="1:20" x14ac:dyDescent="0.35">
      <c r="A128" t="s">
        <v>20</v>
      </c>
      <c r="B128" t="s">
        <v>21</v>
      </c>
      <c r="C128" t="s">
        <v>22</v>
      </c>
      <c r="D128" t="s">
        <v>23</v>
      </c>
      <c r="E128" t="s">
        <v>5</v>
      </c>
      <c r="G128" t="s">
        <v>24</v>
      </c>
      <c r="H128">
        <v>65846</v>
      </c>
      <c r="I128">
        <v>67171</v>
      </c>
      <c r="J128" t="s">
        <v>25</v>
      </c>
      <c r="Q128" t="s">
        <v>279</v>
      </c>
      <c r="R128">
        <v>1326</v>
      </c>
      <c r="T128" t="s">
        <v>280</v>
      </c>
    </row>
    <row r="129" spans="1:20" x14ac:dyDescent="0.35">
      <c r="A129" t="s">
        <v>28</v>
      </c>
      <c r="B129" t="s">
        <v>29</v>
      </c>
      <c r="C129" t="s">
        <v>22</v>
      </c>
      <c r="D129" t="s">
        <v>23</v>
      </c>
      <c r="E129" t="s">
        <v>5</v>
      </c>
      <c r="G129" t="s">
        <v>24</v>
      </c>
      <c r="H129">
        <v>65846</v>
      </c>
      <c r="I129">
        <v>67171</v>
      </c>
      <c r="J129" t="s">
        <v>25</v>
      </c>
      <c r="K129" t="s">
        <v>281</v>
      </c>
      <c r="L129" t="s">
        <v>281</v>
      </c>
      <c r="N129" s="1" t="s">
        <v>278</v>
      </c>
      <c r="Q129" t="s">
        <v>279</v>
      </c>
      <c r="R129">
        <v>1326</v>
      </c>
      <c r="S129">
        <v>441</v>
      </c>
    </row>
    <row r="130" spans="1:20" x14ac:dyDescent="0.35">
      <c r="A130" t="s">
        <v>20</v>
      </c>
      <c r="B130" t="s">
        <v>21</v>
      </c>
      <c r="C130" t="s">
        <v>22</v>
      </c>
      <c r="D130" t="s">
        <v>23</v>
      </c>
      <c r="E130" t="s">
        <v>5</v>
      </c>
      <c r="G130" t="s">
        <v>24</v>
      </c>
      <c r="H130">
        <v>67161</v>
      </c>
      <c r="I130">
        <v>67727</v>
      </c>
      <c r="J130" t="s">
        <v>25</v>
      </c>
      <c r="Q130" t="s">
        <v>282</v>
      </c>
      <c r="R130">
        <v>567</v>
      </c>
      <c r="T130" t="s">
        <v>283</v>
      </c>
    </row>
    <row r="131" spans="1:20" x14ac:dyDescent="0.35">
      <c r="A131" t="s">
        <v>28</v>
      </c>
      <c r="B131" t="s">
        <v>29</v>
      </c>
      <c r="C131" t="s">
        <v>22</v>
      </c>
      <c r="D131" t="s">
        <v>23</v>
      </c>
      <c r="E131" t="s">
        <v>5</v>
      </c>
      <c r="G131" t="s">
        <v>24</v>
      </c>
      <c r="H131">
        <v>67161</v>
      </c>
      <c r="I131">
        <v>67727</v>
      </c>
      <c r="J131" t="s">
        <v>25</v>
      </c>
      <c r="K131" t="s">
        <v>284</v>
      </c>
      <c r="L131" t="s">
        <v>284</v>
      </c>
      <c r="N131" s="1" t="s">
        <v>285</v>
      </c>
      <c r="Q131" t="s">
        <v>282</v>
      </c>
      <c r="R131">
        <v>567</v>
      </c>
      <c r="S131">
        <v>188</v>
      </c>
    </row>
    <row r="132" spans="1:20" x14ac:dyDescent="0.35">
      <c r="A132" t="s">
        <v>20</v>
      </c>
      <c r="B132" t="s">
        <v>21</v>
      </c>
      <c r="C132" t="s">
        <v>22</v>
      </c>
      <c r="D132" t="s">
        <v>23</v>
      </c>
      <c r="E132" t="s">
        <v>5</v>
      </c>
      <c r="G132" t="s">
        <v>24</v>
      </c>
      <c r="H132">
        <v>67724</v>
      </c>
      <c r="I132">
        <v>68212</v>
      </c>
      <c r="J132" t="s">
        <v>25</v>
      </c>
      <c r="Q132" t="s">
        <v>286</v>
      </c>
      <c r="R132">
        <v>489</v>
      </c>
      <c r="T132" t="s">
        <v>287</v>
      </c>
    </row>
    <row r="133" spans="1:20" x14ac:dyDescent="0.35">
      <c r="A133" t="s">
        <v>28</v>
      </c>
      <c r="B133" t="s">
        <v>29</v>
      </c>
      <c r="C133" t="s">
        <v>22</v>
      </c>
      <c r="D133" t="s">
        <v>23</v>
      </c>
      <c r="E133" t="s">
        <v>5</v>
      </c>
      <c r="G133" t="s">
        <v>24</v>
      </c>
      <c r="H133">
        <v>67724</v>
      </c>
      <c r="I133">
        <v>68212</v>
      </c>
      <c r="J133" t="s">
        <v>25</v>
      </c>
      <c r="K133" t="s">
        <v>288</v>
      </c>
      <c r="L133" t="s">
        <v>288</v>
      </c>
      <c r="N133" s="1" t="s">
        <v>289</v>
      </c>
      <c r="Q133" t="s">
        <v>286</v>
      </c>
      <c r="R133">
        <v>489</v>
      </c>
      <c r="S133">
        <v>162</v>
      </c>
    </row>
    <row r="134" spans="1:20" x14ac:dyDescent="0.35">
      <c r="A134" t="s">
        <v>20</v>
      </c>
      <c r="B134" t="s">
        <v>21</v>
      </c>
      <c r="C134" t="s">
        <v>22</v>
      </c>
      <c r="D134" t="s">
        <v>23</v>
      </c>
      <c r="E134" t="s">
        <v>5</v>
      </c>
      <c r="G134" t="s">
        <v>24</v>
      </c>
      <c r="H134">
        <v>68235</v>
      </c>
      <c r="I134">
        <v>70733</v>
      </c>
      <c r="J134" t="s">
        <v>104</v>
      </c>
      <c r="Q134" t="s">
        <v>290</v>
      </c>
      <c r="R134">
        <v>2499</v>
      </c>
      <c r="T134" t="s">
        <v>291</v>
      </c>
    </row>
    <row r="135" spans="1:20" x14ac:dyDescent="0.35">
      <c r="A135" t="s">
        <v>28</v>
      </c>
      <c r="B135" t="s">
        <v>29</v>
      </c>
      <c r="C135" t="s">
        <v>22</v>
      </c>
      <c r="D135" t="s">
        <v>23</v>
      </c>
      <c r="E135" t="s">
        <v>5</v>
      </c>
      <c r="G135" t="s">
        <v>24</v>
      </c>
      <c r="H135">
        <v>68235</v>
      </c>
      <c r="I135">
        <v>70733</v>
      </c>
      <c r="J135" t="s">
        <v>104</v>
      </c>
      <c r="K135" t="s">
        <v>292</v>
      </c>
      <c r="L135" t="s">
        <v>292</v>
      </c>
      <c r="N135" s="1" t="s">
        <v>293</v>
      </c>
      <c r="Q135" t="s">
        <v>290</v>
      </c>
      <c r="R135">
        <v>2499</v>
      </c>
      <c r="S135">
        <v>832</v>
      </c>
    </row>
    <row r="136" spans="1:20" x14ac:dyDescent="0.35">
      <c r="A136" t="s">
        <v>20</v>
      </c>
      <c r="B136" t="s">
        <v>21</v>
      </c>
      <c r="C136" t="s">
        <v>22</v>
      </c>
      <c r="D136" t="s">
        <v>23</v>
      </c>
      <c r="E136" t="s">
        <v>5</v>
      </c>
      <c r="G136" t="s">
        <v>24</v>
      </c>
      <c r="H136">
        <v>70801</v>
      </c>
      <c r="I136">
        <v>71184</v>
      </c>
      <c r="J136" t="s">
        <v>104</v>
      </c>
      <c r="Q136" t="s">
        <v>294</v>
      </c>
      <c r="R136">
        <v>384</v>
      </c>
      <c r="T136" t="s">
        <v>295</v>
      </c>
    </row>
    <row r="137" spans="1:20" x14ac:dyDescent="0.35">
      <c r="A137" t="s">
        <v>28</v>
      </c>
      <c r="B137" t="s">
        <v>29</v>
      </c>
      <c r="C137" t="s">
        <v>22</v>
      </c>
      <c r="D137" t="s">
        <v>23</v>
      </c>
      <c r="E137" t="s">
        <v>5</v>
      </c>
      <c r="G137" t="s">
        <v>24</v>
      </c>
      <c r="H137">
        <v>70801</v>
      </c>
      <c r="I137">
        <v>71184</v>
      </c>
      <c r="J137" t="s">
        <v>104</v>
      </c>
      <c r="K137" t="s">
        <v>296</v>
      </c>
      <c r="L137" t="s">
        <v>296</v>
      </c>
      <c r="N137" s="1" t="s">
        <v>297</v>
      </c>
      <c r="Q137" t="s">
        <v>294</v>
      </c>
      <c r="R137">
        <v>384</v>
      </c>
      <c r="S137">
        <v>127</v>
      </c>
    </row>
    <row r="138" spans="1:20" x14ac:dyDescent="0.35">
      <c r="A138" t="s">
        <v>20</v>
      </c>
      <c r="B138" t="s">
        <v>21</v>
      </c>
      <c r="C138" t="s">
        <v>22</v>
      </c>
      <c r="D138" t="s">
        <v>23</v>
      </c>
      <c r="E138" t="s">
        <v>5</v>
      </c>
      <c r="G138" t="s">
        <v>24</v>
      </c>
      <c r="H138">
        <v>71264</v>
      </c>
      <c r="I138">
        <v>71794</v>
      </c>
      <c r="J138" t="s">
        <v>25</v>
      </c>
      <c r="Q138" t="s">
        <v>298</v>
      </c>
      <c r="R138">
        <v>531</v>
      </c>
      <c r="T138" t="s">
        <v>299</v>
      </c>
    </row>
    <row r="139" spans="1:20" x14ac:dyDescent="0.35">
      <c r="A139" t="s">
        <v>28</v>
      </c>
      <c r="B139" t="s">
        <v>29</v>
      </c>
      <c r="C139" t="s">
        <v>22</v>
      </c>
      <c r="D139" t="s">
        <v>23</v>
      </c>
      <c r="E139" t="s">
        <v>5</v>
      </c>
      <c r="G139" t="s">
        <v>24</v>
      </c>
      <c r="H139">
        <v>71264</v>
      </c>
      <c r="I139">
        <v>71794</v>
      </c>
      <c r="J139" t="s">
        <v>25</v>
      </c>
      <c r="K139" t="s">
        <v>300</v>
      </c>
      <c r="L139" t="s">
        <v>300</v>
      </c>
      <c r="N139" s="1" t="s">
        <v>169</v>
      </c>
      <c r="Q139" t="s">
        <v>298</v>
      </c>
      <c r="R139">
        <v>531</v>
      </c>
      <c r="S139">
        <v>176</v>
      </c>
    </row>
    <row r="140" spans="1:20" x14ac:dyDescent="0.35">
      <c r="A140" t="s">
        <v>20</v>
      </c>
      <c r="B140" t="s">
        <v>21</v>
      </c>
      <c r="C140" t="s">
        <v>22</v>
      </c>
      <c r="D140" t="s">
        <v>23</v>
      </c>
      <c r="E140" t="s">
        <v>5</v>
      </c>
      <c r="G140" t="s">
        <v>24</v>
      </c>
      <c r="H140">
        <v>71806</v>
      </c>
      <c r="I140">
        <v>73416</v>
      </c>
      <c r="J140" t="s">
        <v>25</v>
      </c>
      <c r="Q140" t="s">
        <v>301</v>
      </c>
      <c r="R140">
        <v>1611</v>
      </c>
      <c r="T140" t="s">
        <v>302</v>
      </c>
    </row>
    <row r="141" spans="1:20" x14ac:dyDescent="0.35">
      <c r="A141" t="s">
        <v>28</v>
      </c>
      <c r="B141" t="s">
        <v>29</v>
      </c>
      <c r="C141" t="s">
        <v>22</v>
      </c>
      <c r="D141" t="s">
        <v>23</v>
      </c>
      <c r="E141" t="s">
        <v>5</v>
      </c>
      <c r="G141" t="s">
        <v>24</v>
      </c>
      <c r="H141">
        <v>71806</v>
      </c>
      <c r="I141">
        <v>73416</v>
      </c>
      <c r="J141" t="s">
        <v>25</v>
      </c>
      <c r="K141" t="s">
        <v>303</v>
      </c>
      <c r="L141" t="s">
        <v>303</v>
      </c>
      <c r="N141" s="1" t="s">
        <v>304</v>
      </c>
      <c r="Q141" t="s">
        <v>301</v>
      </c>
      <c r="R141">
        <v>1611</v>
      </c>
      <c r="S141">
        <v>536</v>
      </c>
    </row>
    <row r="142" spans="1:20" x14ac:dyDescent="0.35">
      <c r="A142" t="s">
        <v>20</v>
      </c>
      <c r="B142" t="s">
        <v>21</v>
      </c>
      <c r="C142" t="s">
        <v>22</v>
      </c>
      <c r="D142" t="s">
        <v>23</v>
      </c>
      <c r="E142" t="s">
        <v>5</v>
      </c>
      <c r="G142" t="s">
        <v>24</v>
      </c>
      <c r="H142">
        <v>73668</v>
      </c>
      <c r="I142">
        <v>74252</v>
      </c>
      <c r="J142" t="s">
        <v>104</v>
      </c>
      <c r="Q142" t="s">
        <v>305</v>
      </c>
      <c r="R142">
        <v>585</v>
      </c>
      <c r="T142" t="s">
        <v>306</v>
      </c>
    </row>
    <row r="143" spans="1:20" x14ac:dyDescent="0.35">
      <c r="A143" t="s">
        <v>28</v>
      </c>
      <c r="B143" t="s">
        <v>29</v>
      </c>
      <c r="C143" t="s">
        <v>22</v>
      </c>
      <c r="D143" t="s">
        <v>23</v>
      </c>
      <c r="E143" t="s">
        <v>5</v>
      </c>
      <c r="G143" t="s">
        <v>24</v>
      </c>
      <c r="H143">
        <v>73668</v>
      </c>
      <c r="I143">
        <v>74252</v>
      </c>
      <c r="J143" t="s">
        <v>104</v>
      </c>
      <c r="K143" t="s">
        <v>307</v>
      </c>
      <c r="L143" t="s">
        <v>307</v>
      </c>
      <c r="N143" s="1" t="s">
        <v>308</v>
      </c>
      <c r="Q143" t="s">
        <v>305</v>
      </c>
      <c r="R143">
        <v>585</v>
      </c>
      <c r="S143">
        <v>194</v>
      </c>
    </row>
    <row r="144" spans="1:20" x14ac:dyDescent="0.35">
      <c r="A144" t="s">
        <v>20</v>
      </c>
      <c r="B144" t="s">
        <v>21</v>
      </c>
      <c r="C144" t="s">
        <v>22</v>
      </c>
      <c r="D144" t="s">
        <v>23</v>
      </c>
      <c r="E144" t="s">
        <v>5</v>
      </c>
      <c r="G144" t="s">
        <v>24</v>
      </c>
      <c r="H144">
        <v>74221</v>
      </c>
      <c r="I144">
        <v>75024</v>
      </c>
      <c r="J144" t="s">
        <v>104</v>
      </c>
      <c r="Q144" t="s">
        <v>309</v>
      </c>
      <c r="R144">
        <v>804</v>
      </c>
      <c r="T144" t="s">
        <v>310</v>
      </c>
    </row>
    <row r="145" spans="1:20" x14ac:dyDescent="0.35">
      <c r="A145" t="s">
        <v>28</v>
      </c>
      <c r="B145" t="s">
        <v>29</v>
      </c>
      <c r="C145" t="s">
        <v>22</v>
      </c>
      <c r="D145" t="s">
        <v>23</v>
      </c>
      <c r="E145" t="s">
        <v>5</v>
      </c>
      <c r="G145" t="s">
        <v>24</v>
      </c>
      <c r="H145">
        <v>74221</v>
      </c>
      <c r="I145">
        <v>75024</v>
      </c>
      <c r="J145" t="s">
        <v>104</v>
      </c>
      <c r="K145" t="s">
        <v>311</v>
      </c>
      <c r="L145" t="s">
        <v>311</v>
      </c>
      <c r="N145" s="1" t="s">
        <v>312</v>
      </c>
      <c r="Q145" t="s">
        <v>309</v>
      </c>
      <c r="R145">
        <v>804</v>
      </c>
      <c r="S145">
        <v>267</v>
      </c>
    </row>
    <row r="146" spans="1:20" x14ac:dyDescent="0.35">
      <c r="A146" t="s">
        <v>20</v>
      </c>
      <c r="B146" t="s">
        <v>21</v>
      </c>
      <c r="C146" t="s">
        <v>22</v>
      </c>
      <c r="D146" t="s">
        <v>23</v>
      </c>
      <c r="E146" t="s">
        <v>5</v>
      </c>
      <c r="G146" t="s">
        <v>24</v>
      </c>
      <c r="H146">
        <v>75126</v>
      </c>
      <c r="I146">
        <v>76223</v>
      </c>
      <c r="J146" t="s">
        <v>25</v>
      </c>
      <c r="Q146" t="s">
        <v>313</v>
      </c>
      <c r="R146">
        <v>1098</v>
      </c>
      <c r="T146" t="s">
        <v>314</v>
      </c>
    </row>
    <row r="147" spans="1:20" x14ac:dyDescent="0.35">
      <c r="A147" t="s">
        <v>28</v>
      </c>
      <c r="B147" t="s">
        <v>29</v>
      </c>
      <c r="C147" t="s">
        <v>22</v>
      </c>
      <c r="D147" t="s">
        <v>23</v>
      </c>
      <c r="E147" t="s">
        <v>5</v>
      </c>
      <c r="G147" t="s">
        <v>24</v>
      </c>
      <c r="H147">
        <v>75126</v>
      </c>
      <c r="I147">
        <v>76223</v>
      </c>
      <c r="J147" t="s">
        <v>25</v>
      </c>
      <c r="K147" t="s">
        <v>315</v>
      </c>
      <c r="L147" t="s">
        <v>315</v>
      </c>
      <c r="N147" s="1" t="s">
        <v>316</v>
      </c>
      <c r="Q147" t="s">
        <v>313</v>
      </c>
      <c r="R147">
        <v>1098</v>
      </c>
      <c r="S147">
        <v>365</v>
      </c>
    </row>
    <row r="148" spans="1:20" x14ac:dyDescent="0.35">
      <c r="A148" t="s">
        <v>20</v>
      </c>
      <c r="B148" t="s">
        <v>21</v>
      </c>
      <c r="C148" t="s">
        <v>22</v>
      </c>
      <c r="D148" t="s">
        <v>23</v>
      </c>
      <c r="E148" t="s">
        <v>5</v>
      </c>
      <c r="G148" t="s">
        <v>24</v>
      </c>
      <c r="H148">
        <v>76264</v>
      </c>
      <c r="I148">
        <v>76875</v>
      </c>
      <c r="J148" t="s">
        <v>25</v>
      </c>
      <c r="Q148" t="s">
        <v>317</v>
      </c>
      <c r="R148">
        <v>612</v>
      </c>
      <c r="T148" t="s">
        <v>318</v>
      </c>
    </row>
    <row r="149" spans="1:20" x14ac:dyDescent="0.35">
      <c r="A149" t="s">
        <v>28</v>
      </c>
      <c r="B149" t="s">
        <v>29</v>
      </c>
      <c r="C149" t="s">
        <v>22</v>
      </c>
      <c r="D149" t="s">
        <v>23</v>
      </c>
      <c r="E149" t="s">
        <v>5</v>
      </c>
      <c r="G149" t="s">
        <v>24</v>
      </c>
      <c r="H149">
        <v>76264</v>
      </c>
      <c r="I149">
        <v>76875</v>
      </c>
      <c r="J149" t="s">
        <v>25</v>
      </c>
      <c r="K149" t="s">
        <v>319</v>
      </c>
      <c r="L149" t="s">
        <v>319</v>
      </c>
      <c r="N149" s="1" t="s">
        <v>320</v>
      </c>
      <c r="Q149" t="s">
        <v>317</v>
      </c>
      <c r="R149">
        <v>612</v>
      </c>
      <c r="S149">
        <v>203</v>
      </c>
    </row>
    <row r="150" spans="1:20" x14ac:dyDescent="0.35">
      <c r="A150" t="s">
        <v>20</v>
      </c>
      <c r="B150" t="s">
        <v>21</v>
      </c>
      <c r="C150" t="s">
        <v>22</v>
      </c>
      <c r="D150" t="s">
        <v>23</v>
      </c>
      <c r="E150" t="s">
        <v>5</v>
      </c>
      <c r="G150" t="s">
        <v>24</v>
      </c>
      <c r="H150">
        <v>76932</v>
      </c>
      <c r="I150">
        <v>77942</v>
      </c>
      <c r="J150" t="s">
        <v>25</v>
      </c>
      <c r="Q150" t="s">
        <v>321</v>
      </c>
      <c r="R150">
        <v>1011</v>
      </c>
      <c r="T150" t="s">
        <v>322</v>
      </c>
    </row>
    <row r="151" spans="1:20" x14ac:dyDescent="0.35">
      <c r="A151" t="s">
        <v>28</v>
      </c>
      <c r="B151" t="s">
        <v>29</v>
      </c>
      <c r="C151" t="s">
        <v>22</v>
      </c>
      <c r="D151" t="s">
        <v>23</v>
      </c>
      <c r="E151" t="s">
        <v>5</v>
      </c>
      <c r="G151" t="s">
        <v>24</v>
      </c>
      <c r="H151">
        <v>76932</v>
      </c>
      <c r="I151">
        <v>77942</v>
      </c>
      <c r="J151" t="s">
        <v>25</v>
      </c>
      <c r="K151" t="s">
        <v>323</v>
      </c>
      <c r="L151" t="s">
        <v>323</v>
      </c>
      <c r="N151" s="1" t="s">
        <v>324</v>
      </c>
      <c r="Q151" t="s">
        <v>321</v>
      </c>
      <c r="R151">
        <v>1011</v>
      </c>
      <c r="S151">
        <v>336</v>
      </c>
    </row>
    <row r="152" spans="1:20" x14ac:dyDescent="0.35">
      <c r="A152" t="s">
        <v>20</v>
      </c>
      <c r="B152" t="s">
        <v>21</v>
      </c>
      <c r="C152" t="s">
        <v>22</v>
      </c>
      <c r="D152" t="s">
        <v>23</v>
      </c>
      <c r="E152" t="s">
        <v>5</v>
      </c>
      <c r="G152" t="s">
        <v>24</v>
      </c>
      <c r="H152">
        <v>78021</v>
      </c>
      <c r="I152">
        <v>79778</v>
      </c>
      <c r="J152" t="s">
        <v>25</v>
      </c>
      <c r="Q152" t="s">
        <v>325</v>
      </c>
      <c r="R152">
        <v>1758</v>
      </c>
      <c r="T152" t="s">
        <v>326</v>
      </c>
    </row>
    <row r="153" spans="1:20" x14ac:dyDescent="0.35">
      <c r="A153" t="s">
        <v>28</v>
      </c>
      <c r="B153" t="s">
        <v>29</v>
      </c>
      <c r="C153" t="s">
        <v>22</v>
      </c>
      <c r="D153" t="s">
        <v>23</v>
      </c>
      <c r="E153" t="s">
        <v>5</v>
      </c>
      <c r="G153" t="s">
        <v>24</v>
      </c>
      <c r="H153">
        <v>78021</v>
      </c>
      <c r="I153">
        <v>79778</v>
      </c>
      <c r="J153" t="s">
        <v>25</v>
      </c>
      <c r="K153" t="s">
        <v>327</v>
      </c>
      <c r="L153" t="s">
        <v>327</v>
      </c>
      <c r="N153" s="1" t="s">
        <v>328</v>
      </c>
      <c r="Q153" t="s">
        <v>325</v>
      </c>
      <c r="R153">
        <v>1758</v>
      </c>
      <c r="S153">
        <v>585</v>
      </c>
    </row>
    <row r="154" spans="1:20" x14ac:dyDescent="0.35">
      <c r="A154" t="s">
        <v>20</v>
      </c>
      <c r="B154" t="s">
        <v>21</v>
      </c>
      <c r="C154" t="s">
        <v>22</v>
      </c>
      <c r="D154" t="s">
        <v>23</v>
      </c>
      <c r="E154" t="s">
        <v>5</v>
      </c>
      <c r="G154" t="s">
        <v>24</v>
      </c>
      <c r="H154">
        <v>79817</v>
      </c>
      <c r="I154">
        <v>80146</v>
      </c>
      <c r="J154" t="s">
        <v>25</v>
      </c>
      <c r="Q154" t="s">
        <v>329</v>
      </c>
      <c r="R154">
        <v>330</v>
      </c>
      <c r="T154" t="s">
        <v>330</v>
      </c>
    </row>
    <row r="155" spans="1:20" x14ac:dyDescent="0.35">
      <c r="A155" t="s">
        <v>28</v>
      </c>
      <c r="B155" t="s">
        <v>29</v>
      </c>
      <c r="C155" t="s">
        <v>22</v>
      </c>
      <c r="D155" t="s">
        <v>23</v>
      </c>
      <c r="E155" t="s">
        <v>5</v>
      </c>
      <c r="G155" t="s">
        <v>24</v>
      </c>
      <c r="H155">
        <v>79817</v>
      </c>
      <c r="I155">
        <v>80146</v>
      </c>
      <c r="J155" t="s">
        <v>25</v>
      </c>
      <c r="K155" t="s">
        <v>331</v>
      </c>
      <c r="L155" t="s">
        <v>331</v>
      </c>
      <c r="N155" s="1" t="s">
        <v>332</v>
      </c>
      <c r="Q155" t="s">
        <v>329</v>
      </c>
      <c r="R155">
        <v>330</v>
      </c>
      <c r="S155">
        <v>109</v>
      </c>
    </row>
    <row r="156" spans="1:20" x14ac:dyDescent="0.35">
      <c r="A156" t="s">
        <v>20</v>
      </c>
      <c r="B156" t="s">
        <v>21</v>
      </c>
      <c r="C156" t="s">
        <v>22</v>
      </c>
      <c r="D156" t="s">
        <v>23</v>
      </c>
      <c r="E156" t="s">
        <v>5</v>
      </c>
      <c r="G156" t="s">
        <v>24</v>
      </c>
      <c r="H156">
        <v>80154</v>
      </c>
      <c r="I156">
        <v>80876</v>
      </c>
      <c r="J156" t="s">
        <v>104</v>
      </c>
      <c r="Q156" t="s">
        <v>333</v>
      </c>
      <c r="R156">
        <v>723</v>
      </c>
    </row>
    <row r="157" spans="1:20" x14ac:dyDescent="0.35">
      <c r="A157" t="s">
        <v>28</v>
      </c>
      <c r="B157" t="s">
        <v>29</v>
      </c>
      <c r="C157" t="s">
        <v>22</v>
      </c>
      <c r="D157" t="s">
        <v>23</v>
      </c>
      <c r="E157" t="s">
        <v>5</v>
      </c>
      <c r="G157" t="s">
        <v>24</v>
      </c>
      <c r="H157">
        <v>80154</v>
      </c>
      <c r="I157">
        <v>80876</v>
      </c>
      <c r="J157" t="s">
        <v>104</v>
      </c>
      <c r="K157" t="s">
        <v>334</v>
      </c>
      <c r="L157" t="s">
        <v>334</v>
      </c>
      <c r="N157" s="1" t="s">
        <v>169</v>
      </c>
      <c r="Q157" t="s">
        <v>333</v>
      </c>
      <c r="R157">
        <v>723</v>
      </c>
      <c r="S157">
        <v>240</v>
      </c>
    </row>
    <row r="158" spans="1:20" x14ac:dyDescent="0.35">
      <c r="A158" t="s">
        <v>20</v>
      </c>
      <c r="B158" t="s">
        <v>21</v>
      </c>
      <c r="C158" t="s">
        <v>22</v>
      </c>
      <c r="D158" t="s">
        <v>23</v>
      </c>
      <c r="E158" t="s">
        <v>5</v>
      </c>
      <c r="G158" t="s">
        <v>24</v>
      </c>
      <c r="H158">
        <v>80931</v>
      </c>
      <c r="I158">
        <v>84017</v>
      </c>
      <c r="J158" t="s">
        <v>104</v>
      </c>
      <c r="Q158" t="s">
        <v>335</v>
      </c>
      <c r="R158">
        <v>3087</v>
      </c>
      <c r="T158" t="s">
        <v>336</v>
      </c>
    </row>
    <row r="159" spans="1:20" x14ac:dyDescent="0.35">
      <c r="A159" t="s">
        <v>28</v>
      </c>
      <c r="B159" t="s">
        <v>29</v>
      </c>
      <c r="C159" t="s">
        <v>22</v>
      </c>
      <c r="D159" t="s">
        <v>23</v>
      </c>
      <c r="E159" t="s">
        <v>5</v>
      </c>
      <c r="G159" t="s">
        <v>24</v>
      </c>
      <c r="H159">
        <v>80931</v>
      </c>
      <c r="I159">
        <v>84017</v>
      </c>
      <c r="J159" t="s">
        <v>104</v>
      </c>
      <c r="K159" t="s">
        <v>337</v>
      </c>
      <c r="L159" t="s">
        <v>337</v>
      </c>
      <c r="N159" s="1" t="s">
        <v>338</v>
      </c>
      <c r="Q159" t="s">
        <v>335</v>
      </c>
      <c r="R159">
        <v>3087</v>
      </c>
      <c r="S159">
        <v>1028</v>
      </c>
    </row>
    <row r="160" spans="1:20" x14ac:dyDescent="0.35">
      <c r="A160" t="s">
        <v>20</v>
      </c>
      <c r="B160" t="s">
        <v>21</v>
      </c>
      <c r="C160" t="s">
        <v>22</v>
      </c>
      <c r="D160" t="s">
        <v>23</v>
      </c>
      <c r="E160" t="s">
        <v>5</v>
      </c>
      <c r="G160" t="s">
        <v>24</v>
      </c>
      <c r="H160">
        <v>84017</v>
      </c>
      <c r="I160">
        <v>85027</v>
      </c>
      <c r="J160" t="s">
        <v>104</v>
      </c>
      <c r="Q160" t="s">
        <v>339</v>
      </c>
      <c r="R160">
        <v>1011</v>
      </c>
      <c r="T160" t="s">
        <v>340</v>
      </c>
    </row>
    <row r="161" spans="1:20" x14ac:dyDescent="0.35">
      <c r="A161" t="s">
        <v>28</v>
      </c>
      <c r="B161" t="s">
        <v>29</v>
      </c>
      <c r="C161" t="s">
        <v>22</v>
      </c>
      <c r="D161" t="s">
        <v>23</v>
      </c>
      <c r="E161" t="s">
        <v>5</v>
      </c>
      <c r="G161" t="s">
        <v>24</v>
      </c>
      <c r="H161">
        <v>84017</v>
      </c>
      <c r="I161">
        <v>85027</v>
      </c>
      <c r="J161" t="s">
        <v>104</v>
      </c>
      <c r="K161" t="s">
        <v>341</v>
      </c>
      <c r="L161" t="s">
        <v>341</v>
      </c>
      <c r="N161" s="1" t="s">
        <v>169</v>
      </c>
      <c r="Q161" t="s">
        <v>339</v>
      </c>
      <c r="R161">
        <v>1011</v>
      </c>
      <c r="S161">
        <v>336</v>
      </c>
    </row>
    <row r="162" spans="1:20" x14ac:dyDescent="0.35">
      <c r="A162" t="s">
        <v>20</v>
      </c>
      <c r="B162" t="s">
        <v>21</v>
      </c>
      <c r="C162" t="s">
        <v>22</v>
      </c>
      <c r="D162" t="s">
        <v>23</v>
      </c>
      <c r="E162" t="s">
        <v>5</v>
      </c>
      <c r="G162" t="s">
        <v>24</v>
      </c>
      <c r="H162">
        <v>85182</v>
      </c>
      <c r="I162">
        <v>85664</v>
      </c>
      <c r="J162" t="s">
        <v>25</v>
      </c>
      <c r="Q162" t="s">
        <v>342</v>
      </c>
      <c r="R162">
        <v>483</v>
      </c>
      <c r="T162" t="s">
        <v>343</v>
      </c>
    </row>
    <row r="163" spans="1:20" x14ac:dyDescent="0.35">
      <c r="A163" t="s">
        <v>28</v>
      </c>
      <c r="B163" t="s">
        <v>29</v>
      </c>
      <c r="C163" t="s">
        <v>22</v>
      </c>
      <c r="D163" t="s">
        <v>23</v>
      </c>
      <c r="E163" t="s">
        <v>5</v>
      </c>
      <c r="G163" t="s">
        <v>24</v>
      </c>
      <c r="H163">
        <v>85182</v>
      </c>
      <c r="I163">
        <v>85664</v>
      </c>
      <c r="J163" t="s">
        <v>25</v>
      </c>
      <c r="K163" t="s">
        <v>344</v>
      </c>
      <c r="L163" t="s">
        <v>344</v>
      </c>
      <c r="N163" s="1" t="s">
        <v>345</v>
      </c>
      <c r="Q163" t="s">
        <v>342</v>
      </c>
      <c r="R163">
        <v>483</v>
      </c>
      <c r="S163">
        <v>160</v>
      </c>
    </row>
    <row r="164" spans="1:20" x14ac:dyDescent="0.35">
      <c r="A164" t="s">
        <v>20</v>
      </c>
      <c r="B164" t="s">
        <v>21</v>
      </c>
      <c r="C164" t="s">
        <v>22</v>
      </c>
      <c r="D164" t="s">
        <v>23</v>
      </c>
      <c r="E164" t="s">
        <v>5</v>
      </c>
      <c r="G164" t="s">
        <v>24</v>
      </c>
      <c r="H164">
        <v>85707</v>
      </c>
      <c r="I164">
        <v>87020</v>
      </c>
      <c r="J164" t="s">
        <v>104</v>
      </c>
      <c r="O164" t="s">
        <v>346</v>
      </c>
      <c r="Q164" t="s">
        <v>347</v>
      </c>
      <c r="R164">
        <v>1314</v>
      </c>
      <c r="T164" t="s">
        <v>348</v>
      </c>
    </row>
    <row r="165" spans="1:20" x14ac:dyDescent="0.35">
      <c r="A165" t="s">
        <v>28</v>
      </c>
      <c r="B165" t="s">
        <v>29</v>
      </c>
      <c r="C165" t="s">
        <v>22</v>
      </c>
      <c r="D165" t="s">
        <v>23</v>
      </c>
      <c r="E165" t="s">
        <v>5</v>
      </c>
      <c r="G165" t="s">
        <v>24</v>
      </c>
      <c r="H165">
        <v>85707</v>
      </c>
      <c r="I165">
        <v>87020</v>
      </c>
      <c r="J165" t="s">
        <v>104</v>
      </c>
      <c r="K165" t="s">
        <v>349</v>
      </c>
      <c r="L165" t="s">
        <v>349</v>
      </c>
      <c r="N165" s="1" t="s">
        <v>350</v>
      </c>
      <c r="O165" t="s">
        <v>346</v>
      </c>
      <c r="Q165" t="s">
        <v>347</v>
      </c>
      <c r="R165">
        <v>1314</v>
      </c>
      <c r="S165">
        <v>437</v>
      </c>
    </row>
    <row r="166" spans="1:20" x14ac:dyDescent="0.35">
      <c r="A166" t="s">
        <v>20</v>
      </c>
      <c r="B166" t="s">
        <v>21</v>
      </c>
      <c r="C166" t="s">
        <v>22</v>
      </c>
      <c r="D166" t="s">
        <v>23</v>
      </c>
      <c r="E166" t="s">
        <v>5</v>
      </c>
      <c r="G166" t="s">
        <v>24</v>
      </c>
      <c r="H166">
        <v>87198</v>
      </c>
      <c r="I166">
        <v>88115</v>
      </c>
      <c r="J166" t="s">
        <v>25</v>
      </c>
      <c r="Q166" t="s">
        <v>351</v>
      </c>
      <c r="R166">
        <v>918</v>
      </c>
      <c r="T166" t="s">
        <v>352</v>
      </c>
    </row>
    <row r="167" spans="1:20" x14ac:dyDescent="0.35">
      <c r="A167" t="s">
        <v>28</v>
      </c>
      <c r="B167" t="s">
        <v>29</v>
      </c>
      <c r="C167" t="s">
        <v>22</v>
      </c>
      <c r="D167" t="s">
        <v>23</v>
      </c>
      <c r="E167" t="s">
        <v>5</v>
      </c>
      <c r="G167" t="s">
        <v>24</v>
      </c>
      <c r="H167">
        <v>87198</v>
      </c>
      <c r="I167">
        <v>88115</v>
      </c>
      <c r="J167" t="s">
        <v>25</v>
      </c>
      <c r="K167" t="s">
        <v>353</v>
      </c>
      <c r="L167" t="s">
        <v>353</v>
      </c>
      <c r="N167" s="1" t="s">
        <v>354</v>
      </c>
      <c r="Q167" t="s">
        <v>351</v>
      </c>
      <c r="R167">
        <v>918</v>
      </c>
      <c r="S167">
        <v>305</v>
      </c>
    </row>
    <row r="168" spans="1:20" x14ac:dyDescent="0.35">
      <c r="A168" t="s">
        <v>20</v>
      </c>
      <c r="B168" t="s">
        <v>21</v>
      </c>
      <c r="C168" t="s">
        <v>22</v>
      </c>
      <c r="D168" t="s">
        <v>23</v>
      </c>
      <c r="E168" t="s">
        <v>5</v>
      </c>
      <c r="G168" t="s">
        <v>24</v>
      </c>
      <c r="H168">
        <v>88186</v>
      </c>
      <c r="I168">
        <v>89226</v>
      </c>
      <c r="J168" t="s">
        <v>25</v>
      </c>
      <c r="Q168" t="s">
        <v>355</v>
      </c>
      <c r="R168">
        <v>1041</v>
      </c>
      <c r="T168" t="s">
        <v>356</v>
      </c>
    </row>
    <row r="169" spans="1:20" x14ac:dyDescent="0.35">
      <c r="A169" t="s">
        <v>28</v>
      </c>
      <c r="B169" t="s">
        <v>29</v>
      </c>
      <c r="C169" t="s">
        <v>22</v>
      </c>
      <c r="D169" t="s">
        <v>23</v>
      </c>
      <c r="E169" t="s">
        <v>5</v>
      </c>
      <c r="G169" t="s">
        <v>24</v>
      </c>
      <c r="H169">
        <v>88186</v>
      </c>
      <c r="I169">
        <v>89226</v>
      </c>
      <c r="J169" t="s">
        <v>25</v>
      </c>
      <c r="K169" t="s">
        <v>357</v>
      </c>
      <c r="L169" t="s">
        <v>357</v>
      </c>
      <c r="N169" s="1" t="s">
        <v>169</v>
      </c>
      <c r="Q169" t="s">
        <v>355</v>
      </c>
      <c r="R169">
        <v>1041</v>
      </c>
      <c r="S169">
        <v>346</v>
      </c>
    </row>
    <row r="170" spans="1:20" x14ac:dyDescent="0.35">
      <c r="A170" t="s">
        <v>20</v>
      </c>
      <c r="B170" t="s">
        <v>21</v>
      </c>
      <c r="C170" t="s">
        <v>22</v>
      </c>
      <c r="D170" t="s">
        <v>23</v>
      </c>
      <c r="E170" t="s">
        <v>5</v>
      </c>
      <c r="G170" t="s">
        <v>24</v>
      </c>
      <c r="H170">
        <v>89266</v>
      </c>
      <c r="I170">
        <v>89619</v>
      </c>
      <c r="J170" t="s">
        <v>25</v>
      </c>
      <c r="Q170" t="s">
        <v>358</v>
      </c>
      <c r="R170">
        <v>354</v>
      </c>
      <c r="T170" t="s">
        <v>359</v>
      </c>
    </row>
    <row r="171" spans="1:20" x14ac:dyDescent="0.35">
      <c r="A171" t="s">
        <v>28</v>
      </c>
      <c r="B171" t="s">
        <v>29</v>
      </c>
      <c r="C171" t="s">
        <v>22</v>
      </c>
      <c r="D171" t="s">
        <v>23</v>
      </c>
      <c r="E171" t="s">
        <v>5</v>
      </c>
      <c r="G171" t="s">
        <v>24</v>
      </c>
      <c r="H171">
        <v>89266</v>
      </c>
      <c r="I171">
        <v>89619</v>
      </c>
      <c r="J171" t="s">
        <v>25</v>
      </c>
      <c r="K171" t="s">
        <v>360</v>
      </c>
      <c r="L171" t="s">
        <v>360</v>
      </c>
      <c r="N171" s="1" t="s">
        <v>169</v>
      </c>
      <c r="Q171" t="s">
        <v>358</v>
      </c>
      <c r="R171">
        <v>354</v>
      </c>
      <c r="S171">
        <v>117</v>
      </c>
    </row>
    <row r="172" spans="1:20" x14ac:dyDescent="0.35">
      <c r="A172" t="s">
        <v>20</v>
      </c>
      <c r="B172" t="s">
        <v>21</v>
      </c>
      <c r="C172" t="s">
        <v>22</v>
      </c>
      <c r="D172" t="s">
        <v>23</v>
      </c>
      <c r="E172" t="s">
        <v>5</v>
      </c>
      <c r="G172" t="s">
        <v>24</v>
      </c>
      <c r="H172">
        <v>89664</v>
      </c>
      <c r="I172">
        <v>90116</v>
      </c>
      <c r="J172" t="s">
        <v>104</v>
      </c>
      <c r="Q172" t="s">
        <v>361</v>
      </c>
      <c r="R172">
        <v>453</v>
      </c>
      <c r="T172" t="s">
        <v>362</v>
      </c>
    </row>
    <row r="173" spans="1:20" x14ac:dyDescent="0.35">
      <c r="A173" t="s">
        <v>28</v>
      </c>
      <c r="B173" t="s">
        <v>29</v>
      </c>
      <c r="C173" t="s">
        <v>22</v>
      </c>
      <c r="D173" t="s">
        <v>23</v>
      </c>
      <c r="E173" t="s">
        <v>5</v>
      </c>
      <c r="G173" t="s">
        <v>24</v>
      </c>
      <c r="H173">
        <v>89664</v>
      </c>
      <c r="I173">
        <v>90116</v>
      </c>
      <c r="J173" t="s">
        <v>104</v>
      </c>
      <c r="K173" t="s">
        <v>363</v>
      </c>
      <c r="L173" t="s">
        <v>363</v>
      </c>
      <c r="N173" s="1" t="s">
        <v>364</v>
      </c>
      <c r="Q173" t="s">
        <v>361</v>
      </c>
      <c r="R173">
        <v>453</v>
      </c>
      <c r="S173">
        <v>150</v>
      </c>
    </row>
    <row r="174" spans="1:20" x14ac:dyDescent="0.35">
      <c r="A174" t="s">
        <v>20</v>
      </c>
      <c r="B174" t="s">
        <v>21</v>
      </c>
      <c r="C174" t="s">
        <v>22</v>
      </c>
      <c r="D174" t="s">
        <v>23</v>
      </c>
      <c r="E174" t="s">
        <v>5</v>
      </c>
      <c r="G174" t="s">
        <v>24</v>
      </c>
      <c r="H174">
        <v>90123</v>
      </c>
      <c r="I174">
        <v>93521</v>
      </c>
      <c r="J174" t="s">
        <v>104</v>
      </c>
      <c r="Q174" t="s">
        <v>365</v>
      </c>
      <c r="R174">
        <v>3399</v>
      </c>
      <c r="T174" t="s">
        <v>366</v>
      </c>
    </row>
    <row r="175" spans="1:20" x14ac:dyDescent="0.35">
      <c r="A175" t="s">
        <v>28</v>
      </c>
      <c r="B175" t="s">
        <v>29</v>
      </c>
      <c r="C175" t="s">
        <v>22</v>
      </c>
      <c r="D175" t="s">
        <v>23</v>
      </c>
      <c r="E175" t="s">
        <v>5</v>
      </c>
      <c r="G175" t="s">
        <v>24</v>
      </c>
      <c r="H175">
        <v>90123</v>
      </c>
      <c r="I175">
        <v>93521</v>
      </c>
      <c r="J175" t="s">
        <v>104</v>
      </c>
      <c r="K175" t="s">
        <v>367</v>
      </c>
      <c r="L175" t="s">
        <v>367</v>
      </c>
      <c r="N175" s="1" t="s">
        <v>169</v>
      </c>
      <c r="Q175" t="s">
        <v>365</v>
      </c>
      <c r="R175">
        <v>3399</v>
      </c>
      <c r="S175">
        <v>1132</v>
      </c>
    </row>
    <row r="176" spans="1:20" x14ac:dyDescent="0.35">
      <c r="A176" t="s">
        <v>20</v>
      </c>
      <c r="B176" t="s">
        <v>21</v>
      </c>
      <c r="C176" t="s">
        <v>22</v>
      </c>
      <c r="D176" t="s">
        <v>23</v>
      </c>
      <c r="E176" t="s">
        <v>5</v>
      </c>
      <c r="G176" t="s">
        <v>24</v>
      </c>
      <c r="H176">
        <v>93547</v>
      </c>
      <c r="I176">
        <v>94095</v>
      </c>
      <c r="J176" t="s">
        <v>104</v>
      </c>
      <c r="Q176" t="s">
        <v>368</v>
      </c>
      <c r="R176">
        <v>549</v>
      </c>
      <c r="T176" t="s">
        <v>369</v>
      </c>
    </row>
    <row r="177" spans="1:20" x14ac:dyDescent="0.35">
      <c r="A177" t="s">
        <v>28</v>
      </c>
      <c r="B177" t="s">
        <v>29</v>
      </c>
      <c r="C177" t="s">
        <v>22</v>
      </c>
      <c r="D177" t="s">
        <v>23</v>
      </c>
      <c r="E177" t="s">
        <v>5</v>
      </c>
      <c r="G177" t="s">
        <v>24</v>
      </c>
      <c r="H177">
        <v>93547</v>
      </c>
      <c r="I177">
        <v>94095</v>
      </c>
      <c r="J177" t="s">
        <v>104</v>
      </c>
      <c r="K177" t="s">
        <v>370</v>
      </c>
      <c r="L177" t="s">
        <v>370</v>
      </c>
      <c r="N177" s="1" t="s">
        <v>169</v>
      </c>
      <c r="Q177" t="s">
        <v>368</v>
      </c>
      <c r="R177">
        <v>549</v>
      </c>
      <c r="S177">
        <v>182</v>
      </c>
    </row>
    <row r="178" spans="1:20" x14ac:dyDescent="0.35">
      <c r="A178" t="s">
        <v>20</v>
      </c>
      <c r="B178" t="s">
        <v>21</v>
      </c>
      <c r="C178" t="s">
        <v>22</v>
      </c>
      <c r="D178" t="s">
        <v>23</v>
      </c>
      <c r="E178" t="s">
        <v>5</v>
      </c>
      <c r="G178" t="s">
        <v>24</v>
      </c>
      <c r="H178">
        <v>94123</v>
      </c>
      <c r="I178">
        <v>95235</v>
      </c>
      <c r="J178" t="s">
        <v>104</v>
      </c>
      <c r="Q178" t="s">
        <v>371</v>
      </c>
      <c r="R178">
        <v>1113</v>
      </c>
      <c r="T178" t="s">
        <v>372</v>
      </c>
    </row>
    <row r="179" spans="1:20" x14ac:dyDescent="0.35">
      <c r="A179" t="s">
        <v>28</v>
      </c>
      <c r="B179" t="s">
        <v>29</v>
      </c>
      <c r="C179" t="s">
        <v>22</v>
      </c>
      <c r="D179" t="s">
        <v>23</v>
      </c>
      <c r="E179" t="s">
        <v>5</v>
      </c>
      <c r="G179" t="s">
        <v>24</v>
      </c>
      <c r="H179">
        <v>94123</v>
      </c>
      <c r="I179">
        <v>95235</v>
      </c>
      <c r="J179" t="s">
        <v>104</v>
      </c>
      <c r="K179" t="s">
        <v>373</v>
      </c>
      <c r="L179" t="s">
        <v>373</v>
      </c>
      <c r="N179" s="1" t="s">
        <v>374</v>
      </c>
      <c r="Q179" t="s">
        <v>371</v>
      </c>
      <c r="R179">
        <v>1113</v>
      </c>
      <c r="S179">
        <v>370</v>
      </c>
    </row>
    <row r="180" spans="1:20" x14ac:dyDescent="0.35">
      <c r="A180" t="s">
        <v>20</v>
      </c>
      <c r="B180" t="s">
        <v>21</v>
      </c>
      <c r="C180" t="s">
        <v>22</v>
      </c>
      <c r="D180" t="s">
        <v>23</v>
      </c>
      <c r="E180" t="s">
        <v>5</v>
      </c>
      <c r="G180" t="s">
        <v>24</v>
      </c>
      <c r="H180">
        <v>95226</v>
      </c>
      <c r="I180">
        <v>95816</v>
      </c>
      <c r="J180" t="s">
        <v>104</v>
      </c>
      <c r="Q180" t="s">
        <v>375</v>
      </c>
      <c r="R180">
        <v>591</v>
      </c>
      <c r="T180" t="s">
        <v>376</v>
      </c>
    </row>
    <row r="181" spans="1:20" x14ac:dyDescent="0.35">
      <c r="A181" t="s">
        <v>28</v>
      </c>
      <c r="B181" t="s">
        <v>29</v>
      </c>
      <c r="C181" t="s">
        <v>22</v>
      </c>
      <c r="D181" t="s">
        <v>23</v>
      </c>
      <c r="E181" t="s">
        <v>5</v>
      </c>
      <c r="G181" t="s">
        <v>24</v>
      </c>
      <c r="H181">
        <v>95226</v>
      </c>
      <c r="I181">
        <v>95816</v>
      </c>
      <c r="J181" t="s">
        <v>104</v>
      </c>
      <c r="K181" t="s">
        <v>377</v>
      </c>
      <c r="L181" t="s">
        <v>377</v>
      </c>
      <c r="N181" s="1" t="s">
        <v>378</v>
      </c>
      <c r="Q181" t="s">
        <v>375</v>
      </c>
      <c r="R181">
        <v>591</v>
      </c>
      <c r="S181">
        <v>196</v>
      </c>
    </row>
    <row r="182" spans="1:20" x14ac:dyDescent="0.35">
      <c r="A182" t="s">
        <v>20</v>
      </c>
      <c r="B182" t="s">
        <v>21</v>
      </c>
      <c r="C182" t="s">
        <v>22</v>
      </c>
      <c r="D182" t="s">
        <v>23</v>
      </c>
      <c r="E182" t="s">
        <v>5</v>
      </c>
      <c r="G182" t="s">
        <v>24</v>
      </c>
      <c r="H182">
        <v>95813</v>
      </c>
      <c r="I182">
        <v>96397</v>
      </c>
      <c r="J182" t="s">
        <v>104</v>
      </c>
      <c r="Q182" t="s">
        <v>379</v>
      </c>
      <c r="R182">
        <v>585</v>
      </c>
      <c r="T182" t="s">
        <v>380</v>
      </c>
    </row>
    <row r="183" spans="1:20" x14ac:dyDescent="0.35">
      <c r="A183" t="s">
        <v>28</v>
      </c>
      <c r="B183" t="s">
        <v>29</v>
      </c>
      <c r="C183" t="s">
        <v>22</v>
      </c>
      <c r="D183" t="s">
        <v>23</v>
      </c>
      <c r="E183" t="s">
        <v>5</v>
      </c>
      <c r="G183" t="s">
        <v>24</v>
      </c>
      <c r="H183">
        <v>95813</v>
      </c>
      <c r="I183">
        <v>96397</v>
      </c>
      <c r="J183" t="s">
        <v>104</v>
      </c>
      <c r="K183" t="s">
        <v>381</v>
      </c>
      <c r="L183" t="s">
        <v>381</v>
      </c>
      <c r="N183" s="1" t="s">
        <v>382</v>
      </c>
      <c r="Q183" t="s">
        <v>379</v>
      </c>
      <c r="R183">
        <v>585</v>
      </c>
      <c r="S183">
        <v>194</v>
      </c>
    </row>
    <row r="184" spans="1:20" x14ac:dyDescent="0.35">
      <c r="A184" t="s">
        <v>20</v>
      </c>
      <c r="B184" t="s">
        <v>21</v>
      </c>
      <c r="C184" t="s">
        <v>22</v>
      </c>
      <c r="D184" t="s">
        <v>23</v>
      </c>
      <c r="E184" t="s">
        <v>5</v>
      </c>
      <c r="G184" t="s">
        <v>24</v>
      </c>
      <c r="H184">
        <v>96425</v>
      </c>
      <c r="I184">
        <v>97483</v>
      </c>
      <c r="J184" t="s">
        <v>104</v>
      </c>
      <c r="Q184" t="s">
        <v>383</v>
      </c>
      <c r="R184">
        <v>1059</v>
      </c>
      <c r="T184" t="s">
        <v>384</v>
      </c>
    </row>
    <row r="185" spans="1:20" x14ac:dyDescent="0.35">
      <c r="A185" t="s">
        <v>28</v>
      </c>
      <c r="B185" t="s">
        <v>29</v>
      </c>
      <c r="C185" t="s">
        <v>22</v>
      </c>
      <c r="D185" t="s">
        <v>23</v>
      </c>
      <c r="E185" t="s">
        <v>5</v>
      </c>
      <c r="G185" t="s">
        <v>24</v>
      </c>
      <c r="H185">
        <v>96425</v>
      </c>
      <c r="I185">
        <v>97483</v>
      </c>
      <c r="J185" t="s">
        <v>104</v>
      </c>
      <c r="K185" t="s">
        <v>385</v>
      </c>
      <c r="L185" t="s">
        <v>385</v>
      </c>
      <c r="N185" s="1" t="s">
        <v>386</v>
      </c>
      <c r="Q185" t="s">
        <v>383</v>
      </c>
      <c r="R185">
        <v>1059</v>
      </c>
      <c r="S185">
        <v>352</v>
      </c>
    </row>
    <row r="186" spans="1:20" x14ac:dyDescent="0.35">
      <c r="A186" t="s">
        <v>20</v>
      </c>
      <c r="B186" t="s">
        <v>21</v>
      </c>
      <c r="C186" t="s">
        <v>22</v>
      </c>
      <c r="D186" t="s">
        <v>23</v>
      </c>
      <c r="E186" t="s">
        <v>5</v>
      </c>
      <c r="G186" t="s">
        <v>24</v>
      </c>
      <c r="H186">
        <v>97563</v>
      </c>
      <c r="I186">
        <v>98783</v>
      </c>
      <c r="J186" t="s">
        <v>25</v>
      </c>
      <c r="Q186" t="s">
        <v>387</v>
      </c>
      <c r="R186">
        <v>1221</v>
      </c>
      <c r="T186" t="s">
        <v>388</v>
      </c>
    </row>
    <row r="187" spans="1:20" x14ac:dyDescent="0.35">
      <c r="A187" t="s">
        <v>28</v>
      </c>
      <c r="B187" t="s">
        <v>29</v>
      </c>
      <c r="C187" t="s">
        <v>22</v>
      </c>
      <c r="D187" t="s">
        <v>23</v>
      </c>
      <c r="E187" t="s">
        <v>5</v>
      </c>
      <c r="G187" t="s">
        <v>24</v>
      </c>
      <c r="H187">
        <v>97563</v>
      </c>
      <c r="I187">
        <v>98783</v>
      </c>
      <c r="J187" t="s">
        <v>25</v>
      </c>
      <c r="K187" t="s">
        <v>389</v>
      </c>
      <c r="L187" t="s">
        <v>389</v>
      </c>
      <c r="N187" s="1" t="s">
        <v>390</v>
      </c>
      <c r="Q187" t="s">
        <v>387</v>
      </c>
      <c r="R187">
        <v>1221</v>
      </c>
      <c r="S187">
        <v>406</v>
      </c>
    </row>
    <row r="188" spans="1:20" x14ac:dyDescent="0.35">
      <c r="A188" t="s">
        <v>20</v>
      </c>
      <c r="B188" t="s">
        <v>21</v>
      </c>
      <c r="C188" t="s">
        <v>22</v>
      </c>
      <c r="D188" t="s">
        <v>23</v>
      </c>
      <c r="E188" t="s">
        <v>5</v>
      </c>
      <c r="G188" t="s">
        <v>24</v>
      </c>
      <c r="H188">
        <v>98809</v>
      </c>
      <c r="I188">
        <v>99231</v>
      </c>
      <c r="J188" t="s">
        <v>25</v>
      </c>
      <c r="Q188" t="s">
        <v>391</v>
      </c>
      <c r="R188">
        <v>423</v>
      </c>
      <c r="T188" t="s">
        <v>392</v>
      </c>
    </row>
    <row r="189" spans="1:20" x14ac:dyDescent="0.35">
      <c r="A189" t="s">
        <v>28</v>
      </c>
      <c r="B189" t="s">
        <v>29</v>
      </c>
      <c r="C189" t="s">
        <v>22</v>
      </c>
      <c r="D189" t="s">
        <v>23</v>
      </c>
      <c r="E189" t="s">
        <v>5</v>
      </c>
      <c r="G189" t="s">
        <v>24</v>
      </c>
      <c r="H189">
        <v>98809</v>
      </c>
      <c r="I189">
        <v>99231</v>
      </c>
      <c r="J189" t="s">
        <v>25</v>
      </c>
      <c r="K189" t="s">
        <v>393</v>
      </c>
      <c r="L189" t="s">
        <v>393</v>
      </c>
      <c r="N189" s="1" t="s">
        <v>394</v>
      </c>
      <c r="Q189" t="s">
        <v>391</v>
      </c>
      <c r="R189">
        <v>423</v>
      </c>
      <c r="S189">
        <v>140</v>
      </c>
    </row>
    <row r="190" spans="1:20" x14ac:dyDescent="0.35">
      <c r="A190" t="s">
        <v>20</v>
      </c>
      <c r="B190" t="s">
        <v>21</v>
      </c>
      <c r="C190" t="s">
        <v>22</v>
      </c>
      <c r="D190" t="s">
        <v>23</v>
      </c>
      <c r="E190" t="s">
        <v>5</v>
      </c>
      <c r="G190" t="s">
        <v>24</v>
      </c>
      <c r="H190">
        <v>99236</v>
      </c>
      <c r="I190">
        <v>101890</v>
      </c>
      <c r="J190" t="s">
        <v>104</v>
      </c>
      <c r="Q190" t="s">
        <v>395</v>
      </c>
      <c r="R190">
        <v>2655</v>
      </c>
      <c r="T190" t="s">
        <v>396</v>
      </c>
    </row>
    <row r="191" spans="1:20" x14ac:dyDescent="0.35">
      <c r="A191" t="s">
        <v>28</v>
      </c>
      <c r="B191" t="s">
        <v>29</v>
      </c>
      <c r="C191" t="s">
        <v>22</v>
      </c>
      <c r="D191" t="s">
        <v>23</v>
      </c>
      <c r="E191" t="s">
        <v>5</v>
      </c>
      <c r="G191" t="s">
        <v>24</v>
      </c>
      <c r="H191">
        <v>99236</v>
      </c>
      <c r="I191">
        <v>101890</v>
      </c>
      <c r="J191" t="s">
        <v>104</v>
      </c>
      <c r="K191" t="s">
        <v>397</v>
      </c>
      <c r="L191" t="s">
        <v>397</v>
      </c>
      <c r="N191" s="1" t="s">
        <v>398</v>
      </c>
      <c r="Q191" t="s">
        <v>395</v>
      </c>
      <c r="R191">
        <v>2655</v>
      </c>
      <c r="S191">
        <v>884</v>
      </c>
    </row>
    <row r="192" spans="1:20" x14ac:dyDescent="0.35">
      <c r="A192" t="s">
        <v>20</v>
      </c>
      <c r="B192" t="s">
        <v>21</v>
      </c>
      <c r="C192" t="s">
        <v>22</v>
      </c>
      <c r="D192" t="s">
        <v>23</v>
      </c>
      <c r="E192" t="s">
        <v>5</v>
      </c>
      <c r="G192" t="s">
        <v>24</v>
      </c>
      <c r="H192">
        <v>102004</v>
      </c>
      <c r="I192">
        <v>103104</v>
      </c>
      <c r="J192" t="s">
        <v>25</v>
      </c>
      <c r="Q192" t="s">
        <v>399</v>
      </c>
      <c r="R192">
        <v>1101</v>
      </c>
      <c r="T192" t="s">
        <v>400</v>
      </c>
    </row>
    <row r="193" spans="1:20" x14ac:dyDescent="0.35">
      <c r="A193" t="s">
        <v>28</v>
      </c>
      <c r="B193" t="s">
        <v>29</v>
      </c>
      <c r="C193" t="s">
        <v>22</v>
      </c>
      <c r="D193" t="s">
        <v>23</v>
      </c>
      <c r="E193" t="s">
        <v>5</v>
      </c>
      <c r="G193" t="s">
        <v>24</v>
      </c>
      <c r="H193">
        <v>102004</v>
      </c>
      <c r="I193">
        <v>103104</v>
      </c>
      <c r="J193" t="s">
        <v>25</v>
      </c>
      <c r="K193" t="s">
        <v>226</v>
      </c>
      <c r="L193" t="s">
        <v>226</v>
      </c>
      <c r="N193" s="1" t="s">
        <v>227</v>
      </c>
      <c r="Q193" t="s">
        <v>399</v>
      </c>
      <c r="R193">
        <v>1101</v>
      </c>
      <c r="S193">
        <v>366</v>
      </c>
    </row>
    <row r="194" spans="1:20" x14ac:dyDescent="0.35">
      <c r="A194" t="s">
        <v>20</v>
      </c>
      <c r="B194" t="s">
        <v>21</v>
      </c>
      <c r="C194" t="s">
        <v>22</v>
      </c>
      <c r="D194" t="s">
        <v>23</v>
      </c>
      <c r="E194" t="s">
        <v>5</v>
      </c>
      <c r="G194" t="s">
        <v>24</v>
      </c>
      <c r="H194">
        <v>103385</v>
      </c>
      <c r="I194">
        <v>104815</v>
      </c>
      <c r="J194" t="s">
        <v>104</v>
      </c>
      <c r="O194" t="s">
        <v>401</v>
      </c>
      <c r="Q194" t="s">
        <v>402</v>
      </c>
      <c r="R194">
        <v>1431</v>
      </c>
      <c r="T194" t="s">
        <v>403</v>
      </c>
    </row>
    <row r="195" spans="1:20" x14ac:dyDescent="0.35">
      <c r="A195" t="s">
        <v>28</v>
      </c>
      <c r="B195" t="s">
        <v>29</v>
      </c>
      <c r="C195" t="s">
        <v>22</v>
      </c>
      <c r="D195" t="s">
        <v>23</v>
      </c>
      <c r="E195" t="s">
        <v>5</v>
      </c>
      <c r="G195" t="s">
        <v>24</v>
      </c>
      <c r="H195">
        <v>103385</v>
      </c>
      <c r="I195">
        <v>104815</v>
      </c>
      <c r="J195" t="s">
        <v>104</v>
      </c>
      <c r="K195" t="s">
        <v>404</v>
      </c>
      <c r="L195" t="s">
        <v>404</v>
      </c>
      <c r="N195" s="1" t="s">
        <v>405</v>
      </c>
      <c r="O195" t="s">
        <v>401</v>
      </c>
      <c r="Q195" t="s">
        <v>402</v>
      </c>
      <c r="R195">
        <v>1431</v>
      </c>
      <c r="S195">
        <v>476</v>
      </c>
    </row>
    <row r="196" spans="1:20" x14ac:dyDescent="0.35">
      <c r="A196" t="s">
        <v>20</v>
      </c>
      <c r="B196" t="s">
        <v>21</v>
      </c>
      <c r="C196" t="s">
        <v>22</v>
      </c>
      <c r="D196" t="s">
        <v>23</v>
      </c>
      <c r="E196" t="s">
        <v>5</v>
      </c>
      <c r="G196" t="s">
        <v>24</v>
      </c>
      <c r="H196">
        <v>104842</v>
      </c>
      <c r="I196">
        <v>106299</v>
      </c>
      <c r="J196" t="s">
        <v>104</v>
      </c>
      <c r="Q196" t="s">
        <v>406</v>
      </c>
      <c r="R196">
        <v>1458</v>
      </c>
      <c r="T196" t="s">
        <v>407</v>
      </c>
    </row>
    <row r="197" spans="1:20" x14ac:dyDescent="0.35">
      <c r="A197" t="s">
        <v>28</v>
      </c>
      <c r="B197" t="s">
        <v>29</v>
      </c>
      <c r="C197" t="s">
        <v>22</v>
      </c>
      <c r="D197" t="s">
        <v>23</v>
      </c>
      <c r="E197" t="s">
        <v>5</v>
      </c>
      <c r="G197" t="s">
        <v>24</v>
      </c>
      <c r="H197">
        <v>104842</v>
      </c>
      <c r="I197">
        <v>106299</v>
      </c>
      <c r="J197" t="s">
        <v>104</v>
      </c>
      <c r="K197" t="s">
        <v>408</v>
      </c>
      <c r="L197" t="s">
        <v>408</v>
      </c>
      <c r="N197" s="1" t="s">
        <v>409</v>
      </c>
      <c r="Q197" t="s">
        <v>406</v>
      </c>
      <c r="R197">
        <v>1458</v>
      </c>
      <c r="S197">
        <v>485</v>
      </c>
    </row>
    <row r="198" spans="1:20" x14ac:dyDescent="0.35">
      <c r="A198" t="s">
        <v>20</v>
      </c>
      <c r="B198" t="s">
        <v>21</v>
      </c>
      <c r="C198" t="s">
        <v>22</v>
      </c>
      <c r="D198" t="s">
        <v>23</v>
      </c>
      <c r="E198" t="s">
        <v>5</v>
      </c>
      <c r="G198" t="s">
        <v>24</v>
      </c>
      <c r="H198">
        <v>106353</v>
      </c>
      <c r="I198">
        <v>106640</v>
      </c>
      <c r="J198" t="s">
        <v>104</v>
      </c>
      <c r="Q198" t="s">
        <v>410</v>
      </c>
      <c r="R198">
        <v>288</v>
      </c>
      <c r="T198" t="s">
        <v>411</v>
      </c>
    </row>
    <row r="199" spans="1:20" x14ac:dyDescent="0.35">
      <c r="A199" t="s">
        <v>28</v>
      </c>
      <c r="B199" t="s">
        <v>29</v>
      </c>
      <c r="C199" t="s">
        <v>22</v>
      </c>
      <c r="D199" t="s">
        <v>23</v>
      </c>
      <c r="E199" t="s">
        <v>5</v>
      </c>
      <c r="G199" t="s">
        <v>24</v>
      </c>
      <c r="H199">
        <v>106353</v>
      </c>
      <c r="I199">
        <v>106640</v>
      </c>
      <c r="J199" t="s">
        <v>104</v>
      </c>
      <c r="K199" t="s">
        <v>412</v>
      </c>
      <c r="L199" t="s">
        <v>412</v>
      </c>
      <c r="N199" s="1" t="s">
        <v>413</v>
      </c>
      <c r="Q199" t="s">
        <v>410</v>
      </c>
      <c r="R199">
        <v>288</v>
      </c>
      <c r="S199">
        <v>95</v>
      </c>
    </row>
    <row r="200" spans="1:20" x14ac:dyDescent="0.35">
      <c r="A200" t="s">
        <v>20</v>
      </c>
      <c r="B200" t="s">
        <v>21</v>
      </c>
      <c r="C200" t="s">
        <v>22</v>
      </c>
      <c r="D200" t="s">
        <v>23</v>
      </c>
      <c r="E200" t="s">
        <v>5</v>
      </c>
      <c r="G200" t="s">
        <v>24</v>
      </c>
      <c r="H200">
        <v>106745</v>
      </c>
      <c r="I200">
        <v>107788</v>
      </c>
      <c r="J200" t="s">
        <v>25</v>
      </c>
      <c r="Q200" t="s">
        <v>414</v>
      </c>
      <c r="R200">
        <v>1044</v>
      </c>
      <c r="T200" t="s">
        <v>415</v>
      </c>
    </row>
    <row r="201" spans="1:20" x14ac:dyDescent="0.35">
      <c r="A201" t="s">
        <v>28</v>
      </c>
      <c r="B201" t="s">
        <v>29</v>
      </c>
      <c r="C201" t="s">
        <v>22</v>
      </c>
      <c r="D201" t="s">
        <v>23</v>
      </c>
      <c r="E201" t="s">
        <v>5</v>
      </c>
      <c r="G201" t="s">
        <v>24</v>
      </c>
      <c r="H201">
        <v>106745</v>
      </c>
      <c r="I201">
        <v>107788</v>
      </c>
      <c r="J201" t="s">
        <v>25</v>
      </c>
      <c r="K201" t="s">
        <v>416</v>
      </c>
      <c r="L201" t="s">
        <v>416</v>
      </c>
      <c r="N201" s="1" t="s">
        <v>417</v>
      </c>
      <c r="Q201" t="s">
        <v>414</v>
      </c>
      <c r="R201">
        <v>1044</v>
      </c>
      <c r="S201">
        <v>347</v>
      </c>
    </row>
    <row r="202" spans="1:20" x14ac:dyDescent="0.35">
      <c r="A202" t="s">
        <v>20</v>
      </c>
      <c r="B202" t="s">
        <v>21</v>
      </c>
      <c r="C202" t="s">
        <v>22</v>
      </c>
      <c r="D202" t="s">
        <v>23</v>
      </c>
      <c r="E202" t="s">
        <v>5</v>
      </c>
      <c r="G202" t="s">
        <v>24</v>
      </c>
      <c r="H202">
        <v>107807</v>
      </c>
      <c r="I202">
        <v>108709</v>
      </c>
      <c r="J202" t="s">
        <v>25</v>
      </c>
      <c r="Q202" t="s">
        <v>418</v>
      </c>
      <c r="R202">
        <v>903</v>
      </c>
      <c r="T202" t="s">
        <v>419</v>
      </c>
    </row>
    <row r="203" spans="1:20" x14ac:dyDescent="0.35">
      <c r="A203" t="s">
        <v>28</v>
      </c>
      <c r="B203" t="s">
        <v>29</v>
      </c>
      <c r="C203" t="s">
        <v>22</v>
      </c>
      <c r="D203" t="s">
        <v>23</v>
      </c>
      <c r="E203" t="s">
        <v>5</v>
      </c>
      <c r="G203" t="s">
        <v>24</v>
      </c>
      <c r="H203">
        <v>107807</v>
      </c>
      <c r="I203">
        <v>108709</v>
      </c>
      <c r="J203" t="s">
        <v>25</v>
      </c>
      <c r="K203" t="s">
        <v>420</v>
      </c>
      <c r="L203" t="s">
        <v>420</v>
      </c>
      <c r="N203" s="1" t="s">
        <v>421</v>
      </c>
      <c r="Q203" t="s">
        <v>418</v>
      </c>
      <c r="R203">
        <v>903</v>
      </c>
      <c r="S203">
        <v>300</v>
      </c>
    </row>
    <row r="204" spans="1:20" x14ac:dyDescent="0.35">
      <c r="A204" t="s">
        <v>20</v>
      </c>
      <c r="B204" t="s">
        <v>21</v>
      </c>
      <c r="C204" t="s">
        <v>22</v>
      </c>
      <c r="D204" t="s">
        <v>23</v>
      </c>
      <c r="E204" t="s">
        <v>5</v>
      </c>
      <c r="G204" t="s">
        <v>24</v>
      </c>
      <c r="H204">
        <v>108696</v>
      </c>
      <c r="I204">
        <v>109187</v>
      </c>
      <c r="J204" t="s">
        <v>25</v>
      </c>
      <c r="Q204" t="s">
        <v>422</v>
      </c>
      <c r="R204">
        <v>492</v>
      </c>
      <c r="T204" t="s">
        <v>423</v>
      </c>
    </row>
    <row r="205" spans="1:20" x14ac:dyDescent="0.35">
      <c r="A205" t="s">
        <v>28</v>
      </c>
      <c r="B205" t="s">
        <v>29</v>
      </c>
      <c r="C205" t="s">
        <v>22</v>
      </c>
      <c r="D205" t="s">
        <v>23</v>
      </c>
      <c r="E205" t="s">
        <v>5</v>
      </c>
      <c r="G205" t="s">
        <v>24</v>
      </c>
      <c r="H205">
        <v>108696</v>
      </c>
      <c r="I205">
        <v>109187</v>
      </c>
      <c r="J205" t="s">
        <v>25</v>
      </c>
      <c r="K205" t="s">
        <v>424</v>
      </c>
      <c r="L205" t="s">
        <v>424</v>
      </c>
      <c r="N205" s="1" t="s">
        <v>425</v>
      </c>
      <c r="Q205" t="s">
        <v>422</v>
      </c>
      <c r="R205">
        <v>492</v>
      </c>
      <c r="S205">
        <v>163</v>
      </c>
    </row>
    <row r="206" spans="1:20" x14ac:dyDescent="0.35">
      <c r="A206" t="s">
        <v>20</v>
      </c>
      <c r="B206" t="s">
        <v>21</v>
      </c>
      <c r="C206" t="s">
        <v>22</v>
      </c>
      <c r="D206" t="s">
        <v>23</v>
      </c>
      <c r="E206" t="s">
        <v>5</v>
      </c>
      <c r="G206" t="s">
        <v>24</v>
      </c>
      <c r="H206">
        <v>109218</v>
      </c>
      <c r="I206">
        <v>111053</v>
      </c>
      <c r="J206" t="s">
        <v>25</v>
      </c>
      <c r="Q206" t="s">
        <v>426</v>
      </c>
      <c r="R206">
        <v>1836</v>
      </c>
      <c r="T206" t="s">
        <v>427</v>
      </c>
    </row>
    <row r="207" spans="1:20" x14ac:dyDescent="0.35">
      <c r="A207" t="s">
        <v>28</v>
      </c>
      <c r="B207" t="s">
        <v>29</v>
      </c>
      <c r="C207" t="s">
        <v>22</v>
      </c>
      <c r="D207" t="s">
        <v>23</v>
      </c>
      <c r="E207" t="s">
        <v>5</v>
      </c>
      <c r="G207" t="s">
        <v>24</v>
      </c>
      <c r="H207">
        <v>109218</v>
      </c>
      <c r="I207">
        <v>111053</v>
      </c>
      <c r="J207" t="s">
        <v>25</v>
      </c>
      <c r="K207" t="s">
        <v>428</v>
      </c>
      <c r="L207" t="s">
        <v>428</v>
      </c>
      <c r="N207" s="1" t="s">
        <v>429</v>
      </c>
      <c r="Q207" t="s">
        <v>426</v>
      </c>
      <c r="R207">
        <v>1836</v>
      </c>
      <c r="S207">
        <v>611</v>
      </c>
    </row>
    <row r="208" spans="1:20" x14ac:dyDescent="0.35">
      <c r="A208" t="s">
        <v>20</v>
      </c>
      <c r="B208" t="s">
        <v>21</v>
      </c>
      <c r="C208" t="s">
        <v>22</v>
      </c>
      <c r="D208" t="s">
        <v>23</v>
      </c>
      <c r="E208" t="s">
        <v>5</v>
      </c>
      <c r="G208" t="s">
        <v>24</v>
      </c>
      <c r="H208">
        <v>111050</v>
      </c>
      <c r="I208">
        <v>112183</v>
      </c>
      <c r="J208" t="s">
        <v>25</v>
      </c>
      <c r="Q208" t="s">
        <v>430</v>
      </c>
      <c r="R208">
        <v>1134</v>
      </c>
      <c r="T208" t="s">
        <v>431</v>
      </c>
    </row>
    <row r="209" spans="1:20" x14ac:dyDescent="0.35">
      <c r="A209" t="s">
        <v>28</v>
      </c>
      <c r="B209" t="s">
        <v>29</v>
      </c>
      <c r="C209" t="s">
        <v>22</v>
      </c>
      <c r="D209" t="s">
        <v>23</v>
      </c>
      <c r="E209" t="s">
        <v>5</v>
      </c>
      <c r="G209" t="s">
        <v>24</v>
      </c>
      <c r="H209">
        <v>111050</v>
      </c>
      <c r="I209">
        <v>112183</v>
      </c>
      <c r="J209" t="s">
        <v>25</v>
      </c>
      <c r="K209" t="s">
        <v>432</v>
      </c>
      <c r="L209" t="s">
        <v>432</v>
      </c>
      <c r="N209" s="1" t="s">
        <v>433</v>
      </c>
      <c r="Q209" t="s">
        <v>430</v>
      </c>
      <c r="R209">
        <v>1134</v>
      </c>
      <c r="S209">
        <v>377</v>
      </c>
    </row>
    <row r="210" spans="1:20" x14ac:dyDescent="0.35">
      <c r="A210" t="s">
        <v>20</v>
      </c>
      <c r="B210" t="s">
        <v>21</v>
      </c>
      <c r="C210" t="s">
        <v>22</v>
      </c>
      <c r="D210" t="s">
        <v>23</v>
      </c>
      <c r="E210" t="s">
        <v>5</v>
      </c>
      <c r="G210" t="s">
        <v>24</v>
      </c>
      <c r="H210">
        <v>112342</v>
      </c>
      <c r="I210">
        <v>113520</v>
      </c>
      <c r="J210" t="s">
        <v>25</v>
      </c>
      <c r="Q210" t="s">
        <v>434</v>
      </c>
      <c r="R210">
        <v>1179</v>
      </c>
      <c r="T210" t="s">
        <v>435</v>
      </c>
    </row>
    <row r="211" spans="1:20" x14ac:dyDescent="0.35">
      <c r="A211" t="s">
        <v>28</v>
      </c>
      <c r="B211" t="s">
        <v>29</v>
      </c>
      <c r="C211" t="s">
        <v>22</v>
      </c>
      <c r="D211" t="s">
        <v>23</v>
      </c>
      <c r="E211" t="s">
        <v>5</v>
      </c>
      <c r="G211" t="s">
        <v>24</v>
      </c>
      <c r="H211">
        <v>112342</v>
      </c>
      <c r="I211">
        <v>113520</v>
      </c>
      <c r="J211" t="s">
        <v>25</v>
      </c>
      <c r="K211" t="s">
        <v>436</v>
      </c>
      <c r="L211" t="s">
        <v>436</v>
      </c>
      <c r="N211" s="1" t="s">
        <v>437</v>
      </c>
      <c r="Q211" t="s">
        <v>434</v>
      </c>
      <c r="R211">
        <v>1179</v>
      </c>
      <c r="S211">
        <v>392</v>
      </c>
    </row>
    <row r="212" spans="1:20" x14ac:dyDescent="0.35">
      <c r="A212" t="s">
        <v>20</v>
      </c>
      <c r="B212" t="s">
        <v>21</v>
      </c>
      <c r="C212" t="s">
        <v>22</v>
      </c>
      <c r="D212" t="s">
        <v>23</v>
      </c>
      <c r="E212" t="s">
        <v>5</v>
      </c>
      <c r="G212" t="s">
        <v>24</v>
      </c>
      <c r="H212">
        <v>113538</v>
      </c>
      <c r="I212">
        <v>114389</v>
      </c>
      <c r="J212" t="s">
        <v>25</v>
      </c>
      <c r="Q212" t="s">
        <v>438</v>
      </c>
      <c r="R212">
        <v>852</v>
      </c>
      <c r="T212" t="s">
        <v>439</v>
      </c>
    </row>
    <row r="213" spans="1:20" x14ac:dyDescent="0.35">
      <c r="A213" t="s">
        <v>28</v>
      </c>
      <c r="B213" t="s">
        <v>29</v>
      </c>
      <c r="C213" t="s">
        <v>22</v>
      </c>
      <c r="D213" t="s">
        <v>23</v>
      </c>
      <c r="E213" t="s">
        <v>5</v>
      </c>
      <c r="G213" t="s">
        <v>24</v>
      </c>
      <c r="H213">
        <v>113538</v>
      </c>
      <c r="I213">
        <v>114389</v>
      </c>
      <c r="J213" t="s">
        <v>25</v>
      </c>
      <c r="K213" t="s">
        <v>440</v>
      </c>
      <c r="L213" t="s">
        <v>440</v>
      </c>
      <c r="N213" s="1" t="s">
        <v>441</v>
      </c>
      <c r="Q213" t="s">
        <v>438</v>
      </c>
      <c r="R213">
        <v>852</v>
      </c>
      <c r="S213">
        <v>283</v>
      </c>
    </row>
    <row r="214" spans="1:20" x14ac:dyDescent="0.35">
      <c r="A214" t="s">
        <v>20</v>
      </c>
      <c r="B214" t="s">
        <v>21</v>
      </c>
      <c r="C214" t="s">
        <v>22</v>
      </c>
      <c r="D214" t="s">
        <v>23</v>
      </c>
      <c r="E214" t="s">
        <v>5</v>
      </c>
      <c r="G214" t="s">
        <v>24</v>
      </c>
      <c r="H214">
        <v>114386</v>
      </c>
      <c r="I214">
        <v>114649</v>
      </c>
      <c r="J214" t="s">
        <v>25</v>
      </c>
      <c r="Q214" t="s">
        <v>442</v>
      </c>
      <c r="R214">
        <v>264</v>
      </c>
      <c r="T214" t="s">
        <v>443</v>
      </c>
    </row>
    <row r="215" spans="1:20" x14ac:dyDescent="0.35">
      <c r="A215" t="s">
        <v>28</v>
      </c>
      <c r="B215" t="s">
        <v>29</v>
      </c>
      <c r="C215" t="s">
        <v>22</v>
      </c>
      <c r="D215" t="s">
        <v>23</v>
      </c>
      <c r="E215" t="s">
        <v>5</v>
      </c>
      <c r="G215" t="s">
        <v>24</v>
      </c>
      <c r="H215">
        <v>114386</v>
      </c>
      <c r="I215">
        <v>114649</v>
      </c>
      <c r="J215" t="s">
        <v>25</v>
      </c>
      <c r="K215" t="s">
        <v>444</v>
      </c>
      <c r="L215" t="s">
        <v>444</v>
      </c>
      <c r="N215" s="1" t="s">
        <v>445</v>
      </c>
      <c r="Q215" t="s">
        <v>442</v>
      </c>
      <c r="R215">
        <v>264</v>
      </c>
      <c r="S215">
        <v>87</v>
      </c>
    </row>
    <row r="216" spans="1:20" x14ac:dyDescent="0.35">
      <c r="A216" t="s">
        <v>20</v>
      </c>
      <c r="B216" t="s">
        <v>21</v>
      </c>
      <c r="C216" t="s">
        <v>22</v>
      </c>
      <c r="D216" t="s">
        <v>23</v>
      </c>
      <c r="E216" t="s">
        <v>5</v>
      </c>
      <c r="G216" t="s">
        <v>24</v>
      </c>
      <c r="H216">
        <v>114744</v>
      </c>
      <c r="I216">
        <v>116189</v>
      </c>
      <c r="J216" t="s">
        <v>25</v>
      </c>
      <c r="Q216" t="s">
        <v>446</v>
      </c>
      <c r="R216">
        <v>1446</v>
      </c>
      <c r="T216" t="s">
        <v>447</v>
      </c>
    </row>
    <row r="217" spans="1:20" x14ac:dyDescent="0.35">
      <c r="A217" t="s">
        <v>28</v>
      </c>
      <c r="B217" t="s">
        <v>29</v>
      </c>
      <c r="C217" t="s">
        <v>22</v>
      </c>
      <c r="D217" t="s">
        <v>23</v>
      </c>
      <c r="E217" t="s">
        <v>5</v>
      </c>
      <c r="G217" t="s">
        <v>24</v>
      </c>
      <c r="H217">
        <v>114744</v>
      </c>
      <c r="I217">
        <v>116189</v>
      </c>
      <c r="J217" t="s">
        <v>25</v>
      </c>
      <c r="K217" t="s">
        <v>448</v>
      </c>
      <c r="L217" t="s">
        <v>448</v>
      </c>
      <c r="N217" s="1" t="s">
        <v>449</v>
      </c>
      <c r="Q217" t="s">
        <v>446</v>
      </c>
      <c r="R217">
        <v>1446</v>
      </c>
      <c r="S217">
        <v>481</v>
      </c>
    </row>
    <row r="218" spans="1:20" x14ac:dyDescent="0.35">
      <c r="A218" t="s">
        <v>20</v>
      </c>
      <c r="B218" t="s">
        <v>21</v>
      </c>
      <c r="C218" t="s">
        <v>22</v>
      </c>
      <c r="D218" t="s">
        <v>23</v>
      </c>
      <c r="E218" t="s">
        <v>5</v>
      </c>
      <c r="G218" t="s">
        <v>24</v>
      </c>
      <c r="H218">
        <v>116196</v>
      </c>
      <c r="I218">
        <v>116819</v>
      </c>
      <c r="J218" t="s">
        <v>25</v>
      </c>
      <c r="Q218" t="s">
        <v>450</v>
      </c>
      <c r="R218">
        <v>624</v>
      </c>
      <c r="T218" t="s">
        <v>451</v>
      </c>
    </row>
    <row r="219" spans="1:20" x14ac:dyDescent="0.35">
      <c r="A219" t="s">
        <v>28</v>
      </c>
      <c r="B219" t="s">
        <v>29</v>
      </c>
      <c r="C219" t="s">
        <v>22</v>
      </c>
      <c r="D219" t="s">
        <v>23</v>
      </c>
      <c r="E219" t="s">
        <v>5</v>
      </c>
      <c r="G219" t="s">
        <v>24</v>
      </c>
      <c r="H219">
        <v>116196</v>
      </c>
      <c r="I219">
        <v>116819</v>
      </c>
      <c r="J219" t="s">
        <v>25</v>
      </c>
      <c r="K219" t="s">
        <v>452</v>
      </c>
      <c r="L219" t="s">
        <v>452</v>
      </c>
      <c r="N219" s="1" t="s">
        <v>453</v>
      </c>
      <c r="Q219" t="s">
        <v>450</v>
      </c>
      <c r="R219">
        <v>624</v>
      </c>
      <c r="S219">
        <v>207</v>
      </c>
    </row>
    <row r="220" spans="1:20" x14ac:dyDescent="0.35">
      <c r="A220" t="s">
        <v>20</v>
      </c>
      <c r="B220" t="s">
        <v>21</v>
      </c>
      <c r="C220" t="s">
        <v>22</v>
      </c>
      <c r="D220" t="s">
        <v>23</v>
      </c>
      <c r="E220" t="s">
        <v>5</v>
      </c>
      <c r="G220" t="s">
        <v>24</v>
      </c>
      <c r="H220">
        <v>116816</v>
      </c>
      <c r="I220">
        <v>117784</v>
      </c>
      <c r="J220" t="s">
        <v>25</v>
      </c>
      <c r="Q220" t="s">
        <v>454</v>
      </c>
      <c r="R220">
        <v>969</v>
      </c>
      <c r="T220" t="s">
        <v>455</v>
      </c>
    </row>
    <row r="221" spans="1:20" x14ac:dyDescent="0.35">
      <c r="A221" t="s">
        <v>28</v>
      </c>
      <c r="B221" t="s">
        <v>29</v>
      </c>
      <c r="C221" t="s">
        <v>22</v>
      </c>
      <c r="D221" t="s">
        <v>23</v>
      </c>
      <c r="E221" t="s">
        <v>5</v>
      </c>
      <c r="G221" t="s">
        <v>24</v>
      </c>
      <c r="H221">
        <v>116816</v>
      </c>
      <c r="I221">
        <v>117784</v>
      </c>
      <c r="J221" t="s">
        <v>25</v>
      </c>
      <c r="K221" t="s">
        <v>456</v>
      </c>
      <c r="L221" t="s">
        <v>456</v>
      </c>
      <c r="N221" s="1" t="s">
        <v>457</v>
      </c>
      <c r="Q221" t="s">
        <v>454</v>
      </c>
      <c r="R221">
        <v>969</v>
      </c>
      <c r="S221">
        <v>322</v>
      </c>
    </row>
    <row r="222" spans="1:20" x14ac:dyDescent="0.35">
      <c r="A222" t="s">
        <v>20</v>
      </c>
      <c r="B222" t="s">
        <v>21</v>
      </c>
      <c r="C222" t="s">
        <v>22</v>
      </c>
      <c r="D222" t="s">
        <v>23</v>
      </c>
      <c r="E222" t="s">
        <v>5</v>
      </c>
      <c r="G222" t="s">
        <v>24</v>
      </c>
      <c r="H222">
        <v>117877</v>
      </c>
      <c r="I222">
        <v>118479</v>
      </c>
      <c r="J222" t="s">
        <v>25</v>
      </c>
      <c r="Q222" t="s">
        <v>458</v>
      </c>
      <c r="R222">
        <v>603</v>
      </c>
      <c r="T222" t="s">
        <v>459</v>
      </c>
    </row>
    <row r="223" spans="1:20" x14ac:dyDescent="0.35">
      <c r="A223" t="s">
        <v>28</v>
      </c>
      <c r="B223" t="s">
        <v>29</v>
      </c>
      <c r="C223" t="s">
        <v>22</v>
      </c>
      <c r="D223" t="s">
        <v>23</v>
      </c>
      <c r="E223" t="s">
        <v>5</v>
      </c>
      <c r="G223" t="s">
        <v>24</v>
      </c>
      <c r="H223">
        <v>117877</v>
      </c>
      <c r="I223">
        <v>118479</v>
      </c>
      <c r="J223" t="s">
        <v>25</v>
      </c>
      <c r="K223" t="s">
        <v>460</v>
      </c>
      <c r="L223" t="s">
        <v>460</v>
      </c>
      <c r="N223" s="1" t="s">
        <v>169</v>
      </c>
      <c r="Q223" t="s">
        <v>458</v>
      </c>
      <c r="R223">
        <v>603</v>
      </c>
      <c r="S223">
        <v>200</v>
      </c>
    </row>
    <row r="224" spans="1:20" x14ac:dyDescent="0.35">
      <c r="A224" t="s">
        <v>20</v>
      </c>
      <c r="B224" t="s">
        <v>21</v>
      </c>
      <c r="C224" t="s">
        <v>22</v>
      </c>
      <c r="D224" t="s">
        <v>23</v>
      </c>
      <c r="E224" t="s">
        <v>5</v>
      </c>
      <c r="G224" t="s">
        <v>24</v>
      </c>
      <c r="H224">
        <v>118557</v>
      </c>
      <c r="I224">
        <v>119105</v>
      </c>
      <c r="J224" t="s">
        <v>25</v>
      </c>
      <c r="Q224" t="s">
        <v>461</v>
      </c>
      <c r="R224">
        <v>549</v>
      </c>
      <c r="T224" t="s">
        <v>462</v>
      </c>
    </row>
    <row r="225" spans="1:20" x14ac:dyDescent="0.35">
      <c r="A225" t="s">
        <v>28</v>
      </c>
      <c r="B225" t="s">
        <v>29</v>
      </c>
      <c r="C225" t="s">
        <v>22</v>
      </c>
      <c r="D225" t="s">
        <v>23</v>
      </c>
      <c r="E225" t="s">
        <v>5</v>
      </c>
      <c r="G225" t="s">
        <v>24</v>
      </c>
      <c r="H225">
        <v>118557</v>
      </c>
      <c r="I225">
        <v>119105</v>
      </c>
      <c r="J225" t="s">
        <v>25</v>
      </c>
      <c r="K225" t="s">
        <v>463</v>
      </c>
      <c r="L225" t="s">
        <v>463</v>
      </c>
      <c r="N225" s="1" t="s">
        <v>464</v>
      </c>
      <c r="Q225" t="s">
        <v>461</v>
      </c>
      <c r="R225">
        <v>549</v>
      </c>
      <c r="S225">
        <v>182</v>
      </c>
    </row>
    <row r="226" spans="1:20" x14ac:dyDescent="0.35">
      <c r="A226" t="s">
        <v>20</v>
      </c>
      <c r="B226" t="s">
        <v>145</v>
      </c>
      <c r="C226" t="s">
        <v>22</v>
      </c>
      <c r="D226" t="s">
        <v>23</v>
      </c>
      <c r="E226" t="s">
        <v>5</v>
      </c>
      <c r="G226" t="s">
        <v>24</v>
      </c>
      <c r="H226">
        <v>119116</v>
      </c>
      <c r="I226">
        <v>119595</v>
      </c>
      <c r="J226" t="s">
        <v>104</v>
      </c>
      <c r="Q226" t="s">
        <v>465</v>
      </c>
      <c r="R226">
        <v>480</v>
      </c>
      <c r="T226" t="s">
        <v>466</v>
      </c>
    </row>
    <row r="227" spans="1:20" x14ac:dyDescent="0.35">
      <c r="A227" t="s">
        <v>28</v>
      </c>
      <c r="B227" t="s">
        <v>148</v>
      </c>
      <c r="C227" t="s">
        <v>22</v>
      </c>
      <c r="D227" t="s">
        <v>23</v>
      </c>
      <c r="E227" t="s">
        <v>5</v>
      </c>
      <c r="G227" t="s">
        <v>24</v>
      </c>
      <c r="H227">
        <v>119116</v>
      </c>
      <c r="I227">
        <v>119595</v>
      </c>
      <c r="J227" t="s">
        <v>104</v>
      </c>
      <c r="N227" s="1" t="s">
        <v>467</v>
      </c>
      <c r="Q227" t="s">
        <v>465</v>
      </c>
      <c r="R227">
        <v>480</v>
      </c>
      <c r="T227" t="s">
        <v>468</v>
      </c>
    </row>
    <row r="228" spans="1:20" x14ac:dyDescent="0.35">
      <c r="A228" t="s">
        <v>20</v>
      </c>
      <c r="B228" t="s">
        <v>21</v>
      </c>
      <c r="C228" t="s">
        <v>22</v>
      </c>
      <c r="D228" t="s">
        <v>23</v>
      </c>
      <c r="E228" t="s">
        <v>5</v>
      </c>
      <c r="G228" t="s">
        <v>24</v>
      </c>
      <c r="H228">
        <v>119597</v>
      </c>
      <c r="I228">
        <v>121081</v>
      </c>
      <c r="J228" t="s">
        <v>104</v>
      </c>
      <c r="Q228" t="s">
        <v>469</v>
      </c>
      <c r="R228">
        <v>1485</v>
      </c>
      <c r="T228" t="s">
        <v>470</v>
      </c>
    </row>
    <row r="229" spans="1:20" x14ac:dyDescent="0.35">
      <c r="A229" t="s">
        <v>28</v>
      </c>
      <c r="B229" t="s">
        <v>29</v>
      </c>
      <c r="C229" t="s">
        <v>22</v>
      </c>
      <c r="D229" t="s">
        <v>23</v>
      </c>
      <c r="E229" t="s">
        <v>5</v>
      </c>
      <c r="G229" t="s">
        <v>24</v>
      </c>
      <c r="H229">
        <v>119597</v>
      </c>
      <c r="I229">
        <v>121081</v>
      </c>
      <c r="J229" t="s">
        <v>104</v>
      </c>
      <c r="K229" t="s">
        <v>471</v>
      </c>
      <c r="L229" t="s">
        <v>471</v>
      </c>
      <c r="N229" s="1" t="s">
        <v>472</v>
      </c>
      <c r="Q229" t="s">
        <v>469</v>
      </c>
      <c r="R229">
        <v>1485</v>
      </c>
      <c r="S229">
        <v>494</v>
      </c>
    </row>
    <row r="230" spans="1:20" x14ac:dyDescent="0.35">
      <c r="A230" t="s">
        <v>20</v>
      </c>
      <c r="B230" t="s">
        <v>21</v>
      </c>
      <c r="C230" t="s">
        <v>22</v>
      </c>
      <c r="D230" t="s">
        <v>23</v>
      </c>
      <c r="E230" t="s">
        <v>5</v>
      </c>
      <c r="G230" t="s">
        <v>24</v>
      </c>
      <c r="H230">
        <v>121147</v>
      </c>
      <c r="I230">
        <v>122544</v>
      </c>
      <c r="J230" t="s">
        <v>104</v>
      </c>
      <c r="Q230" t="s">
        <v>473</v>
      </c>
      <c r="R230">
        <v>1398</v>
      </c>
      <c r="T230" t="s">
        <v>474</v>
      </c>
    </row>
    <row r="231" spans="1:20" x14ac:dyDescent="0.35">
      <c r="A231" t="s">
        <v>28</v>
      </c>
      <c r="B231" t="s">
        <v>29</v>
      </c>
      <c r="C231" t="s">
        <v>22</v>
      </c>
      <c r="D231" t="s">
        <v>23</v>
      </c>
      <c r="E231" t="s">
        <v>5</v>
      </c>
      <c r="G231" t="s">
        <v>24</v>
      </c>
      <c r="H231">
        <v>121147</v>
      </c>
      <c r="I231">
        <v>122544</v>
      </c>
      <c r="J231" t="s">
        <v>104</v>
      </c>
      <c r="K231" t="s">
        <v>475</v>
      </c>
      <c r="L231" t="s">
        <v>475</v>
      </c>
      <c r="N231" s="1" t="s">
        <v>476</v>
      </c>
      <c r="Q231" t="s">
        <v>473</v>
      </c>
      <c r="R231">
        <v>1398</v>
      </c>
      <c r="S231">
        <v>465</v>
      </c>
    </row>
    <row r="232" spans="1:20" x14ac:dyDescent="0.35">
      <c r="A232" t="s">
        <v>20</v>
      </c>
      <c r="B232" t="s">
        <v>21</v>
      </c>
      <c r="C232" t="s">
        <v>22</v>
      </c>
      <c r="D232" t="s">
        <v>23</v>
      </c>
      <c r="E232" t="s">
        <v>5</v>
      </c>
      <c r="G232" t="s">
        <v>24</v>
      </c>
      <c r="H232">
        <v>122641</v>
      </c>
      <c r="I232">
        <v>123078</v>
      </c>
      <c r="J232" t="s">
        <v>25</v>
      </c>
      <c r="Q232" t="s">
        <v>477</v>
      </c>
      <c r="R232">
        <v>438</v>
      </c>
      <c r="T232" t="s">
        <v>478</v>
      </c>
    </row>
    <row r="233" spans="1:20" x14ac:dyDescent="0.35">
      <c r="A233" t="s">
        <v>28</v>
      </c>
      <c r="B233" t="s">
        <v>29</v>
      </c>
      <c r="C233" t="s">
        <v>22</v>
      </c>
      <c r="D233" t="s">
        <v>23</v>
      </c>
      <c r="E233" t="s">
        <v>5</v>
      </c>
      <c r="G233" t="s">
        <v>24</v>
      </c>
      <c r="H233">
        <v>122641</v>
      </c>
      <c r="I233">
        <v>123078</v>
      </c>
      <c r="J233" t="s">
        <v>25</v>
      </c>
      <c r="K233" t="s">
        <v>479</v>
      </c>
      <c r="L233" t="s">
        <v>479</v>
      </c>
      <c r="N233" s="1" t="s">
        <v>480</v>
      </c>
      <c r="Q233" t="s">
        <v>477</v>
      </c>
      <c r="R233">
        <v>438</v>
      </c>
      <c r="S233">
        <v>145</v>
      </c>
    </row>
    <row r="234" spans="1:20" x14ac:dyDescent="0.35">
      <c r="A234" t="s">
        <v>20</v>
      </c>
      <c r="B234" t="s">
        <v>21</v>
      </c>
      <c r="C234" t="s">
        <v>22</v>
      </c>
      <c r="D234" t="s">
        <v>23</v>
      </c>
      <c r="E234" t="s">
        <v>5</v>
      </c>
      <c r="G234" t="s">
        <v>24</v>
      </c>
      <c r="H234">
        <v>123087</v>
      </c>
      <c r="I234">
        <v>123560</v>
      </c>
      <c r="J234" t="s">
        <v>25</v>
      </c>
      <c r="Q234" t="s">
        <v>481</v>
      </c>
      <c r="R234">
        <v>474</v>
      </c>
      <c r="T234" t="s">
        <v>482</v>
      </c>
    </row>
    <row r="235" spans="1:20" x14ac:dyDescent="0.35">
      <c r="A235" t="s">
        <v>28</v>
      </c>
      <c r="B235" t="s">
        <v>29</v>
      </c>
      <c r="C235" t="s">
        <v>22</v>
      </c>
      <c r="D235" t="s">
        <v>23</v>
      </c>
      <c r="E235" t="s">
        <v>5</v>
      </c>
      <c r="G235" t="s">
        <v>24</v>
      </c>
      <c r="H235">
        <v>123087</v>
      </c>
      <c r="I235">
        <v>123560</v>
      </c>
      <c r="J235" t="s">
        <v>25</v>
      </c>
      <c r="K235" t="s">
        <v>483</v>
      </c>
      <c r="L235" t="s">
        <v>483</v>
      </c>
      <c r="N235" s="1" t="s">
        <v>484</v>
      </c>
      <c r="Q235" t="s">
        <v>481</v>
      </c>
      <c r="R235">
        <v>474</v>
      </c>
      <c r="S235">
        <v>157</v>
      </c>
    </row>
    <row r="236" spans="1:20" x14ac:dyDescent="0.35">
      <c r="A236" t="s">
        <v>20</v>
      </c>
      <c r="B236" t="s">
        <v>21</v>
      </c>
      <c r="C236" t="s">
        <v>22</v>
      </c>
      <c r="D236" t="s">
        <v>23</v>
      </c>
      <c r="E236" t="s">
        <v>5</v>
      </c>
      <c r="G236" t="s">
        <v>24</v>
      </c>
      <c r="H236">
        <v>123533</v>
      </c>
      <c r="I236">
        <v>124678</v>
      </c>
      <c r="J236" t="s">
        <v>104</v>
      </c>
      <c r="Q236" t="s">
        <v>485</v>
      </c>
      <c r="R236">
        <v>1146</v>
      </c>
      <c r="T236" t="s">
        <v>486</v>
      </c>
    </row>
    <row r="237" spans="1:20" x14ac:dyDescent="0.35">
      <c r="A237" t="s">
        <v>28</v>
      </c>
      <c r="B237" t="s">
        <v>29</v>
      </c>
      <c r="C237" t="s">
        <v>22</v>
      </c>
      <c r="D237" t="s">
        <v>23</v>
      </c>
      <c r="E237" t="s">
        <v>5</v>
      </c>
      <c r="G237" t="s">
        <v>24</v>
      </c>
      <c r="H237">
        <v>123533</v>
      </c>
      <c r="I237">
        <v>124678</v>
      </c>
      <c r="J237" t="s">
        <v>104</v>
      </c>
      <c r="K237" t="s">
        <v>487</v>
      </c>
      <c r="L237" t="s">
        <v>487</v>
      </c>
      <c r="N237" s="1" t="s">
        <v>488</v>
      </c>
      <c r="Q237" t="s">
        <v>485</v>
      </c>
      <c r="R237">
        <v>1146</v>
      </c>
      <c r="S237">
        <v>381</v>
      </c>
    </row>
    <row r="238" spans="1:20" x14ac:dyDescent="0.35">
      <c r="A238" t="s">
        <v>20</v>
      </c>
      <c r="B238" t="s">
        <v>21</v>
      </c>
      <c r="C238" t="s">
        <v>22</v>
      </c>
      <c r="D238" t="s">
        <v>23</v>
      </c>
      <c r="E238" t="s">
        <v>5</v>
      </c>
      <c r="G238" t="s">
        <v>24</v>
      </c>
      <c r="H238">
        <v>124746</v>
      </c>
      <c r="I238">
        <v>125204</v>
      </c>
      <c r="J238" t="s">
        <v>104</v>
      </c>
      <c r="Q238" t="s">
        <v>489</v>
      </c>
      <c r="R238">
        <v>459</v>
      </c>
      <c r="T238" t="s">
        <v>490</v>
      </c>
    </row>
    <row r="239" spans="1:20" x14ac:dyDescent="0.35">
      <c r="A239" t="s">
        <v>28</v>
      </c>
      <c r="B239" t="s">
        <v>29</v>
      </c>
      <c r="C239" t="s">
        <v>22</v>
      </c>
      <c r="D239" t="s">
        <v>23</v>
      </c>
      <c r="E239" t="s">
        <v>5</v>
      </c>
      <c r="G239" t="s">
        <v>24</v>
      </c>
      <c r="H239">
        <v>124746</v>
      </c>
      <c r="I239">
        <v>125204</v>
      </c>
      <c r="J239" t="s">
        <v>104</v>
      </c>
      <c r="K239" t="s">
        <v>491</v>
      </c>
      <c r="L239" t="s">
        <v>491</v>
      </c>
      <c r="N239" s="1" t="s">
        <v>492</v>
      </c>
      <c r="Q239" t="s">
        <v>489</v>
      </c>
      <c r="R239">
        <v>459</v>
      </c>
      <c r="S239">
        <v>152</v>
      </c>
    </row>
    <row r="240" spans="1:20" x14ac:dyDescent="0.35">
      <c r="A240" t="s">
        <v>20</v>
      </c>
      <c r="B240" t="s">
        <v>21</v>
      </c>
      <c r="C240" t="s">
        <v>22</v>
      </c>
      <c r="D240" t="s">
        <v>23</v>
      </c>
      <c r="E240" t="s">
        <v>5</v>
      </c>
      <c r="G240" t="s">
        <v>24</v>
      </c>
      <c r="H240">
        <v>125396</v>
      </c>
      <c r="I240">
        <v>126508</v>
      </c>
      <c r="J240" t="s">
        <v>25</v>
      </c>
      <c r="Q240" t="s">
        <v>493</v>
      </c>
      <c r="R240">
        <v>1113</v>
      </c>
      <c r="T240" t="s">
        <v>494</v>
      </c>
    </row>
    <row r="241" spans="1:20" x14ac:dyDescent="0.35">
      <c r="A241" t="s">
        <v>28</v>
      </c>
      <c r="B241" t="s">
        <v>29</v>
      </c>
      <c r="C241" t="s">
        <v>22</v>
      </c>
      <c r="D241" t="s">
        <v>23</v>
      </c>
      <c r="E241" t="s">
        <v>5</v>
      </c>
      <c r="G241" t="s">
        <v>24</v>
      </c>
      <c r="H241">
        <v>125396</v>
      </c>
      <c r="I241">
        <v>126508</v>
      </c>
      <c r="J241" t="s">
        <v>25</v>
      </c>
      <c r="K241" t="s">
        <v>495</v>
      </c>
      <c r="L241" t="s">
        <v>495</v>
      </c>
      <c r="N241" s="1" t="s">
        <v>496</v>
      </c>
      <c r="Q241" t="s">
        <v>493</v>
      </c>
      <c r="R241">
        <v>1113</v>
      </c>
      <c r="S241">
        <v>370</v>
      </c>
    </row>
    <row r="242" spans="1:20" x14ac:dyDescent="0.35">
      <c r="A242" t="s">
        <v>20</v>
      </c>
      <c r="B242" t="s">
        <v>21</v>
      </c>
      <c r="C242" t="s">
        <v>22</v>
      </c>
      <c r="D242" t="s">
        <v>23</v>
      </c>
      <c r="E242" t="s">
        <v>5</v>
      </c>
      <c r="G242" t="s">
        <v>24</v>
      </c>
      <c r="H242">
        <v>126518</v>
      </c>
      <c r="I242">
        <v>128167</v>
      </c>
      <c r="J242" t="s">
        <v>104</v>
      </c>
      <c r="Q242" t="s">
        <v>497</v>
      </c>
      <c r="R242">
        <v>1650</v>
      </c>
      <c r="T242" t="s">
        <v>498</v>
      </c>
    </row>
    <row r="243" spans="1:20" x14ac:dyDescent="0.35">
      <c r="A243" t="s">
        <v>28</v>
      </c>
      <c r="B243" t="s">
        <v>29</v>
      </c>
      <c r="C243" t="s">
        <v>22</v>
      </c>
      <c r="D243" t="s">
        <v>23</v>
      </c>
      <c r="E243" t="s">
        <v>5</v>
      </c>
      <c r="G243" t="s">
        <v>24</v>
      </c>
      <c r="H243">
        <v>126518</v>
      </c>
      <c r="I243">
        <v>128167</v>
      </c>
      <c r="J243" t="s">
        <v>104</v>
      </c>
      <c r="K243" t="s">
        <v>499</v>
      </c>
      <c r="L243" t="s">
        <v>499</v>
      </c>
      <c r="N243" s="1" t="s">
        <v>500</v>
      </c>
      <c r="Q243" t="s">
        <v>497</v>
      </c>
      <c r="R243">
        <v>1650</v>
      </c>
      <c r="S243">
        <v>549</v>
      </c>
    </row>
    <row r="244" spans="1:20" x14ac:dyDescent="0.35">
      <c r="A244" t="s">
        <v>20</v>
      </c>
      <c r="B244" t="s">
        <v>21</v>
      </c>
      <c r="C244" t="s">
        <v>22</v>
      </c>
      <c r="D244" t="s">
        <v>23</v>
      </c>
      <c r="E244" t="s">
        <v>5</v>
      </c>
      <c r="G244" t="s">
        <v>24</v>
      </c>
      <c r="H244">
        <v>128160</v>
      </c>
      <c r="I244">
        <v>129140</v>
      </c>
      <c r="J244" t="s">
        <v>104</v>
      </c>
      <c r="Q244" t="s">
        <v>501</v>
      </c>
      <c r="R244">
        <v>981</v>
      </c>
      <c r="T244" t="s">
        <v>502</v>
      </c>
    </row>
    <row r="245" spans="1:20" x14ac:dyDescent="0.35">
      <c r="A245" t="s">
        <v>28</v>
      </c>
      <c r="B245" t="s">
        <v>29</v>
      </c>
      <c r="C245" t="s">
        <v>22</v>
      </c>
      <c r="D245" t="s">
        <v>23</v>
      </c>
      <c r="E245" t="s">
        <v>5</v>
      </c>
      <c r="G245" t="s">
        <v>24</v>
      </c>
      <c r="H245">
        <v>128160</v>
      </c>
      <c r="I245">
        <v>129140</v>
      </c>
      <c r="J245" t="s">
        <v>104</v>
      </c>
      <c r="K245" t="s">
        <v>503</v>
      </c>
      <c r="L245" t="s">
        <v>503</v>
      </c>
      <c r="N245" s="1" t="s">
        <v>504</v>
      </c>
      <c r="Q245" t="s">
        <v>501</v>
      </c>
      <c r="R245">
        <v>981</v>
      </c>
      <c r="S245">
        <v>326</v>
      </c>
    </row>
    <row r="246" spans="1:20" x14ac:dyDescent="0.35">
      <c r="A246" t="s">
        <v>20</v>
      </c>
      <c r="B246" t="s">
        <v>21</v>
      </c>
      <c r="C246" t="s">
        <v>22</v>
      </c>
      <c r="D246" t="s">
        <v>23</v>
      </c>
      <c r="E246" t="s">
        <v>5</v>
      </c>
      <c r="G246" t="s">
        <v>24</v>
      </c>
      <c r="H246">
        <v>129258</v>
      </c>
      <c r="I246">
        <v>129545</v>
      </c>
      <c r="J246" t="s">
        <v>104</v>
      </c>
      <c r="Q246" t="s">
        <v>505</v>
      </c>
      <c r="R246">
        <v>288</v>
      </c>
      <c r="T246" t="s">
        <v>506</v>
      </c>
    </row>
    <row r="247" spans="1:20" x14ac:dyDescent="0.35">
      <c r="A247" t="s">
        <v>28</v>
      </c>
      <c r="B247" t="s">
        <v>29</v>
      </c>
      <c r="C247" t="s">
        <v>22</v>
      </c>
      <c r="D247" t="s">
        <v>23</v>
      </c>
      <c r="E247" t="s">
        <v>5</v>
      </c>
      <c r="G247" t="s">
        <v>24</v>
      </c>
      <c r="H247">
        <v>129258</v>
      </c>
      <c r="I247">
        <v>129545</v>
      </c>
      <c r="J247" t="s">
        <v>104</v>
      </c>
      <c r="K247" t="s">
        <v>507</v>
      </c>
      <c r="L247" t="s">
        <v>507</v>
      </c>
      <c r="N247" s="1" t="s">
        <v>169</v>
      </c>
      <c r="Q247" t="s">
        <v>505</v>
      </c>
      <c r="R247">
        <v>288</v>
      </c>
      <c r="S247">
        <v>95</v>
      </c>
    </row>
    <row r="248" spans="1:20" x14ac:dyDescent="0.35">
      <c r="A248" t="s">
        <v>20</v>
      </c>
      <c r="B248" t="s">
        <v>21</v>
      </c>
      <c r="C248" t="s">
        <v>22</v>
      </c>
      <c r="D248" t="s">
        <v>23</v>
      </c>
      <c r="E248" t="s">
        <v>5</v>
      </c>
      <c r="G248" t="s">
        <v>24</v>
      </c>
      <c r="H248">
        <v>129689</v>
      </c>
      <c r="I248">
        <v>129907</v>
      </c>
      <c r="J248" t="s">
        <v>104</v>
      </c>
      <c r="Q248" t="s">
        <v>508</v>
      </c>
      <c r="R248">
        <v>219</v>
      </c>
      <c r="T248" t="s">
        <v>509</v>
      </c>
    </row>
    <row r="249" spans="1:20" x14ac:dyDescent="0.35">
      <c r="A249" t="s">
        <v>28</v>
      </c>
      <c r="B249" t="s">
        <v>29</v>
      </c>
      <c r="C249" t="s">
        <v>22</v>
      </c>
      <c r="D249" t="s">
        <v>23</v>
      </c>
      <c r="E249" t="s">
        <v>5</v>
      </c>
      <c r="G249" t="s">
        <v>24</v>
      </c>
      <c r="H249">
        <v>129689</v>
      </c>
      <c r="I249">
        <v>129907</v>
      </c>
      <c r="J249" t="s">
        <v>104</v>
      </c>
      <c r="K249" t="s">
        <v>510</v>
      </c>
      <c r="L249" t="s">
        <v>510</v>
      </c>
      <c r="N249" s="1" t="s">
        <v>169</v>
      </c>
      <c r="Q249" t="s">
        <v>508</v>
      </c>
      <c r="R249">
        <v>219</v>
      </c>
      <c r="S249">
        <v>72</v>
      </c>
    </row>
    <row r="250" spans="1:20" x14ac:dyDescent="0.35">
      <c r="A250" t="s">
        <v>20</v>
      </c>
      <c r="B250" t="s">
        <v>21</v>
      </c>
      <c r="C250" t="s">
        <v>22</v>
      </c>
      <c r="D250" t="s">
        <v>23</v>
      </c>
      <c r="E250" t="s">
        <v>5</v>
      </c>
      <c r="G250" t="s">
        <v>24</v>
      </c>
      <c r="H250">
        <v>129934</v>
      </c>
      <c r="I250">
        <v>131190</v>
      </c>
      <c r="J250" t="s">
        <v>104</v>
      </c>
      <c r="Q250" t="s">
        <v>511</v>
      </c>
      <c r="R250">
        <v>1257</v>
      </c>
    </row>
    <row r="251" spans="1:20" x14ac:dyDescent="0.35">
      <c r="A251" t="s">
        <v>28</v>
      </c>
      <c r="B251" t="s">
        <v>29</v>
      </c>
      <c r="C251" t="s">
        <v>22</v>
      </c>
      <c r="D251" t="s">
        <v>23</v>
      </c>
      <c r="E251" t="s">
        <v>5</v>
      </c>
      <c r="G251" t="s">
        <v>24</v>
      </c>
      <c r="H251">
        <v>129934</v>
      </c>
      <c r="I251">
        <v>131190</v>
      </c>
      <c r="J251" t="s">
        <v>104</v>
      </c>
      <c r="K251" t="s">
        <v>512</v>
      </c>
      <c r="L251" t="s">
        <v>512</v>
      </c>
      <c r="N251" s="1" t="s">
        <v>169</v>
      </c>
      <c r="Q251" t="s">
        <v>511</v>
      </c>
      <c r="R251">
        <v>1257</v>
      </c>
      <c r="S251">
        <v>418</v>
      </c>
    </row>
    <row r="252" spans="1:20" x14ac:dyDescent="0.35">
      <c r="A252" t="s">
        <v>20</v>
      </c>
      <c r="B252" t="s">
        <v>21</v>
      </c>
      <c r="C252" t="s">
        <v>22</v>
      </c>
      <c r="D252" t="s">
        <v>23</v>
      </c>
      <c r="E252" t="s">
        <v>5</v>
      </c>
      <c r="G252" t="s">
        <v>24</v>
      </c>
      <c r="H252">
        <v>131324</v>
      </c>
      <c r="I252">
        <v>131806</v>
      </c>
      <c r="J252" t="s">
        <v>104</v>
      </c>
      <c r="Q252" t="s">
        <v>513</v>
      </c>
      <c r="R252">
        <v>483</v>
      </c>
      <c r="T252" t="s">
        <v>514</v>
      </c>
    </row>
    <row r="253" spans="1:20" x14ac:dyDescent="0.35">
      <c r="A253" t="s">
        <v>28</v>
      </c>
      <c r="B253" t="s">
        <v>29</v>
      </c>
      <c r="C253" t="s">
        <v>22</v>
      </c>
      <c r="D253" t="s">
        <v>23</v>
      </c>
      <c r="E253" t="s">
        <v>5</v>
      </c>
      <c r="G253" t="s">
        <v>24</v>
      </c>
      <c r="H253">
        <v>131324</v>
      </c>
      <c r="I253">
        <v>131806</v>
      </c>
      <c r="J253" t="s">
        <v>104</v>
      </c>
      <c r="K253" t="s">
        <v>515</v>
      </c>
      <c r="L253" t="s">
        <v>515</v>
      </c>
      <c r="N253" s="1" t="s">
        <v>169</v>
      </c>
      <c r="Q253" t="s">
        <v>513</v>
      </c>
      <c r="R253">
        <v>483</v>
      </c>
      <c r="S253">
        <v>160</v>
      </c>
    </row>
    <row r="254" spans="1:20" x14ac:dyDescent="0.35">
      <c r="A254" t="s">
        <v>20</v>
      </c>
      <c r="B254" t="s">
        <v>21</v>
      </c>
      <c r="C254" t="s">
        <v>22</v>
      </c>
      <c r="D254" t="s">
        <v>23</v>
      </c>
      <c r="E254" t="s">
        <v>5</v>
      </c>
      <c r="G254" t="s">
        <v>24</v>
      </c>
      <c r="H254">
        <v>132105</v>
      </c>
      <c r="I254">
        <v>133697</v>
      </c>
      <c r="J254" t="s">
        <v>25</v>
      </c>
      <c r="Q254" t="s">
        <v>516</v>
      </c>
      <c r="R254">
        <v>1593</v>
      </c>
      <c r="T254" t="s">
        <v>517</v>
      </c>
    </row>
    <row r="255" spans="1:20" x14ac:dyDescent="0.35">
      <c r="A255" t="s">
        <v>28</v>
      </c>
      <c r="B255" t="s">
        <v>29</v>
      </c>
      <c r="C255" t="s">
        <v>22</v>
      </c>
      <c r="D255" t="s">
        <v>23</v>
      </c>
      <c r="E255" t="s">
        <v>5</v>
      </c>
      <c r="G255" t="s">
        <v>24</v>
      </c>
      <c r="H255">
        <v>132105</v>
      </c>
      <c r="I255">
        <v>133697</v>
      </c>
      <c r="J255" t="s">
        <v>25</v>
      </c>
      <c r="K255" t="s">
        <v>518</v>
      </c>
      <c r="L255" t="s">
        <v>518</v>
      </c>
      <c r="N255" s="1" t="s">
        <v>519</v>
      </c>
      <c r="Q255" t="s">
        <v>516</v>
      </c>
      <c r="R255">
        <v>1593</v>
      </c>
      <c r="S255">
        <v>530</v>
      </c>
    </row>
    <row r="256" spans="1:20" x14ac:dyDescent="0.35">
      <c r="A256" t="s">
        <v>20</v>
      </c>
      <c r="B256" t="s">
        <v>21</v>
      </c>
      <c r="C256" t="s">
        <v>22</v>
      </c>
      <c r="D256" t="s">
        <v>23</v>
      </c>
      <c r="E256" t="s">
        <v>5</v>
      </c>
      <c r="G256" t="s">
        <v>24</v>
      </c>
      <c r="H256">
        <v>133709</v>
      </c>
      <c r="I256">
        <v>134128</v>
      </c>
      <c r="J256" t="s">
        <v>25</v>
      </c>
      <c r="Q256" t="s">
        <v>520</v>
      </c>
      <c r="R256">
        <v>420</v>
      </c>
      <c r="T256" t="s">
        <v>521</v>
      </c>
    </row>
    <row r="257" spans="1:20" x14ac:dyDescent="0.35">
      <c r="A257" t="s">
        <v>28</v>
      </c>
      <c r="B257" t="s">
        <v>29</v>
      </c>
      <c r="C257" t="s">
        <v>22</v>
      </c>
      <c r="D257" t="s">
        <v>23</v>
      </c>
      <c r="E257" t="s">
        <v>5</v>
      </c>
      <c r="G257" t="s">
        <v>24</v>
      </c>
      <c r="H257">
        <v>133709</v>
      </c>
      <c r="I257">
        <v>134128</v>
      </c>
      <c r="J257" t="s">
        <v>25</v>
      </c>
      <c r="K257" t="s">
        <v>522</v>
      </c>
      <c r="L257" t="s">
        <v>522</v>
      </c>
      <c r="N257" s="1" t="s">
        <v>523</v>
      </c>
      <c r="Q257" t="s">
        <v>520</v>
      </c>
      <c r="R257">
        <v>420</v>
      </c>
      <c r="S257">
        <v>139</v>
      </c>
    </row>
    <row r="258" spans="1:20" x14ac:dyDescent="0.35">
      <c r="A258" t="s">
        <v>20</v>
      </c>
      <c r="B258" t="s">
        <v>21</v>
      </c>
      <c r="C258" t="s">
        <v>22</v>
      </c>
      <c r="D258" t="s">
        <v>23</v>
      </c>
      <c r="E258" t="s">
        <v>5</v>
      </c>
      <c r="G258" t="s">
        <v>24</v>
      </c>
      <c r="H258">
        <v>134125</v>
      </c>
      <c r="I258">
        <v>135210</v>
      </c>
      <c r="J258" t="s">
        <v>104</v>
      </c>
      <c r="Q258" t="s">
        <v>524</v>
      </c>
      <c r="R258">
        <v>1086</v>
      </c>
      <c r="T258" t="s">
        <v>525</v>
      </c>
    </row>
    <row r="259" spans="1:20" x14ac:dyDescent="0.35">
      <c r="A259" t="s">
        <v>28</v>
      </c>
      <c r="B259" t="s">
        <v>29</v>
      </c>
      <c r="C259" t="s">
        <v>22</v>
      </c>
      <c r="D259" t="s">
        <v>23</v>
      </c>
      <c r="E259" t="s">
        <v>5</v>
      </c>
      <c r="G259" t="s">
        <v>24</v>
      </c>
      <c r="H259">
        <v>134125</v>
      </c>
      <c r="I259">
        <v>135210</v>
      </c>
      <c r="J259" t="s">
        <v>104</v>
      </c>
      <c r="K259" t="s">
        <v>526</v>
      </c>
      <c r="L259" t="s">
        <v>526</v>
      </c>
      <c r="N259" s="1" t="s">
        <v>527</v>
      </c>
      <c r="Q259" t="s">
        <v>524</v>
      </c>
      <c r="R259">
        <v>1086</v>
      </c>
      <c r="S259">
        <v>361</v>
      </c>
    </row>
    <row r="260" spans="1:20" x14ac:dyDescent="0.35">
      <c r="A260" t="s">
        <v>20</v>
      </c>
      <c r="B260" t="s">
        <v>21</v>
      </c>
      <c r="C260" t="s">
        <v>22</v>
      </c>
      <c r="D260" t="s">
        <v>23</v>
      </c>
      <c r="E260" t="s">
        <v>5</v>
      </c>
      <c r="G260" t="s">
        <v>24</v>
      </c>
      <c r="H260">
        <v>135314</v>
      </c>
      <c r="I260">
        <v>135571</v>
      </c>
      <c r="J260" t="s">
        <v>104</v>
      </c>
      <c r="Q260" t="s">
        <v>528</v>
      </c>
      <c r="R260">
        <v>258</v>
      </c>
      <c r="T260" t="s">
        <v>529</v>
      </c>
    </row>
    <row r="261" spans="1:20" x14ac:dyDescent="0.35">
      <c r="A261" t="s">
        <v>28</v>
      </c>
      <c r="B261" t="s">
        <v>29</v>
      </c>
      <c r="C261" t="s">
        <v>22</v>
      </c>
      <c r="D261" t="s">
        <v>23</v>
      </c>
      <c r="E261" t="s">
        <v>5</v>
      </c>
      <c r="G261" t="s">
        <v>24</v>
      </c>
      <c r="H261">
        <v>135314</v>
      </c>
      <c r="I261">
        <v>135571</v>
      </c>
      <c r="J261" t="s">
        <v>104</v>
      </c>
      <c r="K261" t="s">
        <v>530</v>
      </c>
      <c r="L261" t="s">
        <v>530</v>
      </c>
      <c r="N261" s="1" t="s">
        <v>531</v>
      </c>
      <c r="Q261" t="s">
        <v>528</v>
      </c>
      <c r="R261">
        <v>258</v>
      </c>
      <c r="S261">
        <v>85</v>
      </c>
    </row>
    <row r="262" spans="1:20" x14ac:dyDescent="0.35">
      <c r="A262" t="s">
        <v>20</v>
      </c>
      <c r="B262" t="s">
        <v>21</v>
      </c>
      <c r="C262" t="s">
        <v>22</v>
      </c>
      <c r="D262" t="s">
        <v>23</v>
      </c>
      <c r="E262" t="s">
        <v>5</v>
      </c>
      <c r="G262" t="s">
        <v>24</v>
      </c>
      <c r="H262">
        <v>135593</v>
      </c>
      <c r="I262">
        <v>136360</v>
      </c>
      <c r="J262" t="s">
        <v>25</v>
      </c>
      <c r="Q262" t="s">
        <v>532</v>
      </c>
      <c r="R262">
        <v>768</v>
      </c>
      <c r="T262" t="s">
        <v>533</v>
      </c>
    </row>
    <row r="263" spans="1:20" x14ac:dyDescent="0.35">
      <c r="A263" t="s">
        <v>28</v>
      </c>
      <c r="B263" t="s">
        <v>29</v>
      </c>
      <c r="C263" t="s">
        <v>22</v>
      </c>
      <c r="D263" t="s">
        <v>23</v>
      </c>
      <c r="E263" t="s">
        <v>5</v>
      </c>
      <c r="G263" t="s">
        <v>24</v>
      </c>
      <c r="H263">
        <v>135593</v>
      </c>
      <c r="I263">
        <v>136360</v>
      </c>
      <c r="J263" t="s">
        <v>25</v>
      </c>
      <c r="K263" t="s">
        <v>534</v>
      </c>
      <c r="L263" t="s">
        <v>534</v>
      </c>
      <c r="N263" s="1" t="s">
        <v>535</v>
      </c>
      <c r="Q263" t="s">
        <v>532</v>
      </c>
      <c r="R263">
        <v>768</v>
      </c>
      <c r="S263">
        <v>255</v>
      </c>
    </row>
    <row r="264" spans="1:20" x14ac:dyDescent="0.35">
      <c r="A264" t="s">
        <v>20</v>
      </c>
      <c r="B264" t="s">
        <v>21</v>
      </c>
      <c r="C264" t="s">
        <v>22</v>
      </c>
      <c r="D264" t="s">
        <v>23</v>
      </c>
      <c r="E264" t="s">
        <v>5</v>
      </c>
      <c r="G264" t="s">
        <v>24</v>
      </c>
      <c r="H264">
        <v>136385</v>
      </c>
      <c r="I264">
        <v>136987</v>
      </c>
      <c r="J264" t="s">
        <v>25</v>
      </c>
      <c r="Q264" t="s">
        <v>536</v>
      </c>
      <c r="R264">
        <v>603</v>
      </c>
      <c r="T264" t="s">
        <v>537</v>
      </c>
    </row>
    <row r="265" spans="1:20" x14ac:dyDescent="0.35">
      <c r="A265" t="s">
        <v>28</v>
      </c>
      <c r="B265" t="s">
        <v>29</v>
      </c>
      <c r="C265" t="s">
        <v>22</v>
      </c>
      <c r="D265" t="s">
        <v>23</v>
      </c>
      <c r="E265" t="s">
        <v>5</v>
      </c>
      <c r="G265" t="s">
        <v>24</v>
      </c>
      <c r="H265">
        <v>136385</v>
      </c>
      <c r="I265">
        <v>136987</v>
      </c>
      <c r="J265" t="s">
        <v>25</v>
      </c>
      <c r="K265" t="s">
        <v>538</v>
      </c>
      <c r="L265" t="s">
        <v>538</v>
      </c>
      <c r="N265" s="1" t="s">
        <v>169</v>
      </c>
      <c r="Q265" t="s">
        <v>536</v>
      </c>
      <c r="R265">
        <v>603</v>
      </c>
      <c r="S265">
        <v>200</v>
      </c>
    </row>
    <row r="266" spans="1:20" x14ac:dyDescent="0.35">
      <c r="A266" t="s">
        <v>20</v>
      </c>
      <c r="B266" t="s">
        <v>21</v>
      </c>
      <c r="C266" t="s">
        <v>22</v>
      </c>
      <c r="D266" t="s">
        <v>23</v>
      </c>
      <c r="E266" t="s">
        <v>5</v>
      </c>
      <c r="G266" t="s">
        <v>24</v>
      </c>
      <c r="H266">
        <v>136994</v>
      </c>
      <c r="I266">
        <v>139009</v>
      </c>
      <c r="J266" t="s">
        <v>25</v>
      </c>
      <c r="Q266" t="s">
        <v>539</v>
      </c>
      <c r="R266">
        <v>2016</v>
      </c>
      <c r="T266" t="s">
        <v>540</v>
      </c>
    </row>
    <row r="267" spans="1:20" x14ac:dyDescent="0.35">
      <c r="A267" t="s">
        <v>28</v>
      </c>
      <c r="B267" t="s">
        <v>29</v>
      </c>
      <c r="C267" t="s">
        <v>22</v>
      </c>
      <c r="D267" t="s">
        <v>23</v>
      </c>
      <c r="E267" t="s">
        <v>5</v>
      </c>
      <c r="G267" t="s">
        <v>24</v>
      </c>
      <c r="H267">
        <v>136994</v>
      </c>
      <c r="I267">
        <v>139009</v>
      </c>
      <c r="J267" t="s">
        <v>25</v>
      </c>
      <c r="K267" t="s">
        <v>541</v>
      </c>
      <c r="L267" t="s">
        <v>541</v>
      </c>
      <c r="N267" s="1" t="s">
        <v>542</v>
      </c>
      <c r="Q267" t="s">
        <v>539</v>
      </c>
      <c r="R267">
        <v>2016</v>
      </c>
      <c r="S267">
        <v>671</v>
      </c>
    </row>
    <row r="268" spans="1:20" x14ac:dyDescent="0.35">
      <c r="A268" t="s">
        <v>20</v>
      </c>
      <c r="B268" t="s">
        <v>21</v>
      </c>
      <c r="C268" t="s">
        <v>22</v>
      </c>
      <c r="D268" t="s">
        <v>23</v>
      </c>
      <c r="E268" t="s">
        <v>5</v>
      </c>
      <c r="G268" t="s">
        <v>24</v>
      </c>
      <c r="H268">
        <v>139014</v>
      </c>
      <c r="I268">
        <v>139676</v>
      </c>
      <c r="J268" t="s">
        <v>25</v>
      </c>
      <c r="Q268" t="s">
        <v>543</v>
      </c>
      <c r="R268">
        <v>663</v>
      </c>
      <c r="T268" t="s">
        <v>544</v>
      </c>
    </row>
    <row r="269" spans="1:20" x14ac:dyDescent="0.35">
      <c r="A269" t="s">
        <v>28</v>
      </c>
      <c r="B269" t="s">
        <v>29</v>
      </c>
      <c r="C269" t="s">
        <v>22</v>
      </c>
      <c r="D269" t="s">
        <v>23</v>
      </c>
      <c r="E269" t="s">
        <v>5</v>
      </c>
      <c r="G269" t="s">
        <v>24</v>
      </c>
      <c r="H269">
        <v>139014</v>
      </c>
      <c r="I269">
        <v>139676</v>
      </c>
      <c r="J269" t="s">
        <v>25</v>
      </c>
      <c r="K269" t="s">
        <v>545</v>
      </c>
      <c r="L269" t="s">
        <v>545</v>
      </c>
      <c r="N269" s="1" t="s">
        <v>546</v>
      </c>
      <c r="Q269" t="s">
        <v>543</v>
      </c>
      <c r="R269">
        <v>663</v>
      </c>
      <c r="S269">
        <v>220</v>
      </c>
    </row>
    <row r="270" spans="1:20" x14ac:dyDescent="0.35">
      <c r="A270" t="s">
        <v>20</v>
      </c>
      <c r="B270" t="s">
        <v>21</v>
      </c>
      <c r="C270" t="s">
        <v>22</v>
      </c>
      <c r="D270" t="s">
        <v>23</v>
      </c>
      <c r="E270" t="s">
        <v>5</v>
      </c>
      <c r="G270" t="s">
        <v>24</v>
      </c>
      <c r="H270">
        <v>139673</v>
      </c>
      <c r="I270">
        <v>140671</v>
      </c>
      <c r="J270" t="s">
        <v>25</v>
      </c>
      <c r="Q270" t="s">
        <v>547</v>
      </c>
      <c r="R270">
        <v>999</v>
      </c>
      <c r="T270" t="s">
        <v>548</v>
      </c>
    </row>
    <row r="271" spans="1:20" x14ac:dyDescent="0.35">
      <c r="A271" t="s">
        <v>28</v>
      </c>
      <c r="B271" t="s">
        <v>29</v>
      </c>
      <c r="C271" t="s">
        <v>22</v>
      </c>
      <c r="D271" t="s">
        <v>23</v>
      </c>
      <c r="E271" t="s">
        <v>5</v>
      </c>
      <c r="G271" t="s">
        <v>24</v>
      </c>
      <c r="H271">
        <v>139673</v>
      </c>
      <c r="I271">
        <v>140671</v>
      </c>
      <c r="J271" t="s">
        <v>25</v>
      </c>
      <c r="K271" t="s">
        <v>549</v>
      </c>
      <c r="L271" t="s">
        <v>549</v>
      </c>
      <c r="N271" s="1" t="s">
        <v>550</v>
      </c>
      <c r="Q271" t="s">
        <v>547</v>
      </c>
      <c r="R271">
        <v>999</v>
      </c>
      <c r="S271">
        <v>332</v>
      </c>
    </row>
    <row r="272" spans="1:20" x14ac:dyDescent="0.35">
      <c r="A272" t="s">
        <v>20</v>
      </c>
      <c r="B272" t="s">
        <v>21</v>
      </c>
      <c r="C272" t="s">
        <v>22</v>
      </c>
      <c r="D272" t="s">
        <v>23</v>
      </c>
      <c r="E272" t="s">
        <v>5</v>
      </c>
      <c r="G272" t="s">
        <v>24</v>
      </c>
      <c r="H272">
        <v>140773</v>
      </c>
      <c r="I272">
        <v>141633</v>
      </c>
      <c r="J272" t="s">
        <v>25</v>
      </c>
      <c r="Q272" t="s">
        <v>551</v>
      </c>
      <c r="R272">
        <v>861</v>
      </c>
      <c r="T272" t="s">
        <v>552</v>
      </c>
    </row>
    <row r="273" spans="1:20" x14ac:dyDescent="0.35">
      <c r="A273" t="s">
        <v>28</v>
      </c>
      <c r="B273" t="s">
        <v>29</v>
      </c>
      <c r="C273" t="s">
        <v>22</v>
      </c>
      <c r="D273" t="s">
        <v>23</v>
      </c>
      <c r="E273" t="s">
        <v>5</v>
      </c>
      <c r="G273" t="s">
        <v>24</v>
      </c>
      <c r="H273">
        <v>140773</v>
      </c>
      <c r="I273">
        <v>141633</v>
      </c>
      <c r="J273" t="s">
        <v>25</v>
      </c>
      <c r="K273" t="s">
        <v>553</v>
      </c>
      <c r="L273" t="s">
        <v>553</v>
      </c>
      <c r="N273" s="1" t="s">
        <v>554</v>
      </c>
      <c r="Q273" t="s">
        <v>551</v>
      </c>
      <c r="R273">
        <v>861</v>
      </c>
      <c r="S273">
        <v>286</v>
      </c>
    </row>
    <row r="274" spans="1:20" x14ac:dyDescent="0.35">
      <c r="A274" t="s">
        <v>20</v>
      </c>
      <c r="B274" t="s">
        <v>21</v>
      </c>
      <c r="C274" t="s">
        <v>22</v>
      </c>
      <c r="D274" t="s">
        <v>23</v>
      </c>
      <c r="E274" t="s">
        <v>5</v>
      </c>
      <c r="G274" t="s">
        <v>24</v>
      </c>
      <c r="H274">
        <v>141683</v>
      </c>
      <c r="I274">
        <v>142540</v>
      </c>
      <c r="J274" t="s">
        <v>104</v>
      </c>
      <c r="Q274" t="s">
        <v>555</v>
      </c>
      <c r="R274">
        <v>858</v>
      </c>
      <c r="T274" t="s">
        <v>556</v>
      </c>
    </row>
    <row r="275" spans="1:20" x14ac:dyDescent="0.35">
      <c r="A275" t="s">
        <v>28</v>
      </c>
      <c r="B275" t="s">
        <v>29</v>
      </c>
      <c r="C275" t="s">
        <v>22</v>
      </c>
      <c r="D275" t="s">
        <v>23</v>
      </c>
      <c r="E275" t="s">
        <v>5</v>
      </c>
      <c r="G275" t="s">
        <v>24</v>
      </c>
      <c r="H275">
        <v>141683</v>
      </c>
      <c r="I275">
        <v>142540</v>
      </c>
      <c r="J275" t="s">
        <v>104</v>
      </c>
      <c r="K275" t="s">
        <v>557</v>
      </c>
      <c r="L275" t="s">
        <v>557</v>
      </c>
      <c r="N275" s="1" t="s">
        <v>558</v>
      </c>
      <c r="Q275" t="s">
        <v>555</v>
      </c>
      <c r="R275">
        <v>858</v>
      </c>
      <c r="S275">
        <v>285</v>
      </c>
    </row>
    <row r="276" spans="1:20" x14ac:dyDescent="0.35">
      <c r="A276" t="s">
        <v>20</v>
      </c>
      <c r="B276" t="s">
        <v>21</v>
      </c>
      <c r="C276" t="s">
        <v>22</v>
      </c>
      <c r="D276" t="s">
        <v>23</v>
      </c>
      <c r="E276" t="s">
        <v>5</v>
      </c>
      <c r="G276" t="s">
        <v>24</v>
      </c>
      <c r="H276">
        <v>142710</v>
      </c>
      <c r="I276">
        <v>144128</v>
      </c>
      <c r="J276" t="s">
        <v>104</v>
      </c>
      <c r="Q276" t="s">
        <v>559</v>
      </c>
      <c r="R276">
        <v>1419</v>
      </c>
      <c r="T276" t="s">
        <v>560</v>
      </c>
    </row>
    <row r="277" spans="1:20" x14ac:dyDescent="0.35">
      <c r="A277" t="s">
        <v>28</v>
      </c>
      <c r="B277" t="s">
        <v>29</v>
      </c>
      <c r="C277" t="s">
        <v>22</v>
      </c>
      <c r="D277" t="s">
        <v>23</v>
      </c>
      <c r="E277" t="s">
        <v>5</v>
      </c>
      <c r="G277" t="s">
        <v>24</v>
      </c>
      <c r="H277">
        <v>142710</v>
      </c>
      <c r="I277">
        <v>144128</v>
      </c>
      <c r="J277" t="s">
        <v>104</v>
      </c>
      <c r="K277" t="s">
        <v>561</v>
      </c>
      <c r="L277" t="s">
        <v>561</v>
      </c>
      <c r="N277" s="1" t="s">
        <v>562</v>
      </c>
      <c r="Q277" t="s">
        <v>559</v>
      </c>
      <c r="R277">
        <v>1419</v>
      </c>
      <c r="S277">
        <v>472</v>
      </c>
    </row>
    <row r="278" spans="1:20" x14ac:dyDescent="0.35">
      <c r="A278" t="s">
        <v>20</v>
      </c>
      <c r="B278" t="s">
        <v>21</v>
      </c>
      <c r="C278" t="s">
        <v>22</v>
      </c>
      <c r="D278" t="s">
        <v>23</v>
      </c>
      <c r="E278" t="s">
        <v>5</v>
      </c>
      <c r="G278" t="s">
        <v>24</v>
      </c>
      <c r="H278">
        <v>144326</v>
      </c>
      <c r="I278">
        <v>145495</v>
      </c>
      <c r="J278" t="s">
        <v>104</v>
      </c>
      <c r="Q278" t="s">
        <v>563</v>
      </c>
      <c r="R278">
        <v>1170</v>
      </c>
      <c r="T278" t="s">
        <v>564</v>
      </c>
    </row>
    <row r="279" spans="1:20" x14ac:dyDescent="0.35">
      <c r="A279" t="s">
        <v>28</v>
      </c>
      <c r="B279" t="s">
        <v>29</v>
      </c>
      <c r="C279" t="s">
        <v>22</v>
      </c>
      <c r="D279" t="s">
        <v>23</v>
      </c>
      <c r="E279" t="s">
        <v>5</v>
      </c>
      <c r="G279" t="s">
        <v>24</v>
      </c>
      <c r="H279">
        <v>144326</v>
      </c>
      <c r="I279">
        <v>145495</v>
      </c>
      <c r="J279" t="s">
        <v>104</v>
      </c>
      <c r="K279" t="s">
        <v>565</v>
      </c>
      <c r="L279" t="s">
        <v>565</v>
      </c>
      <c r="N279" s="1" t="s">
        <v>566</v>
      </c>
      <c r="Q279" t="s">
        <v>563</v>
      </c>
      <c r="R279">
        <v>1170</v>
      </c>
      <c r="S279">
        <v>389</v>
      </c>
    </row>
    <row r="280" spans="1:20" x14ac:dyDescent="0.35">
      <c r="A280" t="s">
        <v>20</v>
      </c>
      <c r="B280" t="s">
        <v>21</v>
      </c>
      <c r="C280" t="s">
        <v>22</v>
      </c>
      <c r="D280" t="s">
        <v>23</v>
      </c>
      <c r="E280" t="s">
        <v>5</v>
      </c>
      <c r="G280" t="s">
        <v>24</v>
      </c>
      <c r="H280">
        <v>145748</v>
      </c>
      <c r="I280">
        <v>146482</v>
      </c>
      <c r="J280" t="s">
        <v>25</v>
      </c>
      <c r="Q280" t="s">
        <v>567</v>
      </c>
      <c r="R280">
        <v>735</v>
      </c>
      <c r="T280" t="s">
        <v>568</v>
      </c>
    </row>
    <row r="281" spans="1:20" x14ac:dyDescent="0.35">
      <c r="A281" t="s">
        <v>28</v>
      </c>
      <c r="B281" t="s">
        <v>29</v>
      </c>
      <c r="C281" t="s">
        <v>22</v>
      </c>
      <c r="D281" t="s">
        <v>23</v>
      </c>
      <c r="E281" t="s">
        <v>5</v>
      </c>
      <c r="G281" t="s">
        <v>24</v>
      </c>
      <c r="H281">
        <v>145748</v>
      </c>
      <c r="I281">
        <v>146482</v>
      </c>
      <c r="J281" t="s">
        <v>25</v>
      </c>
      <c r="K281" t="s">
        <v>569</v>
      </c>
      <c r="L281" t="s">
        <v>569</v>
      </c>
      <c r="N281" s="1" t="s">
        <v>488</v>
      </c>
      <c r="Q281" t="s">
        <v>567</v>
      </c>
      <c r="R281">
        <v>735</v>
      </c>
      <c r="S281">
        <v>244</v>
      </c>
    </row>
    <row r="282" spans="1:20" x14ac:dyDescent="0.35">
      <c r="A282" t="s">
        <v>20</v>
      </c>
      <c r="B282" t="s">
        <v>21</v>
      </c>
      <c r="C282" t="s">
        <v>22</v>
      </c>
      <c r="D282" t="s">
        <v>23</v>
      </c>
      <c r="E282" t="s">
        <v>5</v>
      </c>
      <c r="G282" t="s">
        <v>24</v>
      </c>
      <c r="H282">
        <v>146679</v>
      </c>
      <c r="I282">
        <v>147149</v>
      </c>
      <c r="J282" t="s">
        <v>25</v>
      </c>
      <c r="Q282" t="s">
        <v>570</v>
      </c>
      <c r="R282">
        <v>471</v>
      </c>
      <c r="T282" t="s">
        <v>571</v>
      </c>
    </row>
    <row r="283" spans="1:20" x14ac:dyDescent="0.35">
      <c r="A283" t="s">
        <v>28</v>
      </c>
      <c r="B283" t="s">
        <v>29</v>
      </c>
      <c r="C283" t="s">
        <v>22</v>
      </c>
      <c r="D283" t="s">
        <v>23</v>
      </c>
      <c r="E283" t="s">
        <v>5</v>
      </c>
      <c r="G283" t="s">
        <v>24</v>
      </c>
      <c r="H283">
        <v>146679</v>
      </c>
      <c r="I283">
        <v>147149</v>
      </c>
      <c r="J283" t="s">
        <v>25</v>
      </c>
      <c r="K283" t="s">
        <v>572</v>
      </c>
      <c r="L283" t="s">
        <v>572</v>
      </c>
      <c r="N283" s="1" t="s">
        <v>573</v>
      </c>
      <c r="Q283" t="s">
        <v>570</v>
      </c>
      <c r="R283">
        <v>471</v>
      </c>
      <c r="S283">
        <v>156</v>
      </c>
    </row>
    <row r="284" spans="1:20" x14ac:dyDescent="0.35">
      <c r="A284" t="s">
        <v>20</v>
      </c>
      <c r="B284" t="s">
        <v>21</v>
      </c>
      <c r="C284" t="s">
        <v>22</v>
      </c>
      <c r="D284" t="s">
        <v>23</v>
      </c>
      <c r="E284" t="s">
        <v>5</v>
      </c>
      <c r="G284" t="s">
        <v>24</v>
      </c>
      <c r="H284">
        <v>147294</v>
      </c>
      <c r="I284">
        <v>148376</v>
      </c>
      <c r="J284" t="s">
        <v>25</v>
      </c>
      <c r="Q284" t="s">
        <v>574</v>
      </c>
      <c r="R284">
        <v>1083</v>
      </c>
      <c r="T284" t="s">
        <v>575</v>
      </c>
    </row>
    <row r="285" spans="1:20" x14ac:dyDescent="0.35">
      <c r="A285" t="s">
        <v>28</v>
      </c>
      <c r="B285" t="s">
        <v>29</v>
      </c>
      <c r="C285" t="s">
        <v>22</v>
      </c>
      <c r="D285" t="s">
        <v>23</v>
      </c>
      <c r="E285" t="s">
        <v>5</v>
      </c>
      <c r="G285" t="s">
        <v>24</v>
      </c>
      <c r="H285">
        <v>147294</v>
      </c>
      <c r="I285">
        <v>148376</v>
      </c>
      <c r="J285" t="s">
        <v>25</v>
      </c>
      <c r="K285" t="s">
        <v>576</v>
      </c>
      <c r="L285" t="s">
        <v>576</v>
      </c>
      <c r="N285" s="1" t="s">
        <v>577</v>
      </c>
      <c r="Q285" t="s">
        <v>574</v>
      </c>
      <c r="R285">
        <v>1083</v>
      </c>
      <c r="S285">
        <v>360</v>
      </c>
    </row>
    <row r="286" spans="1:20" x14ac:dyDescent="0.35">
      <c r="A286" t="s">
        <v>20</v>
      </c>
      <c r="B286" t="s">
        <v>21</v>
      </c>
      <c r="C286" t="s">
        <v>22</v>
      </c>
      <c r="D286" t="s">
        <v>23</v>
      </c>
      <c r="E286" t="s">
        <v>5</v>
      </c>
      <c r="G286" t="s">
        <v>24</v>
      </c>
      <c r="H286">
        <v>148420</v>
      </c>
      <c r="I286">
        <v>149970</v>
      </c>
      <c r="J286" t="s">
        <v>25</v>
      </c>
      <c r="Q286" t="s">
        <v>578</v>
      </c>
      <c r="R286">
        <v>1551</v>
      </c>
      <c r="T286" t="s">
        <v>579</v>
      </c>
    </row>
    <row r="287" spans="1:20" x14ac:dyDescent="0.35">
      <c r="A287" t="s">
        <v>28</v>
      </c>
      <c r="B287" t="s">
        <v>29</v>
      </c>
      <c r="C287" t="s">
        <v>22</v>
      </c>
      <c r="D287" t="s">
        <v>23</v>
      </c>
      <c r="E287" t="s">
        <v>5</v>
      </c>
      <c r="G287" t="s">
        <v>24</v>
      </c>
      <c r="H287">
        <v>148420</v>
      </c>
      <c r="I287">
        <v>149970</v>
      </c>
      <c r="J287" t="s">
        <v>25</v>
      </c>
      <c r="K287" t="s">
        <v>580</v>
      </c>
      <c r="L287" t="s">
        <v>580</v>
      </c>
      <c r="N287" s="1" t="s">
        <v>581</v>
      </c>
      <c r="Q287" t="s">
        <v>578</v>
      </c>
      <c r="R287">
        <v>1551</v>
      </c>
      <c r="S287">
        <v>516</v>
      </c>
    </row>
    <row r="288" spans="1:20" x14ac:dyDescent="0.35">
      <c r="A288" t="s">
        <v>20</v>
      </c>
      <c r="B288" t="s">
        <v>21</v>
      </c>
      <c r="C288" t="s">
        <v>22</v>
      </c>
      <c r="D288" t="s">
        <v>23</v>
      </c>
      <c r="E288" t="s">
        <v>5</v>
      </c>
      <c r="G288" t="s">
        <v>24</v>
      </c>
      <c r="H288">
        <v>149987</v>
      </c>
      <c r="I288">
        <v>150301</v>
      </c>
      <c r="J288" t="s">
        <v>104</v>
      </c>
      <c r="Q288" t="s">
        <v>582</v>
      </c>
      <c r="R288">
        <v>315</v>
      </c>
    </row>
    <row r="289" spans="1:20" x14ac:dyDescent="0.35">
      <c r="A289" t="s">
        <v>28</v>
      </c>
      <c r="B289" t="s">
        <v>29</v>
      </c>
      <c r="C289" t="s">
        <v>22</v>
      </c>
      <c r="D289" t="s">
        <v>23</v>
      </c>
      <c r="E289" t="s">
        <v>5</v>
      </c>
      <c r="G289" t="s">
        <v>24</v>
      </c>
      <c r="H289">
        <v>149987</v>
      </c>
      <c r="I289">
        <v>150301</v>
      </c>
      <c r="J289" t="s">
        <v>104</v>
      </c>
      <c r="K289" t="s">
        <v>583</v>
      </c>
      <c r="L289" t="s">
        <v>583</v>
      </c>
      <c r="N289" s="1" t="s">
        <v>169</v>
      </c>
      <c r="Q289" t="s">
        <v>582</v>
      </c>
      <c r="R289">
        <v>315</v>
      </c>
      <c r="S289">
        <v>104</v>
      </c>
    </row>
    <row r="290" spans="1:20" x14ac:dyDescent="0.35">
      <c r="A290" t="s">
        <v>20</v>
      </c>
      <c r="B290" t="s">
        <v>21</v>
      </c>
      <c r="C290" t="s">
        <v>22</v>
      </c>
      <c r="D290" t="s">
        <v>23</v>
      </c>
      <c r="E290" t="s">
        <v>5</v>
      </c>
      <c r="G290" t="s">
        <v>24</v>
      </c>
      <c r="H290">
        <v>150561</v>
      </c>
      <c r="I290">
        <v>151805</v>
      </c>
      <c r="J290" t="s">
        <v>25</v>
      </c>
      <c r="Q290" t="s">
        <v>584</v>
      </c>
      <c r="R290">
        <v>1245</v>
      </c>
      <c r="T290" t="s">
        <v>585</v>
      </c>
    </row>
    <row r="291" spans="1:20" x14ac:dyDescent="0.35">
      <c r="A291" t="s">
        <v>28</v>
      </c>
      <c r="B291" t="s">
        <v>29</v>
      </c>
      <c r="C291" t="s">
        <v>22</v>
      </c>
      <c r="D291" t="s">
        <v>23</v>
      </c>
      <c r="E291" t="s">
        <v>5</v>
      </c>
      <c r="G291" t="s">
        <v>24</v>
      </c>
      <c r="H291">
        <v>150561</v>
      </c>
      <c r="I291">
        <v>151805</v>
      </c>
      <c r="J291" t="s">
        <v>25</v>
      </c>
      <c r="K291" t="s">
        <v>586</v>
      </c>
      <c r="L291" t="s">
        <v>586</v>
      </c>
      <c r="N291" s="1" t="s">
        <v>169</v>
      </c>
      <c r="Q291" t="s">
        <v>584</v>
      </c>
      <c r="R291">
        <v>1245</v>
      </c>
      <c r="S291">
        <v>414</v>
      </c>
    </row>
    <row r="292" spans="1:20" x14ac:dyDescent="0.35">
      <c r="A292" t="s">
        <v>20</v>
      </c>
      <c r="B292" t="s">
        <v>21</v>
      </c>
      <c r="C292" t="s">
        <v>22</v>
      </c>
      <c r="D292" t="s">
        <v>23</v>
      </c>
      <c r="E292" t="s">
        <v>5</v>
      </c>
      <c r="G292" t="s">
        <v>24</v>
      </c>
      <c r="H292">
        <v>151827</v>
      </c>
      <c r="I292">
        <v>152975</v>
      </c>
      <c r="J292" t="s">
        <v>25</v>
      </c>
      <c r="Q292" t="s">
        <v>587</v>
      </c>
      <c r="R292">
        <v>1149</v>
      </c>
      <c r="T292" t="s">
        <v>588</v>
      </c>
    </row>
    <row r="293" spans="1:20" x14ac:dyDescent="0.35">
      <c r="A293" t="s">
        <v>28</v>
      </c>
      <c r="B293" t="s">
        <v>29</v>
      </c>
      <c r="C293" t="s">
        <v>22</v>
      </c>
      <c r="D293" t="s">
        <v>23</v>
      </c>
      <c r="E293" t="s">
        <v>5</v>
      </c>
      <c r="G293" t="s">
        <v>24</v>
      </c>
      <c r="H293">
        <v>151827</v>
      </c>
      <c r="I293">
        <v>152975</v>
      </c>
      <c r="J293" t="s">
        <v>25</v>
      </c>
      <c r="K293" t="s">
        <v>589</v>
      </c>
      <c r="L293" t="s">
        <v>589</v>
      </c>
      <c r="N293" s="1" t="s">
        <v>169</v>
      </c>
      <c r="Q293" t="s">
        <v>587</v>
      </c>
      <c r="R293">
        <v>1149</v>
      </c>
      <c r="S293">
        <v>382</v>
      </c>
    </row>
    <row r="294" spans="1:20" x14ac:dyDescent="0.35">
      <c r="A294" t="s">
        <v>20</v>
      </c>
      <c r="B294" t="s">
        <v>21</v>
      </c>
      <c r="C294" t="s">
        <v>22</v>
      </c>
      <c r="D294" t="s">
        <v>23</v>
      </c>
      <c r="E294" t="s">
        <v>5</v>
      </c>
      <c r="G294" t="s">
        <v>24</v>
      </c>
      <c r="H294">
        <v>153160</v>
      </c>
      <c r="I294">
        <v>154554</v>
      </c>
      <c r="J294" t="s">
        <v>25</v>
      </c>
      <c r="Q294" t="s">
        <v>590</v>
      </c>
      <c r="R294">
        <v>1395</v>
      </c>
      <c r="T294" t="s">
        <v>591</v>
      </c>
    </row>
    <row r="295" spans="1:20" x14ac:dyDescent="0.35">
      <c r="A295" t="s">
        <v>28</v>
      </c>
      <c r="B295" t="s">
        <v>29</v>
      </c>
      <c r="C295" t="s">
        <v>22</v>
      </c>
      <c r="D295" t="s">
        <v>23</v>
      </c>
      <c r="E295" t="s">
        <v>5</v>
      </c>
      <c r="G295" t="s">
        <v>24</v>
      </c>
      <c r="H295">
        <v>153160</v>
      </c>
      <c r="I295">
        <v>154554</v>
      </c>
      <c r="J295" t="s">
        <v>25</v>
      </c>
      <c r="K295" t="s">
        <v>592</v>
      </c>
      <c r="L295" t="s">
        <v>592</v>
      </c>
      <c r="N295" s="1" t="s">
        <v>593</v>
      </c>
      <c r="Q295" t="s">
        <v>590</v>
      </c>
      <c r="R295">
        <v>1395</v>
      </c>
      <c r="S295">
        <v>464</v>
      </c>
    </row>
    <row r="296" spans="1:20" x14ac:dyDescent="0.35">
      <c r="A296" t="s">
        <v>20</v>
      </c>
      <c r="B296" t="s">
        <v>21</v>
      </c>
      <c r="C296" t="s">
        <v>22</v>
      </c>
      <c r="D296" t="s">
        <v>23</v>
      </c>
      <c r="E296" t="s">
        <v>5</v>
      </c>
      <c r="G296" t="s">
        <v>24</v>
      </c>
      <c r="H296">
        <v>154610</v>
      </c>
      <c r="I296">
        <v>155443</v>
      </c>
      <c r="J296" t="s">
        <v>25</v>
      </c>
      <c r="Q296" t="s">
        <v>594</v>
      </c>
      <c r="R296">
        <v>834</v>
      </c>
      <c r="T296" t="s">
        <v>595</v>
      </c>
    </row>
    <row r="297" spans="1:20" x14ac:dyDescent="0.35">
      <c r="A297" t="s">
        <v>28</v>
      </c>
      <c r="B297" t="s">
        <v>29</v>
      </c>
      <c r="C297" t="s">
        <v>22</v>
      </c>
      <c r="D297" t="s">
        <v>23</v>
      </c>
      <c r="E297" t="s">
        <v>5</v>
      </c>
      <c r="G297" t="s">
        <v>24</v>
      </c>
      <c r="H297">
        <v>154610</v>
      </c>
      <c r="I297">
        <v>155443</v>
      </c>
      <c r="J297" t="s">
        <v>25</v>
      </c>
      <c r="K297" t="s">
        <v>596</v>
      </c>
      <c r="L297" t="s">
        <v>596</v>
      </c>
      <c r="N297" s="1" t="s">
        <v>597</v>
      </c>
      <c r="Q297" t="s">
        <v>594</v>
      </c>
      <c r="R297">
        <v>834</v>
      </c>
      <c r="S297">
        <v>277</v>
      </c>
    </row>
    <row r="298" spans="1:20" x14ac:dyDescent="0.35">
      <c r="A298" t="s">
        <v>20</v>
      </c>
      <c r="B298" t="s">
        <v>21</v>
      </c>
      <c r="C298" t="s">
        <v>22</v>
      </c>
      <c r="D298" t="s">
        <v>23</v>
      </c>
      <c r="E298" t="s">
        <v>5</v>
      </c>
      <c r="G298" t="s">
        <v>24</v>
      </c>
      <c r="H298">
        <v>155447</v>
      </c>
      <c r="I298">
        <v>156865</v>
      </c>
      <c r="J298" t="s">
        <v>25</v>
      </c>
      <c r="Q298" t="s">
        <v>598</v>
      </c>
      <c r="R298">
        <v>1419</v>
      </c>
      <c r="T298" t="s">
        <v>599</v>
      </c>
    </row>
    <row r="299" spans="1:20" x14ac:dyDescent="0.35">
      <c r="A299" t="s">
        <v>28</v>
      </c>
      <c r="B299" t="s">
        <v>29</v>
      </c>
      <c r="C299" t="s">
        <v>22</v>
      </c>
      <c r="D299" t="s">
        <v>23</v>
      </c>
      <c r="E299" t="s">
        <v>5</v>
      </c>
      <c r="G299" t="s">
        <v>24</v>
      </c>
      <c r="H299">
        <v>155447</v>
      </c>
      <c r="I299">
        <v>156865</v>
      </c>
      <c r="J299" t="s">
        <v>25</v>
      </c>
      <c r="K299" t="s">
        <v>600</v>
      </c>
      <c r="L299" t="s">
        <v>600</v>
      </c>
      <c r="N299" s="1" t="s">
        <v>601</v>
      </c>
      <c r="Q299" t="s">
        <v>598</v>
      </c>
      <c r="R299">
        <v>1419</v>
      </c>
      <c r="S299">
        <v>472</v>
      </c>
    </row>
    <row r="300" spans="1:20" x14ac:dyDescent="0.35">
      <c r="A300" t="s">
        <v>20</v>
      </c>
      <c r="B300" t="s">
        <v>21</v>
      </c>
      <c r="C300" t="s">
        <v>22</v>
      </c>
      <c r="D300" t="s">
        <v>23</v>
      </c>
      <c r="E300" t="s">
        <v>5</v>
      </c>
      <c r="G300" t="s">
        <v>24</v>
      </c>
      <c r="H300">
        <v>156890</v>
      </c>
      <c r="I300">
        <v>157759</v>
      </c>
      <c r="J300" t="s">
        <v>25</v>
      </c>
      <c r="Q300" t="s">
        <v>602</v>
      </c>
      <c r="R300">
        <v>870</v>
      </c>
      <c r="T300" t="s">
        <v>603</v>
      </c>
    </row>
    <row r="301" spans="1:20" x14ac:dyDescent="0.35">
      <c r="A301" t="s">
        <v>28</v>
      </c>
      <c r="B301" t="s">
        <v>29</v>
      </c>
      <c r="C301" t="s">
        <v>22</v>
      </c>
      <c r="D301" t="s">
        <v>23</v>
      </c>
      <c r="E301" t="s">
        <v>5</v>
      </c>
      <c r="G301" t="s">
        <v>24</v>
      </c>
      <c r="H301">
        <v>156890</v>
      </c>
      <c r="I301">
        <v>157759</v>
      </c>
      <c r="J301" t="s">
        <v>25</v>
      </c>
      <c r="K301" t="s">
        <v>604</v>
      </c>
      <c r="L301" t="s">
        <v>604</v>
      </c>
      <c r="N301" s="1" t="s">
        <v>605</v>
      </c>
      <c r="Q301" t="s">
        <v>602</v>
      </c>
      <c r="R301">
        <v>870</v>
      </c>
      <c r="S301">
        <v>289</v>
      </c>
    </row>
    <row r="302" spans="1:20" x14ac:dyDescent="0.35">
      <c r="A302" t="s">
        <v>20</v>
      </c>
      <c r="B302" t="s">
        <v>21</v>
      </c>
      <c r="C302" t="s">
        <v>22</v>
      </c>
      <c r="D302" t="s">
        <v>23</v>
      </c>
      <c r="E302" t="s">
        <v>5</v>
      </c>
      <c r="G302" t="s">
        <v>24</v>
      </c>
      <c r="H302">
        <v>157813</v>
      </c>
      <c r="I302">
        <v>159324</v>
      </c>
      <c r="J302" t="s">
        <v>25</v>
      </c>
      <c r="Q302" t="s">
        <v>606</v>
      </c>
      <c r="R302">
        <v>1512</v>
      </c>
      <c r="T302" t="s">
        <v>607</v>
      </c>
    </row>
    <row r="303" spans="1:20" x14ac:dyDescent="0.35">
      <c r="A303" t="s">
        <v>28</v>
      </c>
      <c r="B303" t="s">
        <v>29</v>
      </c>
      <c r="C303" t="s">
        <v>22</v>
      </c>
      <c r="D303" t="s">
        <v>23</v>
      </c>
      <c r="E303" t="s">
        <v>5</v>
      </c>
      <c r="G303" t="s">
        <v>24</v>
      </c>
      <c r="H303">
        <v>157813</v>
      </c>
      <c r="I303">
        <v>159324</v>
      </c>
      <c r="J303" t="s">
        <v>25</v>
      </c>
      <c r="K303" t="s">
        <v>608</v>
      </c>
      <c r="L303" t="s">
        <v>608</v>
      </c>
      <c r="N303" s="1" t="s">
        <v>169</v>
      </c>
      <c r="Q303" t="s">
        <v>606</v>
      </c>
      <c r="R303">
        <v>1512</v>
      </c>
      <c r="S303">
        <v>503</v>
      </c>
    </row>
    <row r="304" spans="1:20" x14ac:dyDescent="0.35">
      <c r="A304" t="s">
        <v>20</v>
      </c>
      <c r="B304" t="s">
        <v>21</v>
      </c>
      <c r="C304" t="s">
        <v>22</v>
      </c>
      <c r="D304" t="s">
        <v>23</v>
      </c>
      <c r="E304" t="s">
        <v>5</v>
      </c>
      <c r="G304" t="s">
        <v>24</v>
      </c>
      <c r="H304">
        <v>159293</v>
      </c>
      <c r="I304">
        <v>160504</v>
      </c>
      <c r="J304" t="s">
        <v>25</v>
      </c>
      <c r="Q304" t="s">
        <v>609</v>
      </c>
      <c r="R304">
        <v>1212</v>
      </c>
      <c r="T304" t="s">
        <v>610</v>
      </c>
    </row>
    <row r="305" spans="1:20" x14ac:dyDescent="0.35">
      <c r="A305" t="s">
        <v>28</v>
      </c>
      <c r="B305" t="s">
        <v>29</v>
      </c>
      <c r="C305" t="s">
        <v>22</v>
      </c>
      <c r="D305" t="s">
        <v>23</v>
      </c>
      <c r="E305" t="s">
        <v>5</v>
      </c>
      <c r="G305" t="s">
        <v>24</v>
      </c>
      <c r="H305">
        <v>159293</v>
      </c>
      <c r="I305">
        <v>160504</v>
      </c>
      <c r="J305" t="s">
        <v>25</v>
      </c>
      <c r="K305" t="s">
        <v>611</v>
      </c>
      <c r="L305" t="s">
        <v>611</v>
      </c>
      <c r="N305" s="1" t="s">
        <v>612</v>
      </c>
      <c r="Q305" t="s">
        <v>609</v>
      </c>
      <c r="R305">
        <v>1212</v>
      </c>
      <c r="S305">
        <v>403</v>
      </c>
    </row>
    <row r="306" spans="1:20" x14ac:dyDescent="0.35">
      <c r="A306" t="s">
        <v>20</v>
      </c>
      <c r="B306" t="s">
        <v>21</v>
      </c>
      <c r="C306" t="s">
        <v>22</v>
      </c>
      <c r="D306" t="s">
        <v>23</v>
      </c>
      <c r="E306" t="s">
        <v>5</v>
      </c>
      <c r="G306" t="s">
        <v>24</v>
      </c>
      <c r="H306">
        <v>160501</v>
      </c>
      <c r="I306">
        <v>162054</v>
      </c>
      <c r="J306" t="s">
        <v>25</v>
      </c>
      <c r="Q306" t="s">
        <v>613</v>
      </c>
      <c r="R306">
        <v>1554</v>
      </c>
      <c r="T306" t="s">
        <v>614</v>
      </c>
    </row>
    <row r="307" spans="1:20" x14ac:dyDescent="0.35">
      <c r="A307" t="s">
        <v>28</v>
      </c>
      <c r="B307" t="s">
        <v>29</v>
      </c>
      <c r="C307" t="s">
        <v>22</v>
      </c>
      <c r="D307" t="s">
        <v>23</v>
      </c>
      <c r="E307" t="s">
        <v>5</v>
      </c>
      <c r="G307" t="s">
        <v>24</v>
      </c>
      <c r="H307">
        <v>160501</v>
      </c>
      <c r="I307">
        <v>162054</v>
      </c>
      <c r="J307" t="s">
        <v>25</v>
      </c>
      <c r="K307" t="s">
        <v>615</v>
      </c>
      <c r="L307" t="s">
        <v>615</v>
      </c>
      <c r="N307" s="1" t="s">
        <v>169</v>
      </c>
      <c r="Q307" t="s">
        <v>613</v>
      </c>
      <c r="R307">
        <v>1554</v>
      </c>
      <c r="S307">
        <v>517</v>
      </c>
    </row>
    <row r="308" spans="1:20" x14ac:dyDescent="0.35">
      <c r="A308" t="s">
        <v>20</v>
      </c>
      <c r="B308" t="s">
        <v>21</v>
      </c>
      <c r="C308" t="s">
        <v>22</v>
      </c>
      <c r="D308" t="s">
        <v>23</v>
      </c>
      <c r="E308" t="s">
        <v>5</v>
      </c>
      <c r="G308" t="s">
        <v>24</v>
      </c>
      <c r="H308">
        <v>162081</v>
      </c>
      <c r="I308">
        <v>163163</v>
      </c>
      <c r="J308" t="s">
        <v>25</v>
      </c>
      <c r="Q308" t="s">
        <v>616</v>
      </c>
      <c r="R308">
        <v>1083</v>
      </c>
      <c r="T308" t="s">
        <v>617</v>
      </c>
    </row>
    <row r="309" spans="1:20" x14ac:dyDescent="0.35">
      <c r="A309" t="s">
        <v>28</v>
      </c>
      <c r="B309" t="s">
        <v>29</v>
      </c>
      <c r="C309" t="s">
        <v>22</v>
      </c>
      <c r="D309" t="s">
        <v>23</v>
      </c>
      <c r="E309" t="s">
        <v>5</v>
      </c>
      <c r="G309" t="s">
        <v>24</v>
      </c>
      <c r="H309">
        <v>162081</v>
      </c>
      <c r="I309">
        <v>163163</v>
      </c>
      <c r="J309" t="s">
        <v>25</v>
      </c>
      <c r="K309" t="s">
        <v>618</v>
      </c>
      <c r="L309" t="s">
        <v>618</v>
      </c>
      <c r="N309" s="1" t="s">
        <v>619</v>
      </c>
      <c r="Q309" t="s">
        <v>616</v>
      </c>
      <c r="R309">
        <v>1083</v>
      </c>
      <c r="S309">
        <v>360</v>
      </c>
    </row>
    <row r="310" spans="1:20" x14ac:dyDescent="0.35">
      <c r="A310" t="s">
        <v>20</v>
      </c>
      <c r="B310" t="s">
        <v>21</v>
      </c>
      <c r="C310" t="s">
        <v>22</v>
      </c>
      <c r="D310" t="s">
        <v>23</v>
      </c>
      <c r="E310" t="s">
        <v>5</v>
      </c>
      <c r="G310" t="s">
        <v>24</v>
      </c>
      <c r="H310">
        <v>163290</v>
      </c>
      <c r="I310">
        <v>164384</v>
      </c>
      <c r="J310" t="s">
        <v>25</v>
      </c>
      <c r="Q310" t="s">
        <v>620</v>
      </c>
      <c r="R310">
        <v>1095</v>
      </c>
      <c r="T310" t="s">
        <v>621</v>
      </c>
    </row>
    <row r="311" spans="1:20" x14ac:dyDescent="0.35">
      <c r="A311" t="s">
        <v>28</v>
      </c>
      <c r="B311" t="s">
        <v>29</v>
      </c>
      <c r="C311" t="s">
        <v>22</v>
      </c>
      <c r="D311" t="s">
        <v>23</v>
      </c>
      <c r="E311" t="s">
        <v>5</v>
      </c>
      <c r="G311" t="s">
        <v>24</v>
      </c>
      <c r="H311">
        <v>163290</v>
      </c>
      <c r="I311">
        <v>164384</v>
      </c>
      <c r="J311" t="s">
        <v>25</v>
      </c>
      <c r="K311" t="s">
        <v>622</v>
      </c>
      <c r="L311" t="s">
        <v>622</v>
      </c>
      <c r="N311" s="1" t="s">
        <v>169</v>
      </c>
      <c r="Q311" t="s">
        <v>620</v>
      </c>
      <c r="R311">
        <v>1095</v>
      </c>
      <c r="S311">
        <v>364</v>
      </c>
    </row>
    <row r="312" spans="1:20" x14ac:dyDescent="0.35">
      <c r="A312" t="s">
        <v>20</v>
      </c>
      <c r="B312" t="s">
        <v>21</v>
      </c>
      <c r="C312" t="s">
        <v>22</v>
      </c>
      <c r="D312" t="s">
        <v>23</v>
      </c>
      <c r="E312" t="s">
        <v>5</v>
      </c>
      <c r="G312" t="s">
        <v>24</v>
      </c>
      <c r="H312">
        <v>164427</v>
      </c>
      <c r="I312">
        <v>164897</v>
      </c>
      <c r="J312" t="s">
        <v>25</v>
      </c>
      <c r="Q312" t="s">
        <v>623</v>
      </c>
      <c r="R312">
        <v>471</v>
      </c>
    </row>
    <row r="313" spans="1:20" x14ac:dyDescent="0.35">
      <c r="A313" t="s">
        <v>28</v>
      </c>
      <c r="B313" t="s">
        <v>29</v>
      </c>
      <c r="C313" t="s">
        <v>22</v>
      </c>
      <c r="D313" t="s">
        <v>23</v>
      </c>
      <c r="E313" t="s">
        <v>5</v>
      </c>
      <c r="G313" t="s">
        <v>24</v>
      </c>
      <c r="H313">
        <v>164427</v>
      </c>
      <c r="I313">
        <v>164897</v>
      </c>
      <c r="J313" t="s">
        <v>25</v>
      </c>
      <c r="K313" t="s">
        <v>624</v>
      </c>
      <c r="L313" t="s">
        <v>624</v>
      </c>
      <c r="N313" s="1" t="s">
        <v>488</v>
      </c>
      <c r="Q313" t="s">
        <v>623</v>
      </c>
      <c r="R313">
        <v>471</v>
      </c>
      <c r="S313">
        <v>156</v>
      </c>
    </row>
    <row r="314" spans="1:20" x14ac:dyDescent="0.35">
      <c r="A314" t="s">
        <v>20</v>
      </c>
      <c r="B314" t="s">
        <v>21</v>
      </c>
      <c r="C314" t="s">
        <v>22</v>
      </c>
      <c r="D314" t="s">
        <v>23</v>
      </c>
      <c r="E314" t="s">
        <v>5</v>
      </c>
      <c r="G314" t="s">
        <v>24</v>
      </c>
      <c r="H314">
        <v>164843</v>
      </c>
      <c r="I314">
        <v>165388</v>
      </c>
      <c r="J314" t="s">
        <v>25</v>
      </c>
      <c r="Q314" t="s">
        <v>625</v>
      </c>
      <c r="R314">
        <v>546</v>
      </c>
    </row>
    <row r="315" spans="1:20" x14ac:dyDescent="0.35">
      <c r="A315" t="s">
        <v>28</v>
      </c>
      <c r="B315" t="s">
        <v>29</v>
      </c>
      <c r="C315" t="s">
        <v>22</v>
      </c>
      <c r="D315" t="s">
        <v>23</v>
      </c>
      <c r="E315" t="s">
        <v>5</v>
      </c>
      <c r="G315" t="s">
        <v>24</v>
      </c>
      <c r="H315">
        <v>164843</v>
      </c>
      <c r="I315">
        <v>165388</v>
      </c>
      <c r="J315" t="s">
        <v>25</v>
      </c>
      <c r="K315" t="s">
        <v>626</v>
      </c>
      <c r="L315" t="s">
        <v>626</v>
      </c>
      <c r="N315" s="1" t="s">
        <v>169</v>
      </c>
      <c r="Q315" t="s">
        <v>625</v>
      </c>
      <c r="R315">
        <v>546</v>
      </c>
      <c r="S315">
        <v>181</v>
      </c>
    </row>
    <row r="316" spans="1:20" x14ac:dyDescent="0.35">
      <c r="A316" t="s">
        <v>20</v>
      </c>
      <c r="B316" t="s">
        <v>21</v>
      </c>
      <c r="C316" t="s">
        <v>22</v>
      </c>
      <c r="D316" t="s">
        <v>23</v>
      </c>
      <c r="E316" t="s">
        <v>5</v>
      </c>
      <c r="G316" t="s">
        <v>24</v>
      </c>
      <c r="H316">
        <v>165395</v>
      </c>
      <c r="I316">
        <v>169414</v>
      </c>
      <c r="J316" t="s">
        <v>104</v>
      </c>
      <c r="Q316" t="s">
        <v>627</v>
      </c>
      <c r="R316">
        <v>4020</v>
      </c>
      <c r="T316" t="s">
        <v>628</v>
      </c>
    </row>
    <row r="317" spans="1:20" x14ac:dyDescent="0.35">
      <c r="A317" t="s">
        <v>28</v>
      </c>
      <c r="B317" t="s">
        <v>29</v>
      </c>
      <c r="C317" t="s">
        <v>22</v>
      </c>
      <c r="D317" t="s">
        <v>23</v>
      </c>
      <c r="E317" t="s">
        <v>5</v>
      </c>
      <c r="G317" t="s">
        <v>24</v>
      </c>
      <c r="H317">
        <v>165395</v>
      </c>
      <c r="I317">
        <v>169414</v>
      </c>
      <c r="J317" t="s">
        <v>104</v>
      </c>
      <c r="K317" t="s">
        <v>629</v>
      </c>
      <c r="L317" t="s">
        <v>629</v>
      </c>
      <c r="N317" s="1" t="s">
        <v>169</v>
      </c>
      <c r="Q317" t="s">
        <v>627</v>
      </c>
      <c r="R317">
        <v>4020</v>
      </c>
      <c r="S317">
        <v>1339</v>
      </c>
    </row>
    <row r="318" spans="1:20" x14ac:dyDescent="0.35">
      <c r="A318" t="s">
        <v>20</v>
      </c>
      <c r="B318" t="s">
        <v>21</v>
      </c>
      <c r="C318" t="s">
        <v>22</v>
      </c>
      <c r="D318" t="s">
        <v>23</v>
      </c>
      <c r="E318" t="s">
        <v>5</v>
      </c>
      <c r="G318" t="s">
        <v>24</v>
      </c>
      <c r="H318">
        <v>169485</v>
      </c>
      <c r="I318">
        <v>170849</v>
      </c>
      <c r="J318" t="s">
        <v>104</v>
      </c>
      <c r="Q318" t="s">
        <v>630</v>
      </c>
      <c r="R318">
        <v>1365</v>
      </c>
      <c r="T318" t="s">
        <v>631</v>
      </c>
    </row>
    <row r="319" spans="1:20" ht="29" x14ac:dyDescent="0.35">
      <c r="A319" t="s">
        <v>28</v>
      </c>
      <c r="B319" t="s">
        <v>29</v>
      </c>
      <c r="C319" t="s">
        <v>22</v>
      </c>
      <c r="D319" t="s">
        <v>23</v>
      </c>
      <c r="E319" t="s">
        <v>5</v>
      </c>
      <c r="G319" t="s">
        <v>24</v>
      </c>
      <c r="H319">
        <v>169485</v>
      </c>
      <c r="I319">
        <v>170849</v>
      </c>
      <c r="J319" t="s">
        <v>104</v>
      </c>
      <c r="K319" t="s">
        <v>632</v>
      </c>
      <c r="L319" t="s">
        <v>632</v>
      </c>
      <c r="N319" s="1" t="s">
        <v>633</v>
      </c>
      <c r="Q319" t="s">
        <v>630</v>
      </c>
      <c r="R319">
        <v>1365</v>
      </c>
      <c r="S319">
        <v>454</v>
      </c>
    </row>
    <row r="320" spans="1:20" x14ac:dyDescent="0.35">
      <c r="A320" t="s">
        <v>20</v>
      </c>
      <c r="B320" t="s">
        <v>21</v>
      </c>
      <c r="C320" t="s">
        <v>22</v>
      </c>
      <c r="D320" t="s">
        <v>23</v>
      </c>
      <c r="E320" t="s">
        <v>5</v>
      </c>
      <c r="G320" t="s">
        <v>24</v>
      </c>
      <c r="H320">
        <v>171127</v>
      </c>
      <c r="I320">
        <v>171963</v>
      </c>
      <c r="J320" t="s">
        <v>25</v>
      </c>
      <c r="Q320" t="s">
        <v>634</v>
      </c>
      <c r="R320">
        <v>837</v>
      </c>
      <c r="T320" t="s">
        <v>635</v>
      </c>
    </row>
    <row r="321" spans="1:20" x14ac:dyDescent="0.35">
      <c r="A321" t="s">
        <v>28</v>
      </c>
      <c r="B321" t="s">
        <v>29</v>
      </c>
      <c r="C321" t="s">
        <v>22</v>
      </c>
      <c r="D321" t="s">
        <v>23</v>
      </c>
      <c r="E321" t="s">
        <v>5</v>
      </c>
      <c r="G321" t="s">
        <v>24</v>
      </c>
      <c r="H321">
        <v>171127</v>
      </c>
      <c r="I321">
        <v>171963</v>
      </c>
      <c r="J321" t="s">
        <v>25</v>
      </c>
      <c r="K321" t="s">
        <v>636</v>
      </c>
      <c r="L321" t="s">
        <v>636</v>
      </c>
      <c r="N321" s="1" t="s">
        <v>637</v>
      </c>
      <c r="Q321" t="s">
        <v>634</v>
      </c>
      <c r="R321">
        <v>837</v>
      </c>
      <c r="S321">
        <v>278</v>
      </c>
    </row>
    <row r="322" spans="1:20" x14ac:dyDescent="0.35">
      <c r="A322" t="s">
        <v>20</v>
      </c>
      <c r="B322" t="s">
        <v>21</v>
      </c>
      <c r="C322" t="s">
        <v>22</v>
      </c>
      <c r="D322" t="s">
        <v>23</v>
      </c>
      <c r="E322" t="s">
        <v>5</v>
      </c>
      <c r="G322" t="s">
        <v>24</v>
      </c>
      <c r="H322">
        <v>172102</v>
      </c>
      <c r="I322">
        <v>172326</v>
      </c>
      <c r="J322" t="s">
        <v>104</v>
      </c>
      <c r="Q322" t="s">
        <v>638</v>
      </c>
      <c r="R322">
        <v>225</v>
      </c>
      <c r="T322" t="s">
        <v>639</v>
      </c>
    </row>
    <row r="323" spans="1:20" x14ac:dyDescent="0.35">
      <c r="A323" t="s">
        <v>28</v>
      </c>
      <c r="B323" t="s">
        <v>29</v>
      </c>
      <c r="C323" t="s">
        <v>22</v>
      </c>
      <c r="D323" t="s">
        <v>23</v>
      </c>
      <c r="E323" t="s">
        <v>5</v>
      </c>
      <c r="G323" t="s">
        <v>24</v>
      </c>
      <c r="H323">
        <v>172102</v>
      </c>
      <c r="I323">
        <v>172326</v>
      </c>
      <c r="J323" t="s">
        <v>104</v>
      </c>
      <c r="K323" t="s">
        <v>640</v>
      </c>
      <c r="L323" t="s">
        <v>640</v>
      </c>
      <c r="N323" s="1" t="s">
        <v>169</v>
      </c>
      <c r="Q323" t="s">
        <v>638</v>
      </c>
      <c r="R323">
        <v>225</v>
      </c>
      <c r="S323">
        <v>74</v>
      </c>
    </row>
    <row r="324" spans="1:20" x14ac:dyDescent="0.35">
      <c r="A324" t="s">
        <v>20</v>
      </c>
      <c r="B324" t="s">
        <v>21</v>
      </c>
      <c r="C324" t="s">
        <v>22</v>
      </c>
      <c r="D324" t="s">
        <v>23</v>
      </c>
      <c r="E324" t="s">
        <v>5</v>
      </c>
      <c r="G324" t="s">
        <v>24</v>
      </c>
      <c r="H324">
        <v>172400</v>
      </c>
      <c r="I324">
        <v>173236</v>
      </c>
      <c r="J324" t="s">
        <v>104</v>
      </c>
      <c r="Q324" t="s">
        <v>641</v>
      </c>
      <c r="R324">
        <v>837</v>
      </c>
      <c r="T324" t="s">
        <v>642</v>
      </c>
    </row>
    <row r="325" spans="1:20" x14ac:dyDescent="0.35">
      <c r="A325" t="s">
        <v>28</v>
      </c>
      <c r="B325" t="s">
        <v>29</v>
      </c>
      <c r="C325" t="s">
        <v>22</v>
      </c>
      <c r="D325" t="s">
        <v>23</v>
      </c>
      <c r="E325" t="s">
        <v>5</v>
      </c>
      <c r="G325" t="s">
        <v>24</v>
      </c>
      <c r="H325">
        <v>172400</v>
      </c>
      <c r="I325">
        <v>173236</v>
      </c>
      <c r="J325" t="s">
        <v>104</v>
      </c>
      <c r="K325" t="s">
        <v>643</v>
      </c>
      <c r="L325" t="s">
        <v>643</v>
      </c>
      <c r="N325" s="1" t="s">
        <v>644</v>
      </c>
      <c r="Q325" t="s">
        <v>641</v>
      </c>
      <c r="R325">
        <v>837</v>
      </c>
      <c r="S325">
        <v>278</v>
      </c>
    </row>
    <row r="326" spans="1:20" x14ac:dyDescent="0.35">
      <c r="A326" t="s">
        <v>20</v>
      </c>
      <c r="B326" t="s">
        <v>21</v>
      </c>
      <c r="C326" t="s">
        <v>22</v>
      </c>
      <c r="D326" t="s">
        <v>23</v>
      </c>
      <c r="E326" t="s">
        <v>5</v>
      </c>
      <c r="G326" t="s">
        <v>24</v>
      </c>
      <c r="H326">
        <v>173279</v>
      </c>
      <c r="I326">
        <v>173884</v>
      </c>
      <c r="J326" t="s">
        <v>104</v>
      </c>
      <c r="Q326" t="s">
        <v>645</v>
      </c>
      <c r="R326">
        <v>606</v>
      </c>
      <c r="T326" t="s">
        <v>646</v>
      </c>
    </row>
    <row r="327" spans="1:20" x14ac:dyDescent="0.35">
      <c r="A327" t="s">
        <v>28</v>
      </c>
      <c r="B327" t="s">
        <v>29</v>
      </c>
      <c r="C327" t="s">
        <v>22</v>
      </c>
      <c r="D327" t="s">
        <v>23</v>
      </c>
      <c r="E327" t="s">
        <v>5</v>
      </c>
      <c r="G327" t="s">
        <v>24</v>
      </c>
      <c r="H327">
        <v>173279</v>
      </c>
      <c r="I327">
        <v>173884</v>
      </c>
      <c r="J327" t="s">
        <v>104</v>
      </c>
      <c r="K327" t="s">
        <v>647</v>
      </c>
      <c r="L327" t="s">
        <v>647</v>
      </c>
      <c r="N327" s="1" t="s">
        <v>648</v>
      </c>
      <c r="Q327" t="s">
        <v>645</v>
      </c>
      <c r="R327">
        <v>606</v>
      </c>
      <c r="S327">
        <v>201</v>
      </c>
    </row>
    <row r="328" spans="1:20" x14ac:dyDescent="0.35">
      <c r="A328" t="s">
        <v>20</v>
      </c>
      <c r="B328" t="s">
        <v>21</v>
      </c>
      <c r="C328" t="s">
        <v>22</v>
      </c>
      <c r="D328" t="s">
        <v>23</v>
      </c>
      <c r="E328" t="s">
        <v>5</v>
      </c>
      <c r="G328" t="s">
        <v>24</v>
      </c>
      <c r="H328">
        <v>173889</v>
      </c>
      <c r="I328">
        <v>174575</v>
      </c>
      <c r="J328" t="s">
        <v>104</v>
      </c>
      <c r="Q328" t="s">
        <v>649</v>
      </c>
      <c r="R328">
        <v>687</v>
      </c>
      <c r="T328" t="s">
        <v>650</v>
      </c>
    </row>
    <row r="329" spans="1:20" x14ac:dyDescent="0.35">
      <c r="A329" t="s">
        <v>28</v>
      </c>
      <c r="B329" t="s">
        <v>29</v>
      </c>
      <c r="C329" t="s">
        <v>22</v>
      </c>
      <c r="D329" t="s">
        <v>23</v>
      </c>
      <c r="E329" t="s">
        <v>5</v>
      </c>
      <c r="G329" t="s">
        <v>24</v>
      </c>
      <c r="H329">
        <v>173889</v>
      </c>
      <c r="I329">
        <v>174575</v>
      </c>
      <c r="J329" t="s">
        <v>104</v>
      </c>
      <c r="K329" t="s">
        <v>651</v>
      </c>
      <c r="L329" t="s">
        <v>651</v>
      </c>
      <c r="N329" s="1" t="s">
        <v>652</v>
      </c>
      <c r="Q329" t="s">
        <v>649</v>
      </c>
      <c r="R329">
        <v>687</v>
      </c>
      <c r="S329">
        <v>228</v>
      </c>
    </row>
    <row r="330" spans="1:20" x14ac:dyDescent="0.35">
      <c r="A330" t="s">
        <v>20</v>
      </c>
      <c r="B330" t="s">
        <v>21</v>
      </c>
      <c r="C330" t="s">
        <v>22</v>
      </c>
      <c r="D330" t="s">
        <v>23</v>
      </c>
      <c r="E330" t="s">
        <v>5</v>
      </c>
      <c r="G330" t="s">
        <v>24</v>
      </c>
      <c r="H330">
        <v>174586</v>
      </c>
      <c r="I330">
        <v>175164</v>
      </c>
      <c r="J330" t="s">
        <v>104</v>
      </c>
      <c r="Q330" t="s">
        <v>653</v>
      </c>
      <c r="R330">
        <v>579</v>
      </c>
      <c r="T330" t="s">
        <v>654</v>
      </c>
    </row>
    <row r="331" spans="1:20" x14ac:dyDescent="0.35">
      <c r="A331" t="s">
        <v>28</v>
      </c>
      <c r="B331" t="s">
        <v>29</v>
      </c>
      <c r="C331" t="s">
        <v>22</v>
      </c>
      <c r="D331" t="s">
        <v>23</v>
      </c>
      <c r="E331" t="s">
        <v>5</v>
      </c>
      <c r="G331" t="s">
        <v>24</v>
      </c>
      <c r="H331">
        <v>174586</v>
      </c>
      <c r="I331">
        <v>175164</v>
      </c>
      <c r="J331" t="s">
        <v>104</v>
      </c>
      <c r="K331" t="s">
        <v>655</v>
      </c>
      <c r="L331" t="s">
        <v>655</v>
      </c>
      <c r="N331" s="1" t="s">
        <v>656</v>
      </c>
      <c r="Q331" t="s">
        <v>653</v>
      </c>
      <c r="R331">
        <v>579</v>
      </c>
      <c r="S331">
        <v>192</v>
      </c>
    </row>
    <row r="332" spans="1:20" x14ac:dyDescent="0.35">
      <c r="A332" t="s">
        <v>20</v>
      </c>
      <c r="B332" t="s">
        <v>21</v>
      </c>
      <c r="C332" t="s">
        <v>22</v>
      </c>
      <c r="D332" t="s">
        <v>23</v>
      </c>
      <c r="E332" t="s">
        <v>5</v>
      </c>
      <c r="G332" t="s">
        <v>24</v>
      </c>
      <c r="H332">
        <v>175203</v>
      </c>
      <c r="I332">
        <v>176996</v>
      </c>
      <c r="J332" t="s">
        <v>104</v>
      </c>
      <c r="Q332" t="s">
        <v>657</v>
      </c>
      <c r="R332">
        <v>1794</v>
      </c>
      <c r="T332" t="s">
        <v>658</v>
      </c>
    </row>
    <row r="333" spans="1:20" x14ac:dyDescent="0.35">
      <c r="A333" t="s">
        <v>28</v>
      </c>
      <c r="B333" t="s">
        <v>29</v>
      </c>
      <c r="C333" t="s">
        <v>22</v>
      </c>
      <c r="D333" t="s">
        <v>23</v>
      </c>
      <c r="E333" t="s">
        <v>5</v>
      </c>
      <c r="G333" t="s">
        <v>24</v>
      </c>
      <c r="H333">
        <v>175203</v>
      </c>
      <c r="I333">
        <v>176996</v>
      </c>
      <c r="J333" t="s">
        <v>104</v>
      </c>
      <c r="K333" t="s">
        <v>659</v>
      </c>
      <c r="L333" t="s">
        <v>659</v>
      </c>
      <c r="N333" s="1" t="s">
        <v>660</v>
      </c>
      <c r="Q333" t="s">
        <v>657</v>
      </c>
      <c r="R333">
        <v>1794</v>
      </c>
      <c r="S333">
        <v>597</v>
      </c>
    </row>
    <row r="334" spans="1:20" x14ac:dyDescent="0.35">
      <c r="A334" t="s">
        <v>20</v>
      </c>
      <c r="B334" t="s">
        <v>21</v>
      </c>
      <c r="C334" t="s">
        <v>22</v>
      </c>
      <c r="D334" t="s">
        <v>23</v>
      </c>
      <c r="E334" t="s">
        <v>5</v>
      </c>
      <c r="G334" t="s">
        <v>24</v>
      </c>
      <c r="H334">
        <v>177012</v>
      </c>
      <c r="I334">
        <v>178100</v>
      </c>
      <c r="J334" t="s">
        <v>104</v>
      </c>
      <c r="Q334" t="s">
        <v>661</v>
      </c>
      <c r="R334">
        <v>1089</v>
      </c>
      <c r="T334" t="s">
        <v>662</v>
      </c>
    </row>
    <row r="335" spans="1:20" x14ac:dyDescent="0.35">
      <c r="A335" t="s">
        <v>28</v>
      </c>
      <c r="B335" t="s">
        <v>29</v>
      </c>
      <c r="C335" t="s">
        <v>22</v>
      </c>
      <c r="D335" t="s">
        <v>23</v>
      </c>
      <c r="E335" t="s">
        <v>5</v>
      </c>
      <c r="G335" t="s">
        <v>24</v>
      </c>
      <c r="H335">
        <v>177012</v>
      </c>
      <c r="I335">
        <v>178100</v>
      </c>
      <c r="J335" t="s">
        <v>104</v>
      </c>
      <c r="K335" t="s">
        <v>663</v>
      </c>
      <c r="L335" t="s">
        <v>663</v>
      </c>
      <c r="N335" s="1" t="s">
        <v>664</v>
      </c>
      <c r="Q335" t="s">
        <v>661</v>
      </c>
      <c r="R335">
        <v>1089</v>
      </c>
      <c r="S335">
        <v>362</v>
      </c>
    </row>
    <row r="336" spans="1:20" x14ac:dyDescent="0.35">
      <c r="A336" t="s">
        <v>20</v>
      </c>
      <c r="B336" t="s">
        <v>21</v>
      </c>
      <c r="C336" t="s">
        <v>22</v>
      </c>
      <c r="D336" t="s">
        <v>23</v>
      </c>
      <c r="E336" t="s">
        <v>5</v>
      </c>
      <c r="G336" t="s">
        <v>24</v>
      </c>
      <c r="H336">
        <v>178279</v>
      </c>
      <c r="I336">
        <v>178866</v>
      </c>
      <c r="J336" t="s">
        <v>104</v>
      </c>
      <c r="Q336" t="s">
        <v>665</v>
      </c>
      <c r="R336">
        <v>588</v>
      </c>
      <c r="T336" t="s">
        <v>666</v>
      </c>
    </row>
    <row r="337" spans="1:20" x14ac:dyDescent="0.35">
      <c r="A337" t="s">
        <v>28</v>
      </c>
      <c r="B337" t="s">
        <v>29</v>
      </c>
      <c r="C337" t="s">
        <v>22</v>
      </c>
      <c r="D337" t="s">
        <v>23</v>
      </c>
      <c r="E337" t="s">
        <v>5</v>
      </c>
      <c r="G337" t="s">
        <v>24</v>
      </c>
      <c r="H337">
        <v>178279</v>
      </c>
      <c r="I337">
        <v>178866</v>
      </c>
      <c r="J337" t="s">
        <v>104</v>
      </c>
      <c r="K337" t="s">
        <v>667</v>
      </c>
      <c r="L337" t="s">
        <v>667</v>
      </c>
      <c r="N337" s="1" t="s">
        <v>668</v>
      </c>
      <c r="Q337" t="s">
        <v>665</v>
      </c>
      <c r="R337">
        <v>588</v>
      </c>
      <c r="S337">
        <v>195</v>
      </c>
    </row>
    <row r="338" spans="1:20" x14ac:dyDescent="0.35">
      <c r="A338" t="s">
        <v>20</v>
      </c>
      <c r="B338" t="s">
        <v>21</v>
      </c>
      <c r="C338" t="s">
        <v>22</v>
      </c>
      <c r="D338" t="s">
        <v>23</v>
      </c>
      <c r="E338" t="s">
        <v>5</v>
      </c>
      <c r="G338" t="s">
        <v>24</v>
      </c>
      <c r="H338">
        <v>179106</v>
      </c>
      <c r="I338">
        <v>179753</v>
      </c>
      <c r="J338" t="s">
        <v>25</v>
      </c>
      <c r="Q338" t="s">
        <v>669</v>
      </c>
      <c r="R338">
        <v>648</v>
      </c>
      <c r="T338" t="s">
        <v>670</v>
      </c>
    </row>
    <row r="339" spans="1:20" x14ac:dyDescent="0.35">
      <c r="A339" t="s">
        <v>28</v>
      </c>
      <c r="B339" t="s">
        <v>29</v>
      </c>
      <c r="C339" t="s">
        <v>22</v>
      </c>
      <c r="D339" t="s">
        <v>23</v>
      </c>
      <c r="E339" t="s">
        <v>5</v>
      </c>
      <c r="G339" t="s">
        <v>24</v>
      </c>
      <c r="H339">
        <v>179106</v>
      </c>
      <c r="I339">
        <v>179753</v>
      </c>
      <c r="J339" t="s">
        <v>25</v>
      </c>
      <c r="K339" t="s">
        <v>671</v>
      </c>
      <c r="L339" t="s">
        <v>671</v>
      </c>
      <c r="N339" s="1" t="s">
        <v>390</v>
      </c>
      <c r="Q339" t="s">
        <v>669</v>
      </c>
      <c r="R339">
        <v>648</v>
      </c>
      <c r="S339">
        <v>215</v>
      </c>
    </row>
    <row r="340" spans="1:20" x14ac:dyDescent="0.35">
      <c r="A340" t="s">
        <v>20</v>
      </c>
      <c r="B340" t="s">
        <v>21</v>
      </c>
      <c r="C340" t="s">
        <v>22</v>
      </c>
      <c r="D340" t="s">
        <v>23</v>
      </c>
      <c r="E340" t="s">
        <v>5</v>
      </c>
      <c r="G340" t="s">
        <v>24</v>
      </c>
      <c r="H340">
        <v>179753</v>
      </c>
      <c r="I340">
        <v>180544</v>
      </c>
      <c r="J340" t="s">
        <v>25</v>
      </c>
      <c r="Q340" t="s">
        <v>672</v>
      </c>
      <c r="R340">
        <v>792</v>
      </c>
      <c r="T340" t="s">
        <v>673</v>
      </c>
    </row>
    <row r="341" spans="1:20" x14ac:dyDescent="0.35">
      <c r="A341" t="s">
        <v>28</v>
      </c>
      <c r="B341" t="s">
        <v>29</v>
      </c>
      <c r="C341" t="s">
        <v>22</v>
      </c>
      <c r="D341" t="s">
        <v>23</v>
      </c>
      <c r="E341" t="s">
        <v>5</v>
      </c>
      <c r="G341" t="s">
        <v>24</v>
      </c>
      <c r="H341">
        <v>179753</v>
      </c>
      <c r="I341">
        <v>180544</v>
      </c>
      <c r="J341" t="s">
        <v>25</v>
      </c>
      <c r="K341" t="s">
        <v>674</v>
      </c>
      <c r="L341" t="s">
        <v>674</v>
      </c>
      <c r="N341" s="1" t="s">
        <v>675</v>
      </c>
      <c r="Q341" t="s">
        <v>672</v>
      </c>
      <c r="R341">
        <v>792</v>
      </c>
      <c r="S341">
        <v>263</v>
      </c>
    </row>
    <row r="342" spans="1:20" x14ac:dyDescent="0.35">
      <c r="A342" t="s">
        <v>20</v>
      </c>
      <c r="B342" t="s">
        <v>21</v>
      </c>
      <c r="C342" t="s">
        <v>22</v>
      </c>
      <c r="D342" t="s">
        <v>23</v>
      </c>
      <c r="E342" t="s">
        <v>5</v>
      </c>
      <c r="G342" t="s">
        <v>24</v>
      </c>
      <c r="H342">
        <v>180589</v>
      </c>
      <c r="I342">
        <v>181767</v>
      </c>
      <c r="J342" t="s">
        <v>104</v>
      </c>
      <c r="Q342" t="s">
        <v>676</v>
      </c>
      <c r="R342">
        <v>1179</v>
      </c>
      <c r="T342" t="s">
        <v>677</v>
      </c>
    </row>
    <row r="343" spans="1:20" x14ac:dyDescent="0.35">
      <c r="A343" t="s">
        <v>28</v>
      </c>
      <c r="B343" t="s">
        <v>29</v>
      </c>
      <c r="C343" t="s">
        <v>22</v>
      </c>
      <c r="D343" t="s">
        <v>23</v>
      </c>
      <c r="E343" t="s">
        <v>5</v>
      </c>
      <c r="G343" t="s">
        <v>24</v>
      </c>
      <c r="H343">
        <v>180589</v>
      </c>
      <c r="I343">
        <v>181767</v>
      </c>
      <c r="J343" t="s">
        <v>104</v>
      </c>
      <c r="K343" t="s">
        <v>678</v>
      </c>
      <c r="L343" t="s">
        <v>678</v>
      </c>
      <c r="N343" s="1" t="s">
        <v>679</v>
      </c>
      <c r="Q343" t="s">
        <v>676</v>
      </c>
      <c r="R343">
        <v>1179</v>
      </c>
      <c r="S343">
        <v>392</v>
      </c>
    </row>
    <row r="344" spans="1:20" x14ac:dyDescent="0.35">
      <c r="A344" t="s">
        <v>20</v>
      </c>
      <c r="B344" t="s">
        <v>21</v>
      </c>
      <c r="C344" t="s">
        <v>22</v>
      </c>
      <c r="D344" t="s">
        <v>23</v>
      </c>
      <c r="E344" t="s">
        <v>5</v>
      </c>
      <c r="G344" t="s">
        <v>24</v>
      </c>
      <c r="H344">
        <v>181951</v>
      </c>
      <c r="I344">
        <v>182469</v>
      </c>
      <c r="J344" t="s">
        <v>104</v>
      </c>
      <c r="Q344" t="s">
        <v>680</v>
      </c>
      <c r="R344">
        <v>519</v>
      </c>
      <c r="T344" t="s">
        <v>681</v>
      </c>
    </row>
    <row r="345" spans="1:20" x14ac:dyDescent="0.35">
      <c r="A345" t="s">
        <v>28</v>
      </c>
      <c r="B345" t="s">
        <v>29</v>
      </c>
      <c r="C345" t="s">
        <v>22</v>
      </c>
      <c r="D345" t="s">
        <v>23</v>
      </c>
      <c r="E345" t="s">
        <v>5</v>
      </c>
      <c r="G345" t="s">
        <v>24</v>
      </c>
      <c r="H345">
        <v>181951</v>
      </c>
      <c r="I345">
        <v>182469</v>
      </c>
      <c r="J345" t="s">
        <v>104</v>
      </c>
      <c r="K345" t="s">
        <v>682</v>
      </c>
      <c r="L345" t="s">
        <v>682</v>
      </c>
      <c r="N345" s="1" t="s">
        <v>683</v>
      </c>
      <c r="Q345" t="s">
        <v>680</v>
      </c>
      <c r="R345">
        <v>519</v>
      </c>
      <c r="S345">
        <v>172</v>
      </c>
    </row>
    <row r="346" spans="1:20" x14ac:dyDescent="0.35">
      <c r="A346" t="s">
        <v>20</v>
      </c>
      <c r="B346" t="s">
        <v>21</v>
      </c>
      <c r="C346" t="s">
        <v>22</v>
      </c>
      <c r="D346" t="s">
        <v>23</v>
      </c>
      <c r="E346" t="s">
        <v>5</v>
      </c>
      <c r="G346" t="s">
        <v>24</v>
      </c>
      <c r="H346">
        <v>182469</v>
      </c>
      <c r="I346">
        <v>183383</v>
      </c>
      <c r="J346" t="s">
        <v>104</v>
      </c>
      <c r="Q346" t="s">
        <v>684</v>
      </c>
      <c r="R346">
        <v>915</v>
      </c>
      <c r="T346" t="s">
        <v>685</v>
      </c>
    </row>
    <row r="347" spans="1:20" x14ac:dyDescent="0.35">
      <c r="A347" t="s">
        <v>28</v>
      </c>
      <c r="B347" t="s">
        <v>29</v>
      </c>
      <c r="C347" t="s">
        <v>22</v>
      </c>
      <c r="D347" t="s">
        <v>23</v>
      </c>
      <c r="E347" t="s">
        <v>5</v>
      </c>
      <c r="G347" t="s">
        <v>24</v>
      </c>
      <c r="H347">
        <v>182469</v>
      </c>
      <c r="I347">
        <v>183383</v>
      </c>
      <c r="J347" t="s">
        <v>104</v>
      </c>
      <c r="K347" t="s">
        <v>686</v>
      </c>
      <c r="L347" t="s">
        <v>686</v>
      </c>
      <c r="N347" s="1" t="s">
        <v>687</v>
      </c>
      <c r="Q347" t="s">
        <v>684</v>
      </c>
      <c r="R347">
        <v>915</v>
      </c>
      <c r="S347">
        <v>304</v>
      </c>
    </row>
    <row r="348" spans="1:20" x14ac:dyDescent="0.35">
      <c r="A348" t="s">
        <v>20</v>
      </c>
      <c r="B348" t="s">
        <v>21</v>
      </c>
      <c r="C348" t="s">
        <v>22</v>
      </c>
      <c r="D348" t="s">
        <v>23</v>
      </c>
      <c r="E348" t="s">
        <v>5</v>
      </c>
      <c r="G348" t="s">
        <v>24</v>
      </c>
      <c r="H348">
        <v>183385</v>
      </c>
      <c r="I348">
        <v>184155</v>
      </c>
      <c r="J348" t="s">
        <v>104</v>
      </c>
      <c r="Q348" t="s">
        <v>688</v>
      </c>
      <c r="R348">
        <v>771</v>
      </c>
      <c r="T348" t="s">
        <v>689</v>
      </c>
    </row>
    <row r="349" spans="1:20" x14ac:dyDescent="0.35">
      <c r="A349" t="s">
        <v>28</v>
      </c>
      <c r="B349" t="s">
        <v>29</v>
      </c>
      <c r="C349" t="s">
        <v>22</v>
      </c>
      <c r="D349" t="s">
        <v>23</v>
      </c>
      <c r="E349" t="s">
        <v>5</v>
      </c>
      <c r="G349" t="s">
        <v>24</v>
      </c>
      <c r="H349">
        <v>183385</v>
      </c>
      <c r="I349">
        <v>184155</v>
      </c>
      <c r="J349" t="s">
        <v>104</v>
      </c>
      <c r="K349" t="s">
        <v>690</v>
      </c>
      <c r="L349" t="s">
        <v>690</v>
      </c>
      <c r="N349" s="1" t="s">
        <v>691</v>
      </c>
      <c r="Q349" t="s">
        <v>688</v>
      </c>
      <c r="R349">
        <v>771</v>
      </c>
      <c r="S349">
        <v>256</v>
      </c>
    </row>
    <row r="350" spans="1:20" x14ac:dyDescent="0.35">
      <c r="A350" t="s">
        <v>20</v>
      </c>
      <c r="B350" t="s">
        <v>21</v>
      </c>
      <c r="C350" t="s">
        <v>22</v>
      </c>
      <c r="D350" t="s">
        <v>23</v>
      </c>
      <c r="E350" t="s">
        <v>5</v>
      </c>
      <c r="G350" t="s">
        <v>24</v>
      </c>
      <c r="H350">
        <v>184152</v>
      </c>
      <c r="I350">
        <v>185372</v>
      </c>
      <c r="J350" t="s">
        <v>104</v>
      </c>
      <c r="Q350" t="s">
        <v>692</v>
      </c>
      <c r="R350">
        <v>1221</v>
      </c>
      <c r="T350" t="s">
        <v>693</v>
      </c>
    </row>
    <row r="351" spans="1:20" x14ac:dyDescent="0.35">
      <c r="A351" t="s">
        <v>28</v>
      </c>
      <c r="B351" t="s">
        <v>29</v>
      </c>
      <c r="C351" t="s">
        <v>22</v>
      </c>
      <c r="D351" t="s">
        <v>23</v>
      </c>
      <c r="E351" t="s">
        <v>5</v>
      </c>
      <c r="G351" t="s">
        <v>24</v>
      </c>
      <c r="H351">
        <v>184152</v>
      </c>
      <c r="I351">
        <v>185372</v>
      </c>
      <c r="J351" t="s">
        <v>104</v>
      </c>
      <c r="K351" t="s">
        <v>694</v>
      </c>
      <c r="L351" t="s">
        <v>694</v>
      </c>
      <c r="N351" s="1" t="s">
        <v>550</v>
      </c>
      <c r="Q351" t="s">
        <v>692</v>
      </c>
      <c r="R351">
        <v>1221</v>
      </c>
      <c r="S351">
        <v>406</v>
      </c>
    </row>
    <row r="352" spans="1:20" x14ac:dyDescent="0.35">
      <c r="A352" t="s">
        <v>20</v>
      </c>
      <c r="B352" t="s">
        <v>21</v>
      </c>
      <c r="C352" t="s">
        <v>22</v>
      </c>
      <c r="D352" t="s">
        <v>23</v>
      </c>
      <c r="E352" t="s">
        <v>5</v>
      </c>
      <c r="G352" t="s">
        <v>24</v>
      </c>
      <c r="H352">
        <v>185617</v>
      </c>
      <c r="I352">
        <v>187233</v>
      </c>
      <c r="J352" t="s">
        <v>104</v>
      </c>
      <c r="Q352" t="s">
        <v>695</v>
      </c>
      <c r="R352">
        <v>1617</v>
      </c>
      <c r="T352" t="s">
        <v>696</v>
      </c>
    </row>
    <row r="353" spans="1:20" x14ac:dyDescent="0.35">
      <c r="A353" t="s">
        <v>28</v>
      </c>
      <c r="B353" t="s">
        <v>29</v>
      </c>
      <c r="C353" t="s">
        <v>22</v>
      </c>
      <c r="D353" t="s">
        <v>23</v>
      </c>
      <c r="E353" t="s">
        <v>5</v>
      </c>
      <c r="G353" t="s">
        <v>24</v>
      </c>
      <c r="H353">
        <v>185617</v>
      </c>
      <c r="I353">
        <v>187233</v>
      </c>
      <c r="J353" t="s">
        <v>104</v>
      </c>
      <c r="K353" t="s">
        <v>697</v>
      </c>
      <c r="L353" t="s">
        <v>697</v>
      </c>
      <c r="N353" s="1" t="s">
        <v>698</v>
      </c>
      <c r="Q353" t="s">
        <v>695</v>
      </c>
      <c r="R353">
        <v>1617</v>
      </c>
      <c r="S353">
        <v>538</v>
      </c>
    </row>
    <row r="354" spans="1:20" x14ac:dyDescent="0.35">
      <c r="A354" t="s">
        <v>20</v>
      </c>
      <c r="B354" t="s">
        <v>21</v>
      </c>
      <c r="C354" t="s">
        <v>22</v>
      </c>
      <c r="D354" t="s">
        <v>23</v>
      </c>
      <c r="E354" t="s">
        <v>5</v>
      </c>
      <c r="G354" t="s">
        <v>24</v>
      </c>
      <c r="H354">
        <v>187233</v>
      </c>
      <c r="I354">
        <v>188453</v>
      </c>
      <c r="J354" t="s">
        <v>104</v>
      </c>
      <c r="Q354" t="s">
        <v>699</v>
      </c>
      <c r="R354">
        <v>1221</v>
      </c>
      <c r="T354" t="s">
        <v>700</v>
      </c>
    </row>
    <row r="355" spans="1:20" x14ac:dyDescent="0.35">
      <c r="A355" t="s">
        <v>28</v>
      </c>
      <c r="B355" t="s">
        <v>29</v>
      </c>
      <c r="C355" t="s">
        <v>22</v>
      </c>
      <c r="D355" t="s">
        <v>23</v>
      </c>
      <c r="E355" t="s">
        <v>5</v>
      </c>
      <c r="G355" t="s">
        <v>24</v>
      </c>
      <c r="H355">
        <v>187233</v>
      </c>
      <c r="I355">
        <v>188453</v>
      </c>
      <c r="J355" t="s">
        <v>104</v>
      </c>
      <c r="K355" t="s">
        <v>701</v>
      </c>
      <c r="L355" t="s">
        <v>701</v>
      </c>
      <c r="N355" s="1" t="s">
        <v>702</v>
      </c>
      <c r="Q355" t="s">
        <v>699</v>
      </c>
      <c r="R355">
        <v>1221</v>
      </c>
      <c r="S355">
        <v>406</v>
      </c>
    </row>
    <row r="356" spans="1:20" x14ac:dyDescent="0.35">
      <c r="A356" t="s">
        <v>20</v>
      </c>
      <c r="B356" t="s">
        <v>21</v>
      </c>
      <c r="C356" t="s">
        <v>22</v>
      </c>
      <c r="D356" t="s">
        <v>23</v>
      </c>
      <c r="E356" t="s">
        <v>5</v>
      </c>
      <c r="G356" t="s">
        <v>24</v>
      </c>
      <c r="H356">
        <v>188453</v>
      </c>
      <c r="I356">
        <v>191623</v>
      </c>
      <c r="J356" t="s">
        <v>104</v>
      </c>
      <c r="Q356" t="s">
        <v>703</v>
      </c>
      <c r="R356">
        <v>3171</v>
      </c>
      <c r="T356" t="s">
        <v>704</v>
      </c>
    </row>
    <row r="357" spans="1:20" x14ac:dyDescent="0.35">
      <c r="A357" t="s">
        <v>28</v>
      </c>
      <c r="B357" t="s">
        <v>29</v>
      </c>
      <c r="C357" t="s">
        <v>22</v>
      </c>
      <c r="D357" t="s">
        <v>23</v>
      </c>
      <c r="E357" t="s">
        <v>5</v>
      </c>
      <c r="G357" t="s">
        <v>24</v>
      </c>
      <c r="H357">
        <v>188453</v>
      </c>
      <c r="I357">
        <v>191623</v>
      </c>
      <c r="J357" t="s">
        <v>104</v>
      </c>
      <c r="K357" t="s">
        <v>705</v>
      </c>
      <c r="L357" t="s">
        <v>705</v>
      </c>
      <c r="N357" s="1" t="s">
        <v>338</v>
      </c>
      <c r="Q357" t="s">
        <v>703</v>
      </c>
      <c r="R357">
        <v>3171</v>
      </c>
      <c r="S357">
        <v>1056</v>
      </c>
    </row>
    <row r="358" spans="1:20" x14ac:dyDescent="0.35">
      <c r="A358" t="s">
        <v>20</v>
      </c>
      <c r="B358" t="s">
        <v>21</v>
      </c>
      <c r="C358" t="s">
        <v>22</v>
      </c>
      <c r="D358" t="s">
        <v>23</v>
      </c>
      <c r="E358" t="s">
        <v>5</v>
      </c>
      <c r="G358" t="s">
        <v>24</v>
      </c>
      <c r="H358">
        <v>192242</v>
      </c>
      <c r="I358">
        <v>193006</v>
      </c>
      <c r="J358" t="s">
        <v>104</v>
      </c>
      <c r="Q358" t="s">
        <v>706</v>
      </c>
      <c r="R358">
        <v>765</v>
      </c>
    </row>
    <row r="359" spans="1:20" x14ac:dyDescent="0.35">
      <c r="A359" t="s">
        <v>28</v>
      </c>
      <c r="B359" t="s">
        <v>29</v>
      </c>
      <c r="C359" t="s">
        <v>22</v>
      </c>
      <c r="D359" t="s">
        <v>23</v>
      </c>
      <c r="E359" t="s">
        <v>5</v>
      </c>
      <c r="G359" t="s">
        <v>24</v>
      </c>
      <c r="H359">
        <v>192242</v>
      </c>
      <c r="I359">
        <v>193006</v>
      </c>
      <c r="J359" t="s">
        <v>104</v>
      </c>
      <c r="K359" t="s">
        <v>707</v>
      </c>
      <c r="L359" t="s">
        <v>707</v>
      </c>
      <c r="N359" s="1" t="s">
        <v>169</v>
      </c>
      <c r="Q359" t="s">
        <v>706</v>
      </c>
      <c r="R359">
        <v>765</v>
      </c>
      <c r="S359">
        <v>254</v>
      </c>
    </row>
    <row r="360" spans="1:20" x14ac:dyDescent="0.35">
      <c r="A360" t="s">
        <v>20</v>
      </c>
      <c r="B360" t="s">
        <v>21</v>
      </c>
      <c r="C360" t="s">
        <v>22</v>
      </c>
      <c r="D360" t="s">
        <v>23</v>
      </c>
      <c r="E360" t="s">
        <v>5</v>
      </c>
      <c r="G360" t="s">
        <v>24</v>
      </c>
      <c r="H360">
        <v>193238</v>
      </c>
      <c r="I360">
        <v>193498</v>
      </c>
      <c r="J360" t="s">
        <v>25</v>
      </c>
      <c r="Q360" t="s">
        <v>708</v>
      </c>
      <c r="R360">
        <v>261</v>
      </c>
    </row>
    <row r="361" spans="1:20" x14ac:dyDescent="0.35">
      <c r="A361" t="s">
        <v>28</v>
      </c>
      <c r="B361" t="s">
        <v>29</v>
      </c>
      <c r="C361" t="s">
        <v>22</v>
      </c>
      <c r="D361" t="s">
        <v>23</v>
      </c>
      <c r="E361" t="s">
        <v>5</v>
      </c>
      <c r="G361" t="s">
        <v>24</v>
      </c>
      <c r="H361">
        <v>193238</v>
      </c>
      <c r="I361">
        <v>193498</v>
      </c>
      <c r="J361" t="s">
        <v>25</v>
      </c>
      <c r="K361" t="s">
        <v>709</v>
      </c>
      <c r="L361" t="s">
        <v>709</v>
      </c>
      <c r="N361" s="1" t="s">
        <v>169</v>
      </c>
      <c r="Q361" t="s">
        <v>708</v>
      </c>
      <c r="R361">
        <v>261</v>
      </c>
      <c r="S361">
        <v>86</v>
      </c>
    </row>
    <row r="362" spans="1:20" x14ac:dyDescent="0.35">
      <c r="A362" t="s">
        <v>20</v>
      </c>
      <c r="B362" t="s">
        <v>21</v>
      </c>
      <c r="C362" t="s">
        <v>22</v>
      </c>
      <c r="D362" t="s">
        <v>23</v>
      </c>
      <c r="E362" t="s">
        <v>5</v>
      </c>
      <c r="G362" t="s">
        <v>24</v>
      </c>
      <c r="H362">
        <v>193505</v>
      </c>
      <c r="I362">
        <v>193699</v>
      </c>
      <c r="J362" t="s">
        <v>104</v>
      </c>
      <c r="Q362" t="s">
        <v>710</v>
      </c>
      <c r="R362">
        <v>195</v>
      </c>
      <c r="T362" t="s">
        <v>711</v>
      </c>
    </row>
    <row r="363" spans="1:20" x14ac:dyDescent="0.35">
      <c r="A363" t="s">
        <v>28</v>
      </c>
      <c r="B363" t="s">
        <v>29</v>
      </c>
      <c r="C363" t="s">
        <v>22</v>
      </c>
      <c r="D363" t="s">
        <v>23</v>
      </c>
      <c r="E363" t="s">
        <v>5</v>
      </c>
      <c r="G363" t="s">
        <v>24</v>
      </c>
      <c r="H363">
        <v>193505</v>
      </c>
      <c r="I363">
        <v>193699</v>
      </c>
      <c r="J363" t="s">
        <v>104</v>
      </c>
      <c r="K363" t="s">
        <v>712</v>
      </c>
      <c r="L363" t="s">
        <v>712</v>
      </c>
      <c r="N363" s="1" t="s">
        <v>713</v>
      </c>
      <c r="Q363" t="s">
        <v>710</v>
      </c>
      <c r="R363">
        <v>195</v>
      </c>
      <c r="S363">
        <v>64</v>
      </c>
    </row>
    <row r="364" spans="1:20" x14ac:dyDescent="0.35">
      <c r="A364" t="s">
        <v>20</v>
      </c>
      <c r="B364" t="s">
        <v>21</v>
      </c>
      <c r="C364" t="s">
        <v>22</v>
      </c>
      <c r="D364" t="s">
        <v>23</v>
      </c>
      <c r="E364" t="s">
        <v>5</v>
      </c>
      <c r="G364" t="s">
        <v>24</v>
      </c>
      <c r="H364">
        <v>193696</v>
      </c>
      <c r="I364">
        <v>195099</v>
      </c>
      <c r="J364" t="s">
        <v>104</v>
      </c>
      <c r="Q364" t="s">
        <v>714</v>
      </c>
      <c r="R364">
        <v>1404</v>
      </c>
      <c r="T364" t="s">
        <v>715</v>
      </c>
    </row>
    <row r="365" spans="1:20" x14ac:dyDescent="0.35">
      <c r="A365" t="s">
        <v>28</v>
      </c>
      <c r="B365" t="s">
        <v>29</v>
      </c>
      <c r="C365" t="s">
        <v>22</v>
      </c>
      <c r="D365" t="s">
        <v>23</v>
      </c>
      <c r="E365" t="s">
        <v>5</v>
      </c>
      <c r="G365" t="s">
        <v>24</v>
      </c>
      <c r="H365">
        <v>193696</v>
      </c>
      <c r="I365">
        <v>195099</v>
      </c>
      <c r="J365" t="s">
        <v>104</v>
      </c>
      <c r="K365" t="s">
        <v>716</v>
      </c>
      <c r="L365" t="s">
        <v>716</v>
      </c>
      <c r="N365" s="1" t="s">
        <v>717</v>
      </c>
      <c r="Q365" t="s">
        <v>714</v>
      </c>
      <c r="R365">
        <v>1404</v>
      </c>
      <c r="S365">
        <v>467</v>
      </c>
    </row>
    <row r="366" spans="1:20" x14ac:dyDescent="0.35">
      <c r="A366" t="s">
        <v>20</v>
      </c>
      <c r="B366" t="s">
        <v>21</v>
      </c>
      <c r="C366" t="s">
        <v>22</v>
      </c>
      <c r="D366" t="s">
        <v>23</v>
      </c>
      <c r="E366" t="s">
        <v>5</v>
      </c>
      <c r="G366" t="s">
        <v>24</v>
      </c>
      <c r="H366">
        <v>195116</v>
      </c>
      <c r="I366">
        <v>195703</v>
      </c>
      <c r="J366" t="s">
        <v>104</v>
      </c>
      <c r="Q366" t="s">
        <v>718</v>
      </c>
      <c r="R366">
        <v>588</v>
      </c>
      <c r="T366" t="s">
        <v>719</v>
      </c>
    </row>
    <row r="367" spans="1:20" x14ac:dyDescent="0.35">
      <c r="A367" t="s">
        <v>28</v>
      </c>
      <c r="B367" t="s">
        <v>29</v>
      </c>
      <c r="C367" t="s">
        <v>22</v>
      </c>
      <c r="D367" t="s">
        <v>23</v>
      </c>
      <c r="E367" t="s">
        <v>5</v>
      </c>
      <c r="G367" t="s">
        <v>24</v>
      </c>
      <c r="H367">
        <v>195116</v>
      </c>
      <c r="I367">
        <v>195703</v>
      </c>
      <c r="J367" t="s">
        <v>104</v>
      </c>
      <c r="K367" t="s">
        <v>720</v>
      </c>
      <c r="L367" t="s">
        <v>720</v>
      </c>
      <c r="N367" s="1" t="s">
        <v>721</v>
      </c>
      <c r="Q367" t="s">
        <v>718</v>
      </c>
      <c r="R367">
        <v>588</v>
      </c>
      <c r="S367">
        <v>195</v>
      </c>
    </row>
    <row r="368" spans="1:20" x14ac:dyDescent="0.35">
      <c r="A368" t="s">
        <v>20</v>
      </c>
      <c r="B368" t="s">
        <v>21</v>
      </c>
      <c r="C368" t="s">
        <v>22</v>
      </c>
      <c r="D368" t="s">
        <v>23</v>
      </c>
      <c r="E368" t="s">
        <v>5</v>
      </c>
      <c r="G368" t="s">
        <v>24</v>
      </c>
      <c r="H368">
        <v>195700</v>
      </c>
      <c r="I368">
        <v>196071</v>
      </c>
      <c r="J368" t="s">
        <v>104</v>
      </c>
      <c r="Q368" t="s">
        <v>722</v>
      </c>
      <c r="R368">
        <v>372</v>
      </c>
      <c r="T368" t="s">
        <v>723</v>
      </c>
    </row>
    <row r="369" spans="1:20" x14ac:dyDescent="0.35">
      <c r="A369" t="s">
        <v>28</v>
      </c>
      <c r="B369" t="s">
        <v>29</v>
      </c>
      <c r="C369" t="s">
        <v>22</v>
      </c>
      <c r="D369" t="s">
        <v>23</v>
      </c>
      <c r="E369" t="s">
        <v>5</v>
      </c>
      <c r="G369" t="s">
        <v>24</v>
      </c>
      <c r="H369">
        <v>195700</v>
      </c>
      <c r="I369">
        <v>196071</v>
      </c>
      <c r="J369" t="s">
        <v>104</v>
      </c>
      <c r="K369" t="s">
        <v>724</v>
      </c>
      <c r="L369" t="s">
        <v>724</v>
      </c>
      <c r="N369" s="1" t="s">
        <v>725</v>
      </c>
      <c r="Q369" t="s">
        <v>722</v>
      </c>
      <c r="R369">
        <v>372</v>
      </c>
      <c r="S369">
        <v>123</v>
      </c>
    </row>
    <row r="370" spans="1:20" x14ac:dyDescent="0.35">
      <c r="A370" t="s">
        <v>20</v>
      </c>
      <c r="B370" t="s">
        <v>21</v>
      </c>
      <c r="C370" t="s">
        <v>22</v>
      </c>
      <c r="D370" t="s">
        <v>23</v>
      </c>
      <c r="E370" t="s">
        <v>5</v>
      </c>
      <c r="G370" t="s">
        <v>24</v>
      </c>
      <c r="H370">
        <v>196071</v>
      </c>
      <c r="I370">
        <v>197948</v>
      </c>
      <c r="J370" t="s">
        <v>104</v>
      </c>
      <c r="Q370" t="s">
        <v>726</v>
      </c>
      <c r="R370">
        <v>1878</v>
      </c>
      <c r="T370" t="s">
        <v>727</v>
      </c>
    </row>
    <row r="371" spans="1:20" x14ac:dyDescent="0.35">
      <c r="A371" t="s">
        <v>28</v>
      </c>
      <c r="B371" t="s">
        <v>29</v>
      </c>
      <c r="C371" t="s">
        <v>22</v>
      </c>
      <c r="D371" t="s">
        <v>23</v>
      </c>
      <c r="E371" t="s">
        <v>5</v>
      </c>
      <c r="G371" t="s">
        <v>24</v>
      </c>
      <c r="H371">
        <v>196071</v>
      </c>
      <c r="I371">
        <v>197948</v>
      </c>
      <c r="J371" t="s">
        <v>104</v>
      </c>
      <c r="K371" t="s">
        <v>728</v>
      </c>
      <c r="L371" t="s">
        <v>728</v>
      </c>
      <c r="N371" s="1" t="s">
        <v>729</v>
      </c>
      <c r="Q371" t="s">
        <v>726</v>
      </c>
      <c r="R371">
        <v>1878</v>
      </c>
      <c r="S371">
        <v>625</v>
      </c>
    </row>
    <row r="372" spans="1:20" x14ac:dyDescent="0.35">
      <c r="A372" t="s">
        <v>20</v>
      </c>
      <c r="B372" t="s">
        <v>21</v>
      </c>
      <c r="C372" t="s">
        <v>22</v>
      </c>
      <c r="D372" t="s">
        <v>23</v>
      </c>
      <c r="E372" t="s">
        <v>5</v>
      </c>
      <c r="G372" t="s">
        <v>24</v>
      </c>
      <c r="H372">
        <v>197976</v>
      </c>
      <c r="I372">
        <v>198851</v>
      </c>
      <c r="J372" t="s">
        <v>25</v>
      </c>
      <c r="Q372" t="s">
        <v>730</v>
      </c>
      <c r="R372">
        <v>876</v>
      </c>
      <c r="T372" t="s">
        <v>731</v>
      </c>
    </row>
    <row r="373" spans="1:20" x14ac:dyDescent="0.35">
      <c r="A373" t="s">
        <v>28</v>
      </c>
      <c r="B373" t="s">
        <v>29</v>
      </c>
      <c r="C373" t="s">
        <v>22</v>
      </c>
      <c r="D373" t="s">
        <v>23</v>
      </c>
      <c r="E373" t="s">
        <v>5</v>
      </c>
      <c r="G373" t="s">
        <v>24</v>
      </c>
      <c r="H373">
        <v>197976</v>
      </c>
      <c r="I373">
        <v>198851</v>
      </c>
      <c r="J373" t="s">
        <v>25</v>
      </c>
      <c r="K373" t="s">
        <v>732</v>
      </c>
      <c r="L373" t="s">
        <v>732</v>
      </c>
      <c r="N373" s="1" t="s">
        <v>733</v>
      </c>
      <c r="Q373" t="s">
        <v>730</v>
      </c>
      <c r="R373">
        <v>876</v>
      </c>
      <c r="S373">
        <v>291</v>
      </c>
    </row>
    <row r="374" spans="1:20" x14ac:dyDescent="0.35">
      <c r="A374" t="s">
        <v>20</v>
      </c>
      <c r="B374" t="s">
        <v>21</v>
      </c>
      <c r="C374" t="s">
        <v>22</v>
      </c>
      <c r="D374" t="s">
        <v>23</v>
      </c>
      <c r="E374" t="s">
        <v>5</v>
      </c>
      <c r="G374" t="s">
        <v>24</v>
      </c>
      <c r="H374">
        <v>198875</v>
      </c>
      <c r="I374">
        <v>199819</v>
      </c>
      <c r="J374" t="s">
        <v>25</v>
      </c>
      <c r="Q374" t="s">
        <v>734</v>
      </c>
      <c r="R374">
        <v>945</v>
      </c>
      <c r="T374" t="s">
        <v>735</v>
      </c>
    </row>
    <row r="375" spans="1:20" x14ac:dyDescent="0.35">
      <c r="A375" t="s">
        <v>28</v>
      </c>
      <c r="B375" t="s">
        <v>29</v>
      </c>
      <c r="C375" t="s">
        <v>22</v>
      </c>
      <c r="D375" t="s">
        <v>23</v>
      </c>
      <c r="E375" t="s">
        <v>5</v>
      </c>
      <c r="G375" t="s">
        <v>24</v>
      </c>
      <c r="H375">
        <v>198875</v>
      </c>
      <c r="I375">
        <v>199819</v>
      </c>
      <c r="J375" t="s">
        <v>25</v>
      </c>
      <c r="K375" t="s">
        <v>736</v>
      </c>
      <c r="L375" t="s">
        <v>736</v>
      </c>
      <c r="N375" s="1" t="s">
        <v>169</v>
      </c>
      <c r="Q375" t="s">
        <v>734</v>
      </c>
      <c r="R375">
        <v>945</v>
      </c>
      <c r="S375">
        <v>314</v>
      </c>
    </row>
    <row r="376" spans="1:20" x14ac:dyDescent="0.35">
      <c r="A376" t="s">
        <v>20</v>
      </c>
      <c r="B376" t="s">
        <v>21</v>
      </c>
      <c r="C376" t="s">
        <v>22</v>
      </c>
      <c r="D376" t="s">
        <v>23</v>
      </c>
      <c r="E376" t="s">
        <v>5</v>
      </c>
      <c r="G376" t="s">
        <v>24</v>
      </c>
      <c r="H376">
        <v>199830</v>
      </c>
      <c r="I376">
        <v>200207</v>
      </c>
      <c r="J376" t="s">
        <v>104</v>
      </c>
      <c r="Q376" t="s">
        <v>737</v>
      </c>
      <c r="R376">
        <v>378</v>
      </c>
      <c r="T376" t="s">
        <v>738</v>
      </c>
    </row>
    <row r="377" spans="1:20" x14ac:dyDescent="0.35">
      <c r="A377" t="s">
        <v>28</v>
      </c>
      <c r="B377" t="s">
        <v>29</v>
      </c>
      <c r="C377" t="s">
        <v>22</v>
      </c>
      <c r="D377" t="s">
        <v>23</v>
      </c>
      <c r="E377" t="s">
        <v>5</v>
      </c>
      <c r="G377" t="s">
        <v>24</v>
      </c>
      <c r="H377">
        <v>199830</v>
      </c>
      <c r="I377">
        <v>200207</v>
      </c>
      <c r="J377" t="s">
        <v>104</v>
      </c>
      <c r="K377" t="s">
        <v>739</v>
      </c>
      <c r="L377" t="s">
        <v>739</v>
      </c>
      <c r="N377" s="1" t="s">
        <v>740</v>
      </c>
      <c r="Q377" t="s">
        <v>737</v>
      </c>
      <c r="R377">
        <v>378</v>
      </c>
      <c r="S377">
        <v>125</v>
      </c>
    </row>
    <row r="378" spans="1:20" x14ac:dyDescent="0.35">
      <c r="A378" t="s">
        <v>20</v>
      </c>
      <c r="B378" t="s">
        <v>741</v>
      </c>
      <c r="C378" t="s">
        <v>22</v>
      </c>
      <c r="D378" t="s">
        <v>23</v>
      </c>
      <c r="E378" t="s">
        <v>5</v>
      </c>
      <c r="G378" t="s">
        <v>24</v>
      </c>
      <c r="H378">
        <v>200374</v>
      </c>
      <c r="I378">
        <v>200450</v>
      </c>
      <c r="J378" t="s">
        <v>25</v>
      </c>
      <c r="Q378" t="s">
        <v>742</v>
      </c>
      <c r="R378">
        <v>77</v>
      </c>
      <c r="T378" t="s">
        <v>743</v>
      </c>
    </row>
    <row r="379" spans="1:20" x14ac:dyDescent="0.35">
      <c r="A379" t="s">
        <v>741</v>
      </c>
      <c r="C379" t="s">
        <v>22</v>
      </c>
      <c r="D379" t="s">
        <v>23</v>
      </c>
      <c r="E379" t="s">
        <v>5</v>
      </c>
      <c r="G379" t="s">
        <v>24</v>
      </c>
      <c r="H379">
        <v>200374</v>
      </c>
      <c r="I379">
        <v>200450</v>
      </c>
      <c r="J379" t="s">
        <v>25</v>
      </c>
      <c r="N379" s="1" t="s">
        <v>744</v>
      </c>
      <c r="Q379" t="s">
        <v>742</v>
      </c>
      <c r="R379">
        <v>77</v>
      </c>
      <c r="T379" t="s">
        <v>745</v>
      </c>
    </row>
    <row r="380" spans="1:20" x14ac:dyDescent="0.35">
      <c r="A380" t="s">
        <v>20</v>
      </c>
      <c r="B380" t="s">
        <v>21</v>
      </c>
      <c r="C380" t="s">
        <v>22</v>
      </c>
      <c r="D380" t="s">
        <v>23</v>
      </c>
      <c r="E380" t="s">
        <v>5</v>
      </c>
      <c r="G380" t="s">
        <v>24</v>
      </c>
      <c r="H380">
        <v>201036</v>
      </c>
      <c r="I380">
        <v>201497</v>
      </c>
      <c r="J380" t="s">
        <v>104</v>
      </c>
      <c r="Q380" t="s">
        <v>746</v>
      </c>
      <c r="R380">
        <v>462</v>
      </c>
    </row>
    <row r="381" spans="1:20" x14ac:dyDescent="0.35">
      <c r="A381" t="s">
        <v>28</v>
      </c>
      <c r="B381" t="s">
        <v>29</v>
      </c>
      <c r="C381" t="s">
        <v>22</v>
      </c>
      <c r="D381" t="s">
        <v>23</v>
      </c>
      <c r="E381" t="s">
        <v>5</v>
      </c>
      <c r="G381" t="s">
        <v>24</v>
      </c>
      <c r="H381">
        <v>201036</v>
      </c>
      <c r="I381">
        <v>201497</v>
      </c>
      <c r="J381" t="s">
        <v>104</v>
      </c>
      <c r="K381" t="s">
        <v>747</v>
      </c>
      <c r="L381" t="s">
        <v>747</v>
      </c>
      <c r="N381" s="1" t="s">
        <v>169</v>
      </c>
      <c r="Q381" t="s">
        <v>746</v>
      </c>
      <c r="R381">
        <v>462</v>
      </c>
      <c r="S381">
        <v>153</v>
      </c>
    </row>
    <row r="382" spans="1:20" x14ac:dyDescent="0.35">
      <c r="A382" t="s">
        <v>20</v>
      </c>
      <c r="B382" t="s">
        <v>21</v>
      </c>
      <c r="C382" t="s">
        <v>22</v>
      </c>
      <c r="D382" t="s">
        <v>23</v>
      </c>
      <c r="E382" t="s">
        <v>5</v>
      </c>
      <c r="G382" t="s">
        <v>24</v>
      </c>
      <c r="H382">
        <v>202415</v>
      </c>
      <c r="I382">
        <v>202981</v>
      </c>
      <c r="J382" t="s">
        <v>104</v>
      </c>
      <c r="Q382" t="s">
        <v>748</v>
      </c>
      <c r="R382">
        <v>567</v>
      </c>
    </row>
    <row r="383" spans="1:20" x14ac:dyDescent="0.35">
      <c r="A383" t="s">
        <v>28</v>
      </c>
      <c r="B383" t="s">
        <v>29</v>
      </c>
      <c r="C383" t="s">
        <v>22</v>
      </c>
      <c r="D383" t="s">
        <v>23</v>
      </c>
      <c r="E383" t="s">
        <v>5</v>
      </c>
      <c r="G383" t="s">
        <v>24</v>
      </c>
      <c r="H383">
        <v>202415</v>
      </c>
      <c r="I383">
        <v>202981</v>
      </c>
      <c r="J383" t="s">
        <v>104</v>
      </c>
      <c r="K383" t="s">
        <v>749</v>
      </c>
      <c r="L383" t="s">
        <v>749</v>
      </c>
      <c r="N383" s="1" t="s">
        <v>169</v>
      </c>
      <c r="Q383" t="s">
        <v>748</v>
      </c>
      <c r="R383">
        <v>567</v>
      </c>
      <c r="S383">
        <v>188</v>
      </c>
    </row>
    <row r="384" spans="1:20" x14ac:dyDescent="0.35">
      <c r="A384" t="s">
        <v>20</v>
      </c>
      <c r="B384" t="s">
        <v>21</v>
      </c>
      <c r="C384" t="s">
        <v>22</v>
      </c>
      <c r="D384" t="s">
        <v>23</v>
      </c>
      <c r="E384" t="s">
        <v>5</v>
      </c>
      <c r="G384" t="s">
        <v>24</v>
      </c>
      <c r="H384">
        <v>203337</v>
      </c>
      <c r="I384">
        <v>203552</v>
      </c>
      <c r="J384" t="s">
        <v>104</v>
      </c>
      <c r="Q384" t="s">
        <v>750</v>
      </c>
      <c r="R384">
        <v>216</v>
      </c>
    </row>
    <row r="385" spans="1:20" x14ac:dyDescent="0.35">
      <c r="A385" t="s">
        <v>28</v>
      </c>
      <c r="B385" t="s">
        <v>29</v>
      </c>
      <c r="C385" t="s">
        <v>22</v>
      </c>
      <c r="D385" t="s">
        <v>23</v>
      </c>
      <c r="E385" t="s">
        <v>5</v>
      </c>
      <c r="G385" t="s">
        <v>24</v>
      </c>
      <c r="H385">
        <v>203337</v>
      </c>
      <c r="I385">
        <v>203552</v>
      </c>
      <c r="J385" t="s">
        <v>104</v>
      </c>
      <c r="K385" t="s">
        <v>751</v>
      </c>
      <c r="L385" t="s">
        <v>751</v>
      </c>
      <c r="N385" s="1" t="s">
        <v>169</v>
      </c>
      <c r="Q385" t="s">
        <v>750</v>
      </c>
      <c r="R385">
        <v>216</v>
      </c>
      <c r="S385">
        <v>71</v>
      </c>
    </row>
    <row r="386" spans="1:20" x14ac:dyDescent="0.35">
      <c r="A386" t="s">
        <v>20</v>
      </c>
      <c r="B386" t="s">
        <v>21</v>
      </c>
      <c r="C386" t="s">
        <v>22</v>
      </c>
      <c r="D386" t="s">
        <v>23</v>
      </c>
      <c r="E386" t="s">
        <v>5</v>
      </c>
      <c r="G386" t="s">
        <v>24</v>
      </c>
      <c r="H386">
        <v>203966</v>
      </c>
      <c r="I386">
        <v>205396</v>
      </c>
      <c r="J386" t="s">
        <v>104</v>
      </c>
      <c r="Q386" t="s">
        <v>752</v>
      </c>
      <c r="R386">
        <v>1431</v>
      </c>
      <c r="T386" t="s">
        <v>753</v>
      </c>
    </row>
    <row r="387" spans="1:20" x14ac:dyDescent="0.35">
      <c r="A387" t="s">
        <v>28</v>
      </c>
      <c r="B387" t="s">
        <v>29</v>
      </c>
      <c r="C387" t="s">
        <v>22</v>
      </c>
      <c r="D387" t="s">
        <v>23</v>
      </c>
      <c r="E387" t="s">
        <v>5</v>
      </c>
      <c r="G387" t="s">
        <v>24</v>
      </c>
      <c r="H387">
        <v>203966</v>
      </c>
      <c r="I387">
        <v>205396</v>
      </c>
      <c r="J387" t="s">
        <v>104</v>
      </c>
      <c r="K387" t="s">
        <v>754</v>
      </c>
      <c r="L387" t="s">
        <v>754</v>
      </c>
      <c r="N387" s="1" t="s">
        <v>755</v>
      </c>
      <c r="Q387" t="s">
        <v>752</v>
      </c>
      <c r="R387">
        <v>1431</v>
      </c>
      <c r="S387">
        <v>476</v>
      </c>
    </row>
    <row r="388" spans="1:20" x14ac:dyDescent="0.35">
      <c r="A388" t="s">
        <v>20</v>
      </c>
      <c r="B388" t="s">
        <v>21</v>
      </c>
      <c r="C388" t="s">
        <v>22</v>
      </c>
      <c r="D388" t="s">
        <v>23</v>
      </c>
      <c r="E388" t="s">
        <v>5</v>
      </c>
      <c r="G388" t="s">
        <v>24</v>
      </c>
      <c r="H388">
        <v>205411</v>
      </c>
      <c r="I388">
        <v>205842</v>
      </c>
      <c r="J388" t="s">
        <v>104</v>
      </c>
      <c r="Q388" t="s">
        <v>756</v>
      </c>
      <c r="R388">
        <v>432</v>
      </c>
      <c r="T388" t="s">
        <v>757</v>
      </c>
    </row>
    <row r="389" spans="1:20" x14ac:dyDescent="0.35">
      <c r="A389" t="s">
        <v>28</v>
      </c>
      <c r="B389" t="s">
        <v>29</v>
      </c>
      <c r="C389" t="s">
        <v>22</v>
      </c>
      <c r="D389" t="s">
        <v>23</v>
      </c>
      <c r="E389" t="s">
        <v>5</v>
      </c>
      <c r="G389" t="s">
        <v>24</v>
      </c>
      <c r="H389">
        <v>205411</v>
      </c>
      <c r="I389">
        <v>205842</v>
      </c>
      <c r="J389" t="s">
        <v>104</v>
      </c>
      <c r="K389" t="s">
        <v>758</v>
      </c>
      <c r="L389" t="s">
        <v>758</v>
      </c>
      <c r="N389" s="1" t="s">
        <v>759</v>
      </c>
      <c r="Q389" t="s">
        <v>756</v>
      </c>
      <c r="R389">
        <v>432</v>
      </c>
      <c r="S389">
        <v>143</v>
      </c>
    </row>
    <row r="390" spans="1:20" x14ac:dyDescent="0.35">
      <c r="A390" t="s">
        <v>20</v>
      </c>
      <c r="B390" t="s">
        <v>21</v>
      </c>
      <c r="C390" t="s">
        <v>22</v>
      </c>
      <c r="D390" t="s">
        <v>23</v>
      </c>
      <c r="E390" t="s">
        <v>5</v>
      </c>
      <c r="G390" t="s">
        <v>24</v>
      </c>
      <c r="H390">
        <v>205907</v>
      </c>
      <c r="I390">
        <v>206404</v>
      </c>
      <c r="J390" t="s">
        <v>25</v>
      </c>
      <c r="Q390" t="s">
        <v>760</v>
      </c>
      <c r="R390">
        <v>498</v>
      </c>
      <c r="T390" t="s">
        <v>761</v>
      </c>
    </row>
    <row r="391" spans="1:20" x14ac:dyDescent="0.35">
      <c r="A391" t="s">
        <v>28</v>
      </c>
      <c r="B391" t="s">
        <v>29</v>
      </c>
      <c r="C391" t="s">
        <v>22</v>
      </c>
      <c r="D391" t="s">
        <v>23</v>
      </c>
      <c r="E391" t="s">
        <v>5</v>
      </c>
      <c r="G391" t="s">
        <v>24</v>
      </c>
      <c r="H391">
        <v>205907</v>
      </c>
      <c r="I391">
        <v>206404</v>
      </c>
      <c r="J391" t="s">
        <v>25</v>
      </c>
      <c r="K391" t="s">
        <v>762</v>
      </c>
      <c r="L391" t="s">
        <v>762</v>
      </c>
      <c r="N391" s="1" t="s">
        <v>763</v>
      </c>
      <c r="Q391" t="s">
        <v>760</v>
      </c>
      <c r="R391">
        <v>498</v>
      </c>
      <c r="S391">
        <v>165</v>
      </c>
    </row>
    <row r="392" spans="1:20" x14ac:dyDescent="0.35">
      <c r="A392" t="s">
        <v>20</v>
      </c>
      <c r="B392" t="s">
        <v>21</v>
      </c>
      <c r="C392" t="s">
        <v>22</v>
      </c>
      <c r="D392" t="s">
        <v>23</v>
      </c>
      <c r="E392" t="s">
        <v>5</v>
      </c>
      <c r="G392" t="s">
        <v>24</v>
      </c>
      <c r="H392">
        <v>206364</v>
      </c>
      <c r="I392">
        <v>207377</v>
      </c>
      <c r="J392" t="s">
        <v>104</v>
      </c>
      <c r="Q392" t="s">
        <v>764</v>
      </c>
      <c r="R392">
        <v>1014</v>
      </c>
      <c r="T392" t="s">
        <v>765</v>
      </c>
    </row>
    <row r="393" spans="1:20" x14ac:dyDescent="0.35">
      <c r="A393" t="s">
        <v>28</v>
      </c>
      <c r="B393" t="s">
        <v>29</v>
      </c>
      <c r="C393" t="s">
        <v>22</v>
      </c>
      <c r="D393" t="s">
        <v>23</v>
      </c>
      <c r="E393" t="s">
        <v>5</v>
      </c>
      <c r="G393" t="s">
        <v>24</v>
      </c>
      <c r="H393">
        <v>206364</v>
      </c>
      <c r="I393">
        <v>207377</v>
      </c>
      <c r="J393" t="s">
        <v>104</v>
      </c>
      <c r="K393" t="s">
        <v>766</v>
      </c>
      <c r="L393" t="s">
        <v>766</v>
      </c>
      <c r="N393" s="1" t="s">
        <v>767</v>
      </c>
      <c r="Q393" t="s">
        <v>764</v>
      </c>
      <c r="R393">
        <v>1014</v>
      </c>
      <c r="S393">
        <v>337</v>
      </c>
    </row>
    <row r="394" spans="1:20" x14ac:dyDescent="0.35">
      <c r="A394" t="s">
        <v>20</v>
      </c>
      <c r="B394" t="s">
        <v>21</v>
      </c>
      <c r="C394" t="s">
        <v>22</v>
      </c>
      <c r="D394" t="s">
        <v>23</v>
      </c>
      <c r="E394" t="s">
        <v>5</v>
      </c>
      <c r="G394" t="s">
        <v>24</v>
      </c>
      <c r="H394">
        <v>207374</v>
      </c>
      <c r="I394">
        <v>207688</v>
      </c>
      <c r="J394" t="s">
        <v>104</v>
      </c>
      <c r="Q394" t="s">
        <v>768</v>
      </c>
      <c r="R394">
        <v>315</v>
      </c>
      <c r="T394" t="s">
        <v>769</v>
      </c>
    </row>
    <row r="395" spans="1:20" x14ac:dyDescent="0.35">
      <c r="A395" t="s">
        <v>28</v>
      </c>
      <c r="B395" t="s">
        <v>29</v>
      </c>
      <c r="C395" t="s">
        <v>22</v>
      </c>
      <c r="D395" t="s">
        <v>23</v>
      </c>
      <c r="E395" t="s">
        <v>5</v>
      </c>
      <c r="G395" t="s">
        <v>24</v>
      </c>
      <c r="H395">
        <v>207374</v>
      </c>
      <c r="I395">
        <v>207688</v>
      </c>
      <c r="J395" t="s">
        <v>104</v>
      </c>
      <c r="K395" t="s">
        <v>770</v>
      </c>
      <c r="L395" t="s">
        <v>770</v>
      </c>
      <c r="N395" s="1" t="s">
        <v>169</v>
      </c>
      <c r="Q395" t="s">
        <v>768</v>
      </c>
      <c r="R395">
        <v>315</v>
      </c>
      <c r="S395">
        <v>104</v>
      </c>
    </row>
    <row r="396" spans="1:20" x14ac:dyDescent="0.35">
      <c r="A396" t="s">
        <v>20</v>
      </c>
      <c r="B396" t="s">
        <v>21</v>
      </c>
      <c r="C396" t="s">
        <v>22</v>
      </c>
      <c r="D396" t="s">
        <v>23</v>
      </c>
      <c r="E396" t="s">
        <v>5</v>
      </c>
      <c r="G396" t="s">
        <v>24</v>
      </c>
      <c r="H396">
        <v>207834</v>
      </c>
      <c r="I396">
        <v>208223</v>
      </c>
      <c r="J396" t="s">
        <v>25</v>
      </c>
      <c r="Q396" t="s">
        <v>771</v>
      </c>
      <c r="R396">
        <v>390</v>
      </c>
      <c r="T396" t="s">
        <v>772</v>
      </c>
    </row>
    <row r="397" spans="1:20" x14ac:dyDescent="0.35">
      <c r="A397" t="s">
        <v>28</v>
      </c>
      <c r="B397" t="s">
        <v>29</v>
      </c>
      <c r="C397" t="s">
        <v>22</v>
      </c>
      <c r="D397" t="s">
        <v>23</v>
      </c>
      <c r="E397" t="s">
        <v>5</v>
      </c>
      <c r="G397" t="s">
        <v>24</v>
      </c>
      <c r="H397">
        <v>207834</v>
      </c>
      <c r="I397">
        <v>208223</v>
      </c>
      <c r="J397" t="s">
        <v>25</v>
      </c>
      <c r="K397" t="s">
        <v>773</v>
      </c>
      <c r="L397" t="s">
        <v>773</v>
      </c>
      <c r="N397" s="1" t="s">
        <v>774</v>
      </c>
      <c r="Q397" t="s">
        <v>771</v>
      </c>
      <c r="R397">
        <v>390</v>
      </c>
      <c r="S397">
        <v>129</v>
      </c>
    </row>
    <row r="398" spans="1:20" x14ac:dyDescent="0.35">
      <c r="A398" t="s">
        <v>20</v>
      </c>
      <c r="B398" t="s">
        <v>21</v>
      </c>
      <c r="C398" t="s">
        <v>22</v>
      </c>
      <c r="D398" t="s">
        <v>23</v>
      </c>
      <c r="E398" t="s">
        <v>5</v>
      </c>
      <c r="G398" t="s">
        <v>24</v>
      </c>
      <c r="H398">
        <v>208220</v>
      </c>
      <c r="I398">
        <v>208843</v>
      </c>
      <c r="J398" t="s">
        <v>25</v>
      </c>
      <c r="Q398" t="s">
        <v>775</v>
      </c>
      <c r="R398">
        <v>624</v>
      </c>
      <c r="T398" t="s">
        <v>776</v>
      </c>
    </row>
    <row r="399" spans="1:20" x14ac:dyDescent="0.35">
      <c r="A399" t="s">
        <v>28</v>
      </c>
      <c r="B399" t="s">
        <v>29</v>
      </c>
      <c r="C399" t="s">
        <v>22</v>
      </c>
      <c r="D399" t="s">
        <v>23</v>
      </c>
      <c r="E399" t="s">
        <v>5</v>
      </c>
      <c r="G399" t="s">
        <v>24</v>
      </c>
      <c r="H399">
        <v>208220</v>
      </c>
      <c r="I399">
        <v>208843</v>
      </c>
      <c r="J399" t="s">
        <v>25</v>
      </c>
      <c r="K399" t="s">
        <v>777</v>
      </c>
      <c r="L399" t="s">
        <v>777</v>
      </c>
      <c r="N399" s="1" t="s">
        <v>778</v>
      </c>
      <c r="Q399" t="s">
        <v>775</v>
      </c>
      <c r="R399">
        <v>624</v>
      </c>
      <c r="S399">
        <v>207</v>
      </c>
    </row>
    <row r="400" spans="1:20" x14ac:dyDescent="0.35">
      <c r="A400" t="s">
        <v>20</v>
      </c>
      <c r="B400" t="s">
        <v>21</v>
      </c>
      <c r="C400" t="s">
        <v>22</v>
      </c>
      <c r="D400" t="s">
        <v>23</v>
      </c>
      <c r="E400" t="s">
        <v>5</v>
      </c>
      <c r="G400" t="s">
        <v>24</v>
      </c>
      <c r="H400">
        <v>208872</v>
      </c>
      <c r="I400">
        <v>209183</v>
      </c>
      <c r="J400" t="s">
        <v>104</v>
      </c>
      <c r="Q400" t="s">
        <v>779</v>
      </c>
      <c r="R400">
        <v>312</v>
      </c>
      <c r="T400" t="s">
        <v>780</v>
      </c>
    </row>
    <row r="401" spans="1:20" x14ac:dyDescent="0.35">
      <c r="A401" t="s">
        <v>28</v>
      </c>
      <c r="B401" t="s">
        <v>29</v>
      </c>
      <c r="C401" t="s">
        <v>22</v>
      </c>
      <c r="D401" t="s">
        <v>23</v>
      </c>
      <c r="E401" t="s">
        <v>5</v>
      </c>
      <c r="G401" t="s">
        <v>24</v>
      </c>
      <c r="H401">
        <v>208872</v>
      </c>
      <c r="I401">
        <v>209183</v>
      </c>
      <c r="J401" t="s">
        <v>104</v>
      </c>
      <c r="K401" t="s">
        <v>781</v>
      </c>
      <c r="L401" t="s">
        <v>781</v>
      </c>
      <c r="N401" s="1" t="s">
        <v>782</v>
      </c>
      <c r="Q401" t="s">
        <v>779</v>
      </c>
      <c r="R401">
        <v>312</v>
      </c>
      <c r="S401">
        <v>103</v>
      </c>
    </row>
    <row r="402" spans="1:20" x14ac:dyDescent="0.35">
      <c r="A402" t="s">
        <v>20</v>
      </c>
      <c r="B402" t="s">
        <v>21</v>
      </c>
      <c r="C402" t="s">
        <v>22</v>
      </c>
      <c r="D402" t="s">
        <v>23</v>
      </c>
      <c r="E402" t="s">
        <v>5</v>
      </c>
      <c r="G402" t="s">
        <v>24</v>
      </c>
      <c r="H402">
        <v>209627</v>
      </c>
      <c r="I402">
        <v>211186</v>
      </c>
      <c r="J402" t="s">
        <v>25</v>
      </c>
      <c r="Q402" t="s">
        <v>783</v>
      </c>
      <c r="R402">
        <v>1560</v>
      </c>
      <c r="T402" t="s">
        <v>784</v>
      </c>
    </row>
    <row r="403" spans="1:20" x14ac:dyDescent="0.35">
      <c r="A403" t="s">
        <v>28</v>
      </c>
      <c r="B403" t="s">
        <v>29</v>
      </c>
      <c r="C403" t="s">
        <v>22</v>
      </c>
      <c r="D403" t="s">
        <v>23</v>
      </c>
      <c r="E403" t="s">
        <v>5</v>
      </c>
      <c r="G403" t="s">
        <v>24</v>
      </c>
      <c r="H403">
        <v>209627</v>
      </c>
      <c r="I403">
        <v>211186</v>
      </c>
      <c r="J403" t="s">
        <v>25</v>
      </c>
      <c r="K403" t="s">
        <v>785</v>
      </c>
      <c r="L403" t="s">
        <v>785</v>
      </c>
      <c r="N403" s="1" t="s">
        <v>786</v>
      </c>
      <c r="Q403" t="s">
        <v>783</v>
      </c>
      <c r="R403">
        <v>1560</v>
      </c>
      <c r="S403">
        <v>519</v>
      </c>
    </row>
    <row r="404" spans="1:20" x14ac:dyDescent="0.35">
      <c r="A404" t="s">
        <v>20</v>
      </c>
      <c r="B404" t="s">
        <v>21</v>
      </c>
      <c r="C404" t="s">
        <v>22</v>
      </c>
      <c r="D404" t="s">
        <v>23</v>
      </c>
      <c r="E404" t="s">
        <v>5</v>
      </c>
      <c r="G404" t="s">
        <v>24</v>
      </c>
      <c r="H404">
        <v>211303</v>
      </c>
      <c r="I404">
        <v>211527</v>
      </c>
      <c r="J404" t="s">
        <v>25</v>
      </c>
      <c r="Q404" t="s">
        <v>787</v>
      </c>
      <c r="R404">
        <v>225</v>
      </c>
      <c r="T404" t="s">
        <v>788</v>
      </c>
    </row>
    <row r="405" spans="1:20" x14ac:dyDescent="0.35">
      <c r="A405" t="s">
        <v>28</v>
      </c>
      <c r="B405" t="s">
        <v>29</v>
      </c>
      <c r="C405" t="s">
        <v>22</v>
      </c>
      <c r="D405" t="s">
        <v>23</v>
      </c>
      <c r="E405" t="s">
        <v>5</v>
      </c>
      <c r="G405" t="s">
        <v>24</v>
      </c>
      <c r="H405">
        <v>211303</v>
      </c>
      <c r="I405">
        <v>211527</v>
      </c>
      <c r="J405" t="s">
        <v>25</v>
      </c>
      <c r="K405" t="s">
        <v>789</v>
      </c>
      <c r="L405" t="s">
        <v>789</v>
      </c>
      <c r="N405" s="1" t="s">
        <v>790</v>
      </c>
      <c r="Q405" t="s">
        <v>787</v>
      </c>
      <c r="R405">
        <v>225</v>
      </c>
      <c r="S405">
        <v>74</v>
      </c>
    </row>
    <row r="406" spans="1:20" x14ac:dyDescent="0.35">
      <c r="A406" t="s">
        <v>20</v>
      </c>
      <c r="B406" t="s">
        <v>21</v>
      </c>
      <c r="C406" t="s">
        <v>22</v>
      </c>
      <c r="D406" t="s">
        <v>23</v>
      </c>
      <c r="E406" t="s">
        <v>5</v>
      </c>
      <c r="G406" t="s">
        <v>24</v>
      </c>
      <c r="H406">
        <v>211539</v>
      </c>
      <c r="I406">
        <v>211922</v>
      </c>
      <c r="J406" t="s">
        <v>25</v>
      </c>
      <c r="Q406" t="s">
        <v>791</v>
      </c>
      <c r="R406">
        <v>384</v>
      </c>
      <c r="T406" t="s">
        <v>792</v>
      </c>
    </row>
    <row r="407" spans="1:20" x14ac:dyDescent="0.35">
      <c r="A407" t="s">
        <v>28</v>
      </c>
      <c r="B407" t="s">
        <v>29</v>
      </c>
      <c r="C407" t="s">
        <v>22</v>
      </c>
      <c r="D407" t="s">
        <v>23</v>
      </c>
      <c r="E407" t="s">
        <v>5</v>
      </c>
      <c r="G407" t="s">
        <v>24</v>
      </c>
      <c r="H407">
        <v>211539</v>
      </c>
      <c r="I407">
        <v>211922</v>
      </c>
      <c r="J407" t="s">
        <v>25</v>
      </c>
      <c r="K407" t="s">
        <v>793</v>
      </c>
      <c r="L407" t="s">
        <v>793</v>
      </c>
      <c r="N407" s="1" t="s">
        <v>794</v>
      </c>
      <c r="Q407" t="s">
        <v>791</v>
      </c>
      <c r="R407">
        <v>384</v>
      </c>
      <c r="S407">
        <v>127</v>
      </c>
    </row>
    <row r="408" spans="1:20" x14ac:dyDescent="0.35">
      <c r="A408" t="s">
        <v>20</v>
      </c>
      <c r="B408" t="s">
        <v>21</v>
      </c>
      <c r="C408" t="s">
        <v>22</v>
      </c>
      <c r="D408" t="s">
        <v>23</v>
      </c>
      <c r="E408" t="s">
        <v>5</v>
      </c>
      <c r="G408" t="s">
        <v>24</v>
      </c>
      <c r="H408">
        <v>211935</v>
      </c>
      <c r="I408">
        <v>212474</v>
      </c>
      <c r="J408" t="s">
        <v>25</v>
      </c>
      <c r="Q408" t="s">
        <v>795</v>
      </c>
      <c r="R408">
        <v>540</v>
      </c>
      <c r="T408" t="s">
        <v>796</v>
      </c>
    </row>
    <row r="409" spans="1:20" x14ac:dyDescent="0.35">
      <c r="A409" t="s">
        <v>28</v>
      </c>
      <c r="B409" t="s">
        <v>29</v>
      </c>
      <c r="C409" t="s">
        <v>22</v>
      </c>
      <c r="D409" t="s">
        <v>23</v>
      </c>
      <c r="E409" t="s">
        <v>5</v>
      </c>
      <c r="G409" t="s">
        <v>24</v>
      </c>
      <c r="H409">
        <v>211935</v>
      </c>
      <c r="I409">
        <v>212474</v>
      </c>
      <c r="J409" t="s">
        <v>25</v>
      </c>
      <c r="K409" t="s">
        <v>797</v>
      </c>
      <c r="L409" t="s">
        <v>797</v>
      </c>
      <c r="N409" s="1" t="s">
        <v>169</v>
      </c>
      <c r="Q409" t="s">
        <v>795</v>
      </c>
      <c r="R409">
        <v>540</v>
      </c>
      <c r="S409">
        <v>179</v>
      </c>
    </row>
    <row r="410" spans="1:20" x14ac:dyDescent="0.35">
      <c r="A410" t="s">
        <v>20</v>
      </c>
      <c r="B410" t="s">
        <v>21</v>
      </c>
      <c r="C410" t="s">
        <v>22</v>
      </c>
      <c r="D410" t="s">
        <v>23</v>
      </c>
      <c r="E410" t="s">
        <v>5</v>
      </c>
      <c r="G410" t="s">
        <v>24</v>
      </c>
      <c r="H410">
        <v>212455</v>
      </c>
      <c r="I410">
        <v>213246</v>
      </c>
      <c r="J410" t="s">
        <v>25</v>
      </c>
      <c r="Q410" t="s">
        <v>798</v>
      </c>
      <c r="R410">
        <v>792</v>
      </c>
      <c r="T410" t="s">
        <v>799</v>
      </c>
    </row>
    <row r="411" spans="1:20" x14ac:dyDescent="0.35">
      <c r="A411" t="s">
        <v>28</v>
      </c>
      <c r="B411" t="s">
        <v>29</v>
      </c>
      <c r="C411" t="s">
        <v>22</v>
      </c>
      <c r="D411" t="s">
        <v>23</v>
      </c>
      <c r="E411" t="s">
        <v>5</v>
      </c>
      <c r="G411" t="s">
        <v>24</v>
      </c>
      <c r="H411">
        <v>212455</v>
      </c>
      <c r="I411">
        <v>213246</v>
      </c>
      <c r="J411" t="s">
        <v>25</v>
      </c>
      <c r="K411" t="s">
        <v>800</v>
      </c>
      <c r="L411" t="s">
        <v>800</v>
      </c>
      <c r="N411" s="1" t="s">
        <v>169</v>
      </c>
      <c r="Q411" t="s">
        <v>798</v>
      </c>
      <c r="R411">
        <v>792</v>
      </c>
      <c r="S411">
        <v>263</v>
      </c>
    </row>
    <row r="412" spans="1:20" x14ac:dyDescent="0.35">
      <c r="A412" t="s">
        <v>20</v>
      </c>
      <c r="B412" t="s">
        <v>21</v>
      </c>
      <c r="C412" t="s">
        <v>22</v>
      </c>
      <c r="D412" t="s">
        <v>23</v>
      </c>
      <c r="E412" t="s">
        <v>5</v>
      </c>
      <c r="G412" t="s">
        <v>24</v>
      </c>
      <c r="H412">
        <v>213268</v>
      </c>
      <c r="I412">
        <v>213588</v>
      </c>
      <c r="J412" t="s">
        <v>25</v>
      </c>
      <c r="Q412" t="s">
        <v>801</v>
      </c>
      <c r="R412">
        <v>321</v>
      </c>
      <c r="T412" t="s">
        <v>802</v>
      </c>
    </row>
    <row r="413" spans="1:20" x14ac:dyDescent="0.35">
      <c r="A413" t="s">
        <v>28</v>
      </c>
      <c r="B413" t="s">
        <v>29</v>
      </c>
      <c r="C413" t="s">
        <v>22</v>
      </c>
      <c r="D413" t="s">
        <v>23</v>
      </c>
      <c r="E413" t="s">
        <v>5</v>
      </c>
      <c r="G413" t="s">
        <v>24</v>
      </c>
      <c r="H413">
        <v>213268</v>
      </c>
      <c r="I413">
        <v>213588</v>
      </c>
      <c r="J413" t="s">
        <v>25</v>
      </c>
      <c r="K413" t="s">
        <v>803</v>
      </c>
      <c r="L413" t="s">
        <v>803</v>
      </c>
      <c r="N413" s="1" t="s">
        <v>804</v>
      </c>
      <c r="Q413" t="s">
        <v>801</v>
      </c>
      <c r="R413">
        <v>321</v>
      </c>
      <c r="S413">
        <v>106</v>
      </c>
    </row>
    <row r="414" spans="1:20" x14ac:dyDescent="0.35">
      <c r="A414" t="s">
        <v>20</v>
      </c>
      <c r="B414" t="s">
        <v>21</v>
      </c>
      <c r="C414" t="s">
        <v>22</v>
      </c>
      <c r="D414" t="s">
        <v>23</v>
      </c>
      <c r="E414" t="s">
        <v>5</v>
      </c>
      <c r="G414" t="s">
        <v>24</v>
      </c>
      <c r="H414">
        <v>213585</v>
      </c>
      <c r="I414">
        <v>213854</v>
      </c>
      <c r="J414" t="s">
        <v>25</v>
      </c>
      <c r="Q414" t="s">
        <v>805</v>
      </c>
      <c r="R414">
        <v>270</v>
      </c>
      <c r="T414" t="s">
        <v>806</v>
      </c>
    </row>
    <row r="415" spans="1:20" x14ac:dyDescent="0.35">
      <c r="A415" t="s">
        <v>28</v>
      </c>
      <c r="B415" t="s">
        <v>29</v>
      </c>
      <c r="C415" t="s">
        <v>22</v>
      </c>
      <c r="D415" t="s">
        <v>23</v>
      </c>
      <c r="E415" t="s">
        <v>5</v>
      </c>
      <c r="G415" t="s">
        <v>24</v>
      </c>
      <c r="H415">
        <v>213585</v>
      </c>
      <c r="I415">
        <v>213854</v>
      </c>
      <c r="J415" t="s">
        <v>25</v>
      </c>
      <c r="K415" t="s">
        <v>807</v>
      </c>
      <c r="L415" t="s">
        <v>807</v>
      </c>
      <c r="N415" s="1" t="s">
        <v>804</v>
      </c>
      <c r="Q415" t="s">
        <v>805</v>
      </c>
      <c r="R415">
        <v>270</v>
      </c>
      <c r="S415">
        <v>89</v>
      </c>
    </row>
    <row r="416" spans="1:20" x14ac:dyDescent="0.35">
      <c r="A416" t="s">
        <v>20</v>
      </c>
      <c r="B416" t="s">
        <v>21</v>
      </c>
      <c r="C416" t="s">
        <v>22</v>
      </c>
      <c r="D416" t="s">
        <v>23</v>
      </c>
      <c r="E416" t="s">
        <v>5</v>
      </c>
      <c r="G416" t="s">
        <v>24</v>
      </c>
      <c r="H416">
        <v>213900</v>
      </c>
      <c r="I416">
        <v>214244</v>
      </c>
      <c r="J416" t="s">
        <v>25</v>
      </c>
      <c r="Q416" t="s">
        <v>808</v>
      </c>
      <c r="R416">
        <v>345</v>
      </c>
      <c r="T416" t="s">
        <v>809</v>
      </c>
    </row>
    <row r="417" spans="1:20" x14ac:dyDescent="0.35">
      <c r="A417" t="s">
        <v>28</v>
      </c>
      <c r="B417" t="s">
        <v>29</v>
      </c>
      <c r="C417" t="s">
        <v>22</v>
      </c>
      <c r="D417" t="s">
        <v>23</v>
      </c>
      <c r="E417" t="s">
        <v>5</v>
      </c>
      <c r="G417" t="s">
        <v>24</v>
      </c>
      <c r="H417">
        <v>213900</v>
      </c>
      <c r="I417">
        <v>214244</v>
      </c>
      <c r="J417" t="s">
        <v>25</v>
      </c>
      <c r="K417" t="s">
        <v>810</v>
      </c>
      <c r="L417" t="s">
        <v>810</v>
      </c>
      <c r="N417" s="1" t="s">
        <v>811</v>
      </c>
      <c r="Q417" t="s">
        <v>808</v>
      </c>
      <c r="R417">
        <v>345</v>
      </c>
      <c r="S417">
        <v>114</v>
      </c>
    </row>
    <row r="418" spans="1:20" x14ac:dyDescent="0.35">
      <c r="A418" t="s">
        <v>20</v>
      </c>
      <c r="B418" t="s">
        <v>21</v>
      </c>
      <c r="C418" t="s">
        <v>22</v>
      </c>
      <c r="D418" t="s">
        <v>23</v>
      </c>
      <c r="E418" t="s">
        <v>5</v>
      </c>
      <c r="G418" t="s">
        <v>24</v>
      </c>
      <c r="H418">
        <v>214241</v>
      </c>
      <c r="I418">
        <v>215389</v>
      </c>
      <c r="J418" t="s">
        <v>25</v>
      </c>
      <c r="Q418" t="s">
        <v>812</v>
      </c>
      <c r="R418">
        <v>1149</v>
      </c>
      <c r="T418" t="s">
        <v>813</v>
      </c>
    </row>
    <row r="419" spans="1:20" x14ac:dyDescent="0.35">
      <c r="A419" t="s">
        <v>28</v>
      </c>
      <c r="B419" t="s">
        <v>29</v>
      </c>
      <c r="C419" t="s">
        <v>22</v>
      </c>
      <c r="D419" t="s">
        <v>23</v>
      </c>
      <c r="E419" t="s">
        <v>5</v>
      </c>
      <c r="G419" t="s">
        <v>24</v>
      </c>
      <c r="H419">
        <v>214241</v>
      </c>
      <c r="I419">
        <v>215389</v>
      </c>
      <c r="J419" t="s">
        <v>25</v>
      </c>
      <c r="K419" t="s">
        <v>814</v>
      </c>
      <c r="L419" t="s">
        <v>814</v>
      </c>
      <c r="N419" s="1" t="s">
        <v>815</v>
      </c>
      <c r="Q419" t="s">
        <v>812</v>
      </c>
      <c r="R419">
        <v>1149</v>
      </c>
      <c r="S419">
        <v>382</v>
      </c>
    </row>
    <row r="420" spans="1:20" x14ac:dyDescent="0.35">
      <c r="A420" t="s">
        <v>20</v>
      </c>
      <c r="B420" t="s">
        <v>21</v>
      </c>
      <c r="C420" t="s">
        <v>22</v>
      </c>
      <c r="D420" t="s">
        <v>23</v>
      </c>
      <c r="E420" t="s">
        <v>5</v>
      </c>
      <c r="G420" t="s">
        <v>24</v>
      </c>
      <c r="H420">
        <v>215448</v>
      </c>
      <c r="I420">
        <v>215666</v>
      </c>
      <c r="J420" t="s">
        <v>25</v>
      </c>
      <c r="Q420" t="s">
        <v>816</v>
      </c>
      <c r="R420">
        <v>219</v>
      </c>
      <c r="T420" t="s">
        <v>817</v>
      </c>
    </row>
    <row r="421" spans="1:20" x14ac:dyDescent="0.35">
      <c r="A421" t="s">
        <v>28</v>
      </c>
      <c r="B421" t="s">
        <v>29</v>
      </c>
      <c r="C421" t="s">
        <v>22</v>
      </c>
      <c r="D421" t="s">
        <v>23</v>
      </c>
      <c r="E421" t="s">
        <v>5</v>
      </c>
      <c r="G421" t="s">
        <v>24</v>
      </c>
      <c r="H421">
        <v>215448</v>
      </c>
      <c r="I421">
        <v>215666</v>
      </c>
      <c r="J421" t="s">
        <v>25</v>
      </c>
      <c r="K421" t="s">
        <v>818</v>
      </c>
      <c r="L421" t="s">
        <v>818</v>
      </c>
      <c r="N421" s="1" t="s">
        <v>819</v>
      </c>
      <c r="Q421" t="s">
        <v>816</v>
      </c>
      <c r="R421">
        <v>219</v>
      </c>
      <c r="S421">
        <v>72</v>
      </c>
    </row>
    <row r="422" spans="1:20" x14ac:dyDescent="0.35">
      <c r="A422" t="s">
        <v>20</v>
      </c>
      <c r="B422" t="s">
        <v>21</v>
      </c>
      <c r="C422" t="s">
        <v>22</v>
      </c>
      <c r="D422" t="s">
        <v>23</v>
      </c>
      <c r="E422" t="s">
        <v>5</v>
      </c>
      <c r="G422" t="s">
        <v>24</v>
      </c>
      <c r="H422">
        <v>215669</v>
      </c>
      <c r="I422">
        <v>215947</v>
      </c>
      <c r="J422" t="s">
        <v>25</v>
      </c>
      <c r="Q422" t="s">
        <v>820</v>
      </c>
      <c r="R422">
        <v>279</v>
      </c>
      <c r="T422" t="s">
        <v>821</v>
      </c>
    </row>
    <row r="423" spans="1:20" x14ac:dyDescent="0.35">
      <c r="A423" t="s">
        <v>28</v>
      </c>
      <c r="B423" t="s">
        <v>29</v>
      </c>
      <c r="C423" t="s">
        <v>22</v>
      </c>
      <c r="D423" t="s">
        <v>23</v>
      </c>
      <c r="E423" t="s">
        <v>5</v>
      </c>
      <c r="G423" t="s">
        <v>24</v>
      </c>
      <c r="H423">
        <v>215669</v>
      </c>
      <c r="I423">
        <v>215947</v>
      </c>
      <c r="J423" t="s">
        <v>25</v>
      </c>
      <c r="K423" t="s">
        <v>822</v>
      </c>
      <c r="L423" t="s">
        <v>822</v>
      </c>
      <c r="N423" s="1" t="s">
        <v>169</v>
      </c>
      <c r="Q423" t="s">
        <v>820</v>
      </c>
      <c r="R423">
        <v>279</v>
      </c>
      <c r="S423">
        <v>92</v>
      </c>
    </row>
    <row r="424" spans="1:20" x14ac:dyDescent="0.35">
      <c r="A424" t="s">
        <v>20</v>
      </c>
      <c r="B424" t="s">
        <v>21</v>
      </c>
      <c r="C424" t="s">
        <v>22</v>
      </c>
      <c r="D424" t="s">
        <v>23</v>
      </c>
      <c r="E424" t="s">
        <v>5</v>
      </c>
      <c r="G424" t="s">
        <v>24</v>
      </c>
      <c r="H424">
        <v>215944</v>
      </c>
      <c r="I424">
        <v>217098</v>
      </c>
      <c r="J424" t="s">
        <v>25</v>
      </c>
      <c r="Q424" t="s">
        <v>823</v>
      </c>
      <c r="R424">
        <v>1155</v>
      </c>
      <c r="T424" t="s">
        <v>824</v>
      </c>
    </row>
    <row r="425" spans="1:20" x14ac:dyDescent="0.35">
      <c r="A425" t="s">
        <v>28</v>
      </c>
      <c r="B425" t="s">
        <v>29</v>
      </c>
      <c r="C425" t="s">
        <v>22</v>
      </c>
      <c r="D425" t="s">
        <v>23</v>
      </c>
      <c r="E425" t="s">
        <v>5</v>
      </c>
      <c r="G425" t="s">
        <v>24</v>
      </c>
      <c r="H425">
        <v>215944</v>
      </c>
      <c r="I425">
        <v>217098</v>
      </c>
      <c r="J425" t="s">
        <v>25</v>
      </c>
      <c r="K425" t="s">
        <v>825</v>
      </c>
      <c r="L425" t="s">
        <v>825</v>
      </c>
      <c r="N425" s="1" t="s">
        <v>826</v>
      </c>
      <c r="Q425" t="s">
        <v>823</v>
      </c>
      <c r="R425">
        <v>1155</v>
      </c>
      <c r="S425">
        <v>384</v>
      </c>
    </row>
    <row r="426" spans="1:20" x14ac:dyDescent="0.35">
      <c r="A426" t="s">
        <v>20</v>
      </c>
      <c r="B426" t="s">
        <v>21</v>
      </c>
      <c r="C426" t="s">
        <v>22</v>
      </c>
      <c r="D426" t="s">
        <v>23</v>
      </c>
      <c r="E426" t="s">
        <v>5</v>
      </c>
      <c r="G426" t="s">
        <v>24</v>
      </c>
      <c r="H426">
        <v>217110</v>
      </c>
      <c r="I426">
        <v>217451</v>
      </c>
      <c r="J426" t="s">
        <v>25</v>
      </c>
      <c r="Q426" t="s">
        <v>827</v>
      </c>
      <c r="R426">
        <v>342</v>
      </c>
      <c r="T426" t="s">
        <v>828</v>
      </c>
    </row>
    <row r="427" spans="1:20" x14ac:dyDescent="0.35">
      <c r="A427" t="s">
        <v>28</v>
      </c>
      <c r="B427" t="s">
        <v>29</v>
      </c>
      <c r="C427" t="s">
        <v>22</v>
      </c>
      <c r="D427" t="s">
        <v>23</v>
      </c>
      <c r="E427" t="s">
        <v>5</v>
      </c>
      <c r="G427" t="s">
        <v>24</v>
      </c>
      <c r="H427">
        <v>217110</v>
      </c>
      <c r="I427">
        <v>217451</v>
      </c>
      <c r="J427" t="s">
        <v>25</v>
      </c>
      <c r="K427" t="s">
        <v>829</v>
      </c>
      <c r="L427" t="s">
        <v>829</v>
      </c>
      <c r="N427" s="1" t="s">
        <v>790</v>
      </c>
      <c r="Q427" t="s">
        <v>827</v>
      </c>
      <c r="R427">
        <v>342</v>
      </c>
      <c r="S427">
        <v>113</v>
      </c>
    </row>
    <row r="428" spans="1:20" x14ac:dyDescent="0.35">
      <c r="A428" t="s">
        <v>20</v>
      </c>
      <c r="B428" t="s">
        <v>21</v>
      </c>
      <c r="C428" t="s">
        <v>22</v>
      </c>
      <c r="D428" t="s">
        <v>23</v>
      </c>
      <c r="E428" t="s">
        <v>5</v>
      </c>
      <c r="G428" t="s">
        <v>24</v>
      </c>
      <c r="H428">
        <v>217457</v>
      </c>
      <c r="I428">
        <v>217687</v>
      </c>
      <c r="J428" t="s">
        <v>25</v>
      </c>
      <c r="Q428" t="s">
        <v>830</v>
      </c>
      <c r="R428">
        <v>231</v>
      </c>
      <c r="T428" t="s">
        <v>831</v>
      </c>
    </row>
    <row r="429" spans="1:20" x14ac:dyDescent="0.35">
      <c r="A429" t="s">
        <v>28</v>
      </c>
      <c r="B429" t="s">
        <v>29</v>
      </c>
      <c r="C429" t="s">
        <v>22</v>
      </c>
      <c r="D429" t="s">
        <v>23</v>
      </c>
      <c r="E429" t="s">
        <v>5</v>
      </c>
      <c r="G429" t="s">
        <v>24</v>
      </c>
      <c r="H429">
        <v>217457</v>
      </c>
      <c r="I429">
        <v>217687</v>
      </c>
      <c r="J429" t="s">
        <v>25</v>
      </c>
      <c r="K429" t="s">
        <v>832</v>
      </c>
      <c r="L429" t="s">
        <v>832</v>
      </c>
      <c r="N429" s="1" t="s">
        <v>169</v>
      </c>
      <c r="Q429" t="s">
        <v>830</v>
      </c>
      <c r="R429">
        <v>231</v>
      </c>
      <c r="S429">
        <v>76</v>
      </c>
    </row>
    <row r="430" spans="1:20" x14ac:dyDescent="0.35">
      <c r="A430" t="s">
        <v>20</v>
      </c>
      <c r="B430" t="s">
        <v>21</v>
      </c>
      <c r="C430" t="s">
        <v>22</v>
      </c>
      <c r="D430" t="s">
        <v>23</v>
      </c>
      <c r="E430" t="s">
        <v>5</v>
      </c>
      <c r="G430" t="s">
        <v>24</v>
      </c>
      <c r="H430">
        <v>217693</v>
      </c>
      <c r="I430">
        <v>218535</v>
      </c>
      <c r="J430" t="s">
        <v>25</v>
      </c>
      <c r="Q430" t="s">
        <v>833</v>
      </c>
      <c r="R430">
        <v>843</v>
      </c>
      <c r="T430" t="s">
        <v>834</v>
      </c>
    </row>
    <row r="431" spans="1:20" x14ac:dyDescent="0.35">
      <c r="A431" t="s">
        <v>28</v>
      </c>
      <c r="B431" t="s">
        <v>29</v>
      </c>
      <c r="C431" t="s">
        <v>22</v>
      </c>
      <c r="D431" t="s">
        <v>23</v>
      </c>
      <c r="E431" t="s">
        <v>5</v>
      </c>
      <c r="G431" t="s">
        <v>24</v>
      </c>
      <c r="H431">
        <v>217693</v>
      </c>
      <c r="I431">
        <v>218535</v>
      </c>
      <c r="J431" t="s">
        <v>25</v>
      </c>
      <c r="K431" t="s">
        <v>835</v>
      </c>
      <c r="L431" t="s">
        <v>835</v>
      </c>
      <c r="N431" s="1" t="s">
        <v>836</v>
      </c>
      <c r="Q431" t="s">
        <v>833</v>
      </c>
      <c r="R431">
        <v>843</v>
      </c>
      <c r="S431">
        <v>280</v>
      </c>
    </row>
    <row r="432" spans="1:20" x14ac:dyDescent="0.35">
      <c r="A432" t="s">
        <v>20</v>
      </c>
      <c r="B432" t="s">
        <v>21</v>
      </c>
      <c r="C432" t="s">
        <v>22</v>
      </c>
      <c r="D432" t="s">
        <v>23</v>
      </c>
      <c r="E432" t="s">
        <v>5</v>
      </c>
      <c r="G432" t="s">
        <v>24</v>
      </c>
      <c r="H432">
        <v>218574</v>
      </c>
      <c r="I432">
        <v>219323</v>
      </c>
      <c r="J432" t="s">
        <v>104</v>
      </c>
      <c r="Q432" t="s">
        <v>837</v>
      </c>
      <c r="R432">
        <v>750</v>
      </c>
      <c r="T432" t="s">
        <v>838</v>
      </c>
    </row>
    <row r="433" spans="1:20" x14ac:dyDescent="0.35">
      <c r="A433" t="s">
        <v>28</v>
      </c>
      <c r="B433" t="s">
        <v>29</v>
      </c>
      <c r="C433" t="s">
        <v>22</v>
      </c>
      <c r="D433" t="s">
        <v>23</v>
      </c>
      <c r="E433" t="s">
        <v>5</v>
      </c>
      <c r="G433" t="s">
        <v>24</v>
      </c>
      <c r="H433">
        <v>218574</v>
      </c>
      <c r="I433">
        <v>219323</v>
      </c>
      <c r="J433" t="s">
        <v>104</v>
      </c>
      <c r="K433" t="s">
        <v>839</v>
      </c>
      <c r="L433" t="s">
        <v>839</v>
      </c>
      <c r="N433" s="1" t="s">
        <v>169</v>
      </c>
      <c r="Q433" t="s">
        <v>837</v>
      </c>
      <c r="R433">
        <v>750</v>
      </c>
      <c r="S433">
        <v>249</v>
      </c>
    </row>
    <row r="434" spans="1:20" x14ac:dyDescent="0.35">
      <c r="A434" t="s">
        <v>20</v>
      </c>
      <c r="B434" t="s">
        <v>21</v>
      </c>
      <c r="C434" t="s">
        <v>22</v>
      </c>
      <c r="D434" t="s">
        <v>23</v>
      </c>
      <c r="E434" t="s">
        <v>5</v>
      </c>
      <c r="G434" t="s">
        <v>24</v>
      </c>
      <c r="H434">
        <v>219477</v>
      </c>
      <c r="I434">
        <v>219779</v>
      </c>
      <c r="J434" t="s">
        <v>25</v>
      </c>
      <c r="Q434" t="s">
        <v>840</v>
      </c>
      <c r="R434">
        <v>303</v>
      </c>
    </row>
    <row r="435" spans="1:20" x14ac:dyDescent="0.35">
      <c r="A435" t="s">
        <v>28</v>
      </c>
      <c r="B435" t="s">
        <v>29</v>
      </c>
      <c r="C435" t="s">
        <v>22</v>
      </c>
      <c r="D435" t="s">
        <v>23</v>
      </c>
      <c r="E435" t="s">
        <v>5</v>
      </c>
      <c r="G435" t="s">
        <v>24</v>
      </c>
      <c r="H435">
        <v>219477</v>
      </c>
      <c r="I435">
        <v>219779</v>
      </c>
      <c r="J435" t="s">
        <v>25</v>
      </c>
      <c r="K435" t="s">
        <v>841</v>
      </c>
      <c r="L435" t="s">
        <v>841</v>
      </c>
      <c r="N435" s="1" t="s">
        <v>169</v>
      </c>
      <c r="Q435" t="s">
        <v>840</v>
      </c>
      <c r="R435">
        <v>303</v>
      </c>
      <c r="S435">
        <v>100</v>
      </c>
    </row>
    <row r="436" spans="1:20" x14ac:dyDescent="0.35">
      <c r="A436" t="s">
        <v>20</v>
      </c>
      <c r="B436" t="s">
        <v>21</v>
      </c>
      <c r="C436" t="s">
        <v>22</v>
      </c>
      <c r="D436" t="s">
        <v>23</v>
      </c>
      <c r="E436" t="s">
        <v>5</v>
      </c>
      <c r="G436" t="s">
        <v>24</v>
      </c>
      <c r="H436">
        <v>219939</v>
      </c>
      <c r="I436">
        <v>220514</v>
      </c>
      <c r="J436" t="s">
        <v>25</v>
      </c>
      <c r="Q436" t="s">
        <v>842</v>
      </c>
      <c r="R436">
        <v>576</v>
      </c>
      <c r="T436" t="s">
        <v>843</v>
      </c>
    </row>
    <row r="437" spans="1:20" x14ac:dyDescent="0.35">
      <c r="A437" t="s">
        <v>28</v>
      </c>
      <c r="B437" t="s">
        <v>29</v>
      </c>
      <c r="C437" t="s">
        <v>22</v>
      </c>
      <c r="D437" t="s">
        <v>23</v>
      </c>
      <c r="E437" t="s">
        <v>5</v>
      </c>
      <c r="G437" t="s">
        <v>24</v>
      </c>
      <c r="H437">
        <v>219939</v>
      </c>
      <c r="I437">
        <v>220514</v>
      </c>
      <c r="J437" t="s">
        <v>25</v>
      </c>
      <c r="K437" t="s">
        <v>844</v>
      </c>
      <c r="L437" t="s">
        <v>844</v>
      </c>
      <c r="N437" s="1" t="s">
        <v>169</v>
      </c>
      <c r="Q437" t="s">
        <v>842</v>
      </c>
      <c r="R437">
        <v>576</v>
      </c>
      <c r="S437">
        <v>191</v>
      </c>
    </row>
    <row r="438" spans="1:20" x14ac:dyDescent="0.35">
      <c r="A438" t="s">
        <v>20</v>
      </c>
      <c r="B438" t="s">
        <v>21</v>
      </c>
      <c r="C438" t="s">
        <v>22</v>
      </c>
      <c r="D438" t="s">
        <v>23</v>
      </c>
      <c r="E438" t="s">
        <v>5</v>
      </c>
      <c r="G438" t="s">
        <v>24</v>
      </c>
      <c r="H438">
        <v>220563</v>
      </c>
      <c r="I438">
        <v>222152</v>
      </c>
      <c r="J438" t="s">
        <v>104</v>
      </c>
      <c r="Q438" t="s">
        <v>845</v>
      </c>
      <c r="R438">
        <v>1590</v>
      </c>
      <c r="T438" t="s">
        <v>846</v>
      </c>
    </row>
    <row r="439" spans="1:20" x14ac:dyDescent="0.35">
      <c r="A439" t="s">
        <v>28</v>
      </c>
      <c r="B439" t="s">
        <v>29</v>
      </c>
      <c r="C439" t="s">
        <v>22</v>
      </c>
      <c r="D439" t="s">
        <v>23</v>
      </c>
      <c r="E439" t="s">
        <v>5</v>
      </c>
      <c r="G439" t="s">
        <v>24</v>
      </c>
      <c r="H439">
        <v>220563</v>
      </c>
      <c r="I439">
        <v>222152</v>
      </c>
      <c r="J439" t="s">
        <v>104</v>
      </c>
      <c r="K439" t="s">
        <v>847</v>
      </c>
      <c r="L439" t="s">
        <v>847</v>
      </c>
      <c r="N439" s="1" t="s">
        <v>848</v>
      </c>
      <c r="Q439" t="s">
        <v>845</v>
      </c>
      <c r="R439">
        <v>1590</v>
      </c>
      <c r="S439">
        <v>529</v>
      </c>
    </row>
    <row r="440" spans="1:20" x14ac:dyDescent="0.35">
      <c r="A440" t="s">
        <v>20</v>
      </c>
      <c r="B440" t="s">
        <v>21</v>
      </c>
      <c r="C440" t="s">
        <v>22</v>
      </c>
      <c r="D440" t="s">
        <v>23</v>
      </c>
      <c r="E440" t="s">
        <v>5</v>
      </c>
      <c r="G440" t="s">
        <v>24</v>
      </c>
      <c r="H440">
        <v>222149</v>
      </c>
      <c r="I440">
        <v>222586</v>
      </c>
      <c r="J440" t="s">
        <v>104</v>
      </c>
      <c r="Q440" t="s">
        <v>849</v>
      </c>
      <c r="R440">
        <v>438</v>
      </c>
      <c r="T440" t="s">
        <v>850</v>
      </c>
    </row>
    <row r="441" spans="1:20" x14ac:dyDescent="0.35">
      <c r="A441" t="s">
        <v>28</v>
      </c>
      <c r="B441" t="s">
        <v>29</v>
      </c>
      <c r="C441" t="s">
        <v>22</v>
      </c>
      <c r="D441" t="s">
        <v>23</v>
      </c>
      <c r="E441" t="s">
        <v>5</v>
      </c>
      <c r="G441" t="s">
        <v>24</v>
      </c>
      <c r="H441">
        <v>222149</v>
      </c>
      <c r="I441">
        <v>222586</v>
      </c>
      <c r="J441" t="s">
        <v>104</v>
      </c>
      <c r="K441" t="s">
        <v>851</v>
      </c>
      <c r="L441" t="s">
        <v>851</v>
      </c>
      <c r="N441" s="1" t="s">
        <v>169</v>
      </c>
      <c r="Q441" t="s">
        <v>849</v>
      </c>
      <c r="R441">
        <v>438</v>
      </c>
      <c r="S441">
        <v>145</v>
      </c>
    </row>
    <row r="442" spans="1:20" x14ac:dyDescent="0.35">
      <c r="A442" t="s">
        <v>20</v>
      </c>
      <c r="B442" t="s">
        <v>21</v>
      </c>
      <c r="C442" t="s">
        <v>22</v>
      </c>
      <c r="D442" t="s">
        <v>23</v>
      </c>
      <c r="E442" t="s">
        <v>5</v>
      </c>
      <c r="G442" t="s">
        <v>24</v>
      </c>
      <c r="H442">
        <v>222594</v>
      </c>
      <c r="I442">
        <v>222845</v>
      </c>
      <c r="J442" t="s">
        <v>104</v>
      </c>
      <c r="Q442" t="s">
        <v>852</v>
      </c>
      <c r="R442">
        <v>252</v>
      </c>
      <c r="T442" t="s">
        <v>853</v>
      </c>
    </row>
    <row r="443" spans="1:20" x14ac:dyDescent="0.35">
      <c r="A443" t="s">
        <v>28</v>
      </c>
      <c r="B443" t="s">
        <v>29</v>
      </c>
      <c r="C443" t="s">
        <v>22</v>
      </c>
      <c r="D443" t="s">
        <v>23</v>
      </c>
      <c r="E443" t="s">
        <v>5</v>
      </c>
      <c r="G443" t="s">
        <v>24</v>
      </c>
      <c r="H443">
        <v>222594</v>
      </c>
      <c r="I443">
        <v>222845</v>
      </c>
      <c r="J443" t="s">
        <v>104</v>
      </c>
      <c r="K443" t="s">
        <v>854</v>
      </c>
      <c r="L443" t="s">
        <v>854</v>
      </c>
      <c r="N443" s="1" t="s">
        <v>169</v>
      </c>
      <c r="Q443" t="s">
        <v>852</v>
      </c>
      <c r="R443">
        <v>252</v>
      </c>
      <c r="S443">
        <v>83</v>
      </c>
    </row>
    <row r="444" spans="1:20" x14ac:dyDescent="0.35">
      <c r="A444" t="s">
        <v>20</v>
      </c>
      <c r="B444" t="s">
        <v>21</v>
      </c>
      <c r="C444" t="s">
        <v>22</v>
      </c>
      <c r="D444" t="s">
        <v>23</v>
      </c>
      <c r="E444" t="s">
        <v>5</v>
      </c>
      <c r="G444" t="s">
        <v>24</v>
      </c>
      <c r="H444">
        <v>222898</v>
      </c>
      <c r="I444">
        <v>223224</v>
      </c>
      <c r="J444" t="s">
        <v>104</v>
      </c>
      <c r="Q444" t="s">
        <v>855</v>
      </c>
      <c r="R444">
        <v>327</v>
      </c>
      <c r="T444" t="s">
        <v>856</v>
      </c>
    </row>
    <row r="445" spans="1:20" x14ac:dyDescent="0.35">
      <c r="A445" t="s">
        <v>28</v>
      </c>
      <c r="B445" t="s">
        <v>29</v>
      </c>
      <c r="C445" t="s">
        <v>22</v>
      </c>
      <c r="D445" t="s">
        <v>23</v>
      </c>
      <c r="E445" t="s">
        <v>5</v>
      </c>
      <c r="G445" t="s">
        <v>24</v>
      </c>
      <c r="H445">
        <v>222898</v>
      </c>
      <c r="I445">
        <v>223224</v>
      </c>
      <c r="J445" t="s">
        <v>104</v>
      </c>
      <c r="K445" t="s">
        <v>857</v>
      </c>
      <c r="L445" t="s">
        <v>857</v>
      </c>
      <c r="N445" s="1" t="s">
        <v>858</v>
      </c>
      <c r="Q445" t="s">
        <v>855</v>
      </c>
      <c r="R445">
        <v>327</v>
      </c>
      <c r="S445">
        <v>108</v>
      </c>
    </row>
    <row r="446" spans="1:20" x14ac:dyDescent="0.35">
      <c r="A446" t="s">
        <v>20</v>
      </c>
      <c r="B446" t="s">
        <v>145</v>
      </c>
      <c r="C446" t="s">
        <v>22</v>
      </c>
      <c r="D446" t="s">
        <v>23</v>
      </c>
      <c r="E446" t="s">
        <v>5</v>
      </c>
      <c r="G446" t="s">
        <v>24</v>
      </c>
      <c r="H446">
        <v>223279</v>
      </c>
      <c r="I446">
        <v>223865</v>
      </c>
      <c r="J446" t="s">
        <v>104</v>
      </c>
      <c r="Q446" t="s">
        <v>859</v>
      </c>
      <c r="R446">
        <v>587</v>
      </c>
      <c r="T446" t="s">
        <v>147</v>
      </c>
    </row>
    <row r="447" spans="1:20" x14ac:dyDescent="0.35">
      <c r="A447" t="s">
        <v>28</v>
      </c>
      <c r="B447" t="s">
        <v>148</v>
      </c>
      <c r="C447" t="s">
        <v>22</v>
      </c>
      <c r="D447" t="s">
        <v>23</v>
      </c>
      <c r="E447" t="s">
        <v>5</v>
      </c>
      <c r="G447" t="s">
        <v>24</v>
      </c>
      <c r="H447">
        <v>223279</v>
      </c>
      <c r="I447">
        <v>223865</v>
      </c>
      <c r="J447" t="s">
        <v>104</v>
      </c>
      <c r="N447" s="1" t="s">
        <v>169</v>
      </c>
      <c r="Q447" t="s">
        <v>859</v>
      </c>
      <c r="R447">
        <v>587</v>
      </c>
      <c r="T447" t="s">
        <v>147</v>
      </c>
    </row>
    <row r="448" spans="1:20" x14ac:dyDescent="0.35">
      <c r="A448" t="s">
        <v>20</v>
      </c>
      <c r="B448" t="s">
        <v>21</v>
      </c>
      <c r="C448" t="s">
        <v>22</v>
      </c>
      <c r="D448" t="s">
        <v>23</v>
      </c>
      <c r="E448" t="s">
        <v>5</v>
      </c>
      <c r="G448" t="s">
        <v>24</v>
      </c>
      <c r="H448">
        <v>223963</v>
      </c>
      <c r="I448">
        <v>225063</v>
      </c>
      <c r="J448" t="s">
        <v>25</v>
      </c>
      <c r="Q448" t="s">
        <v>860</v>
      </c>
      <c r="R448">
        <v>1101</v>
      </c>
      <c r="T448" t="s">
        <v>861</v>
      </c>
    </row>
    <row r="449" spans="1:20" x14ac:dyDescent="0.35">
      <c r="A449" t="s">
        <v>28</v>
      </c>
      <c r="B449" t="s">
        <v>29</v>
      </c>
      <c r="C449" t="s">
        <v>22</v>
      </c>
      <c r="D449" t="s">
        <v>23</v>
      </c>
      <c r="E449" t="s">
        <v>5</v>
      </c>
      <c r="G449" t="s">
        <v>24</v>
      </c>
      <c r="H449">
        <v>223963</v>
      </c>
      <c r="I449">
        <v>225063</v>
      </c>
      <c r="J449" t="s">
        <v>25</v>
      </c>
      <c r="K449" t="s">
        <v>226</v>
      </c>
      <c r="L449" t="s">
        <v>226</v>
      </c>
      <c r="N449" s="1" t="s">
        <v>227</v>
      </c>
      <c r="Q449" t="s">
        <v>860</v>
      </c>
      <c r="R449">
        <v>1101</v>
      </c>
      <c r="S449">
        <v>366</v>
      </c>
    </row>
    <row r="450" spans="1:20" x14ac:dyDescent="0.35">
      <c r="A450" t="s">
        <v>20</v>
      </c>
      <c r="B450" t="s">
        <v>21</v>
      </c>
      <c r="C450" t="s">
        <v>22</v>
      </c>
      <c r="D450" t="s">
        <v>23</v>
      </c>
      <c r="E450" t="s">
        <v>5</v>
      </c>
      <c r="G450" t="s">
        <v>24</v>
      </c>
      <c r="H450">
        <v>225302</v>
      </c>
      <c r="I450">
        <v>225727</v>
      </c>
      <c r="J450" t="s">
        <v>104</v>
      </c>
      <c r="Q450" t="s">
        <v>862</v>
      </c>
      <c r="R450">
        <v>426</v>
      </c>
      <c r="T450" t="s">
        <v>863</v>
      </c>
    </row>
    <row r="451" spans="1:20" x14ac:dyDescent="0.35">
      <c r="A451" t="s">
        <v>28</v>
      </c>
      <c r="B451" t="s">
        <v>29</v>
      </c>
      <c r="C451" t="s">
        <v>22</v>
      </c>
      <c r="D451" t="s">
        <v>23</v>
      </c>
      <c r="E451" t="s">
        <v>5</v>
      </c>
      <c r="G451" t="s">
        <v>24</v>
      </c>
      <c r="H451">
        <v>225302</v>
      </c>
      <c r="I451">
        <v>225727</v>
      </c>
      <c r="J451" t="s">
        <v>104</v>
      </c>
      <c r="K451" t="s">
        <v>864</v>
      </c>
      <c r="L451" t="s">
        <v>864</v>
      </c>
      <c r="N451" s="1" t="s">
        <v>865</v>
      </c>
      <c r="Q451" t="s">
        <v>862</v>
      </c>
      <c r="R451">
        <v>426</v>
      </c>
      <c r="S451">
        <v>141</v>
      </c>
    </row>
    <row r="452" spans="1:20" x14ac:dyDescent="0.35">
      <c r="A452" t="s">
        <v>20</v>
      </c>
      <c r="B452" t="s">
        <v>21</v>
      </c>
      <c r="C452" t="s">
        <v>22</v>
      </c>
      <c r="D452" t="s">
        <v>23</v>
      </c>
      <c r="E452" t="s">
        <v>5</v>
      </c>
      <c r="G452" t="s">
        <v>24</v>
      </c>
      <c r="H452">
        <v>226242</v>
      </c>
      <c r="I452">
        <v>227123</v>
      </c>
      <c r="J452" t="s">
        <v>25</v>
      </c>
      <c r="Q452" t="s">
        <v>866</v>
      </c>
      <c r="R452">
        <v>882</v>
      </c>
      <c r="T452" t="s">
        <v>867</v>
      </c>
    </row>
    <row r="453" spans="1:20" x14ac:dyDescent="0.35">
      <c r="A453" t="s">
        <v>28</v>
      </c>
      <c r="B453" t="s">
        <v>29</v>
      </c>
      <c r="C453" t="s">
        <v>22</v>
      </c>
      <c r="D453" t="s">
        <v>23</v>
      </c>
      <c r="E453" t="s">
        <v>5</v>
      </c>
      <c r="G453" t="s">
        <v>24</v>
      </c>
      <c r="H453">
        <v>226242</v>
      </c>
      <c r="I453">
        <v>227123</v>
      </c>
      <c r="J453" t="s">
        <v>25</v>
      </c>
      <c r="K453" t="s">
        <v>868</v>
      </c>
      <c r="L453" t="s">
        <v>868</v>
      </c>
      <c r="N453" s="1" t="s">
        <v>869</v>
      </c>
      <c r="Q453" t="s">
        <v>866</v>
      </c>
      <c r="R453">
        <v>882</v>
      </c>
      <c r="S453">
        <v>293</v>
      </c>
    </row>
    <row r="454" spans="1:20" x14ac:dyDescent="0.35">
      <c r="A454" t="s">
        <v>20</v>
      </c>
      <c r="B454" t="s">
        <v>21</v>
      </c>
      <c r="C454" t="s">
        <v>22</v>
      </c>
      <c r="D454" t="s">
        <v>23</v>
      </c>
      <c r="E454" t="s">
        <v>5</v>
      </c>
      <c r="G454" t="s">
        <v>24</v>
      </c>
      <c r="H454">
        <v>227222</v>
      </c>
      <c r="I454">
        <v>228682</v>
      </c>
      <c r="J454" t="s">
        <v>25</v>
      </c>
      <c r="Q454" t="s">
        <v>870</v>
      </c>
      <c r="R454">
        <v>1461</v>
      </c>
      <c r="T454" t="s">
        <v>871</v>
      </c>
    </row>
    <row r="455" spans="1:20" x14ac:dyDescent="0.35">
      <c r="A455" t="s">
        <v>28</v>
      </c>
      <c r="B455" t="s">
        <v>29</v>
      </c>
      <c r="C455" t="s">
        <v>22</v>
      </c>
      <c r="D455" t="s">
        <v>23</v>
      </c>
      <c r="E455" t="s">
        <v>5</v>
      </c>
      <c r="G455" t="s">
        <v>24</v>
      </c>
      <c r="H455">
        <v>227222</v>
      </c>
      <c r="I455">
        <v>228682</v>
      </c>
      <c r="J455" t="s">
        <v>25</v>
      </c>
      <c r="K455" t="s">
        <v>872</v>
      </c>
      <c r="L455" t="s">
        <v>872</v>
      </c>
      <c r="N455" s="1" t="s">
        <v>873</v>
      </c>
      <c r="Q455" t="s">
        <v>870</v>
      </c>
      <c r="R455">
        <v>1461</v>
      </c>
      <c r="S455">
        <v>486</v>
      </c>
    </row>
    <row r="456" spans="1:20" x14ac:dyDescent="0.35">
      <c r="A456" t="s">
        <v>20</v>
      </c>
      <c r="B456" t="s">
        <v>21</v>
      </c>
      <c r="C456" t="s">
        <v>22</v>
      </c>
      <c r="D456" t="s">
        <v>23</v>
      </c>
      <c r="E456" t="s">
        <v>5</v>
      </c>
      <c r="G456" t="s">
        <v>24</v>
      </c>
      <c r="H456">
        <v>228789</v>
      </c>
      <c r="I456">
        <v>230348</v>
      </c>
      <c r="J456" t="s">
        <v>25</v>
      </c>
      <c r="Q456" t="s">
        <v>874</v>
      </c>
      <c r="R456">
        <v>1560</v>
      </c>
      <c r="T456" t="s">
        <v>875</v>
      </c>
    </row>
    <row r="457" spans="1:20" x14ac:dyDescent="0.35">
      <c r="A457" t="s">
        <v>28</v>
      </c>
      <c r="B457" t="s">
        <v>29</v>
      </c>
      <c r="C457" t="s">
        <v>22</v>
      </c>
      <c r="D457" t="s">
        <v>23</v>
      </c>
      <c r="E457" t="s">
        <v>5</v>
      </c>
      <c r="G457" t="s">
        <v>24</v>
      </c>
      <c r="H457">
        <v>228789</v>
      </c>
      <c r="I457">
        <v>230348</v>
      </c>
      <c r="J457" t="s">
        <v>25</v>
      </c>
      <c r="K457" t="s">
        <v>876</v>
      </c>
      <c r="L457" t="s">
        <v>876</v>
      </c>
      <c r="N457" s="1" t="s">
        <v>877</v>
      </c>
      <c r="Q457" t="s">
        <v>874</v>
      </c>
      <c r="R457">
        <v>1560</v>
      </c>
      <c r="S457">
        <v>519</v>
      </c>
    </row>
    <row r="458" spans="1:20" x14ac:dyDescent="0.35">
      <c r="A458" t="s">
        <v>20</v>
      </c>
      <c r="B458" t="s">
        <v>21</v>
      </c>
      <c r="C458" t="s">
        <v>22</v>
      </c>
      <c r="D458" t="s">
        <v>23</v>
      </c>
      <c r="E458" t="s">
        <v>5</v>
      </c>
      <c r="G458" t="s">
        <v>24</v>
      </c>
      <c r="H458">
        <v>230591</v>
      </c>
      <c r="I458">
        <v>230959</v>
      </c>
      <c r="J458" t="s">
        <v>25</v>
      </c>
      <c r="Q458" t="s">
        <v>878</v>
      </c>
      <c r="R458">
        <v>369</v>
      </c>
      <c r="T458" t="s">
        <v>879</v>
      </c>
    </row>
    <row r="459" spans="1:20" x14ac:dyDescent="0.35">
      <c r="A459" t="s">
        <v>28</v>
      </c>
      <c r="B459" t="s">
        <v>29</v>
      </c>
      <c r="C459" t="s">
        <v>22</v>
      </c>
      <c r="D459" t="s">
        <v>23</v>
      </c>
      <c r="E459" t="s">
        <v>5</v>
      </c>
      <c r="G459" t="s">
        <v>24</v>
      </c>
      <c r="H459">
        <v>230591</v>
      </c>
      <c r="I459">
        <v>230959</v>
      </c>
      <c r="J459" t="s">
        <v>25</v>
      </c>
      <c r="K459" t="s">
        <v>880</v>
      </c>
      <c r="L459" t="s">
        <v>880</v>
      </c>
      <c r="N459" s="1" t="s">
        <v>790</v>
      </c>
      <c r="Q459" t="s">
        <v>878</v>
      </c>
      <c r="R459">
        <v>369</v>
      </c>
      <c r="S459">
        <v>122</v>
      </c>
    </row>
    <row r="460" spans="1:20" x14ac:dyDescent="0.35">
      <c r="A460" t="s">
        <v>20</v>
      </c>
      <c r="B460" t="s">
        <v>21</v>
      </c>
      <c r="C460" t="s">
        <v>22</v>
      </c>
      <c r="D460" t="s">
        <v>23</v>
      </c>
      <c r="E460" t="s">
        <v>5</v>
      </c>
      <c r="G460" t="s">
        <v>24</v>
      </c>
      <c r="H460">
        <v>231399</v>
      </c>
      <c r="I460">
        <v>233081</v>
      </c>
      <c r="J460" t="s">
        <v>25</v>
      </c>
      <c r="Q460" t="s">
        <v>881</v>
      </c>
      <c r="R460">
        <v>1683</v>
      </c>
      <c r="T460" t="s">
        <v>882</v>
      </c>
    </row>
    <row r="461" spans="1:20" x14ac:dyDescent="0.35">
      <c r="A461" t="s">
        <v>28</v>
      </c>
      <c r="B461" t="s">
        <v>29</v>
      </c>
      <c r="C461" t="s">
        <v>22</v>
      </c>
      <c r="D461" t="s">
        <v>23</v>
      </c>
      <c r="E461" t="s">
        <v>5</v>
      </c>
      <c r="G461" t="s">
        <v>24</v>
      </c>
      <c r="H461">
        <v>231399</v>
      </c>
      <c r="I461">
        <v>233081</v>
      </c>
      <c r="J461" t="s">
        <v>25</v>
      </c>
      <c r="K461" t="s">
        <v>883</v>
      </c>
      <c r="L461" t="s">
        <v>883</v>
      </c>
      <c r="N461" s="1" t="s">
        <v>884</v>
      </c>
      <c r="Q461" t="s">
        <v>881</v>
      </c>
      <c r="R461">
        <v>1683</v>
      </c>
      <c r="S461">
        <v>560</v>
      </c>
    </row>
    <row r="462" spans="1:20" x14ac:dyDescent="0.35">
      <c r="A462" t="s">
        <v>20</v>
      </c>
      <c r="B462" t="s">
        <v>21</v>
      </c>
      <c r="C462" t="s">
        <v>22</v>
      </c>
      <c r="D462" t="s">
        <v>23</v>
      </c>
      <c r="E462" t="s">
        <v>5</v>
      </c>
      <c r="G462" t="s">
        <v>24</v>
      </c>
      <c r="H462">
        <v>233089</v>
      </c>
      <c r="I462">
        <v>234462</v>
      </c>
      <c r="J462" t="s">
        <v>25</v>
      </c>
      <c r="Q462" t="s">
        <v>885</v>
      </c>
      <c r="R462">
        <v>1374</v>
      </c>
      <c r="T462" t="s">
        <v>886</v>
      </c>
    </row>
    <row r="463" spans="1:20" x14ac:dyDescent="0.35">
      <c r="A463" t="s">
        <v>28</v>
      </c>
      <c r="B463" t="s">
        <v>29</v>
      </c>
      <c r="C463" t="s">
        <v>22</v>
      </c>
      <c r="D463" t="s">
        <v>23</v>
      </c>
      <c r="E463" t="s">
        <v>5</v>
      </c>
      <c r="G463" t="s">
        <v>24</v>
      </c>
      <c r="H463">
        <v>233089</v>
      </c>
      <c r="I463">
        <v>234462</v>
      </c>
      <c r="J463" t="s">
        <v>25</v>
      </c>
      <c r="K463" t="s">
        <v>887</v>
      </c>
      <c r="L463" t="s">
        <v>887</v>
      </c>
      <c r="N463" s="1" t="s">
        <v>888</v>
      </c>
      <c r="Q463" t="s">
        <v>885</v>
      </c>
      <c r="R463">
        <v>1374</v>
      </c>
      <c r="S463">
        <v>457</v>
      </c>
    </row>
    <row r="464" spans="1:20" x14ac:dyDescent="0.35">
      <c r="A464" t="s">
        <v>20</v>
      </c>
      <c r="B464" t="s">
        <v>21</v>
      </c>
      <c r="C464" t="s">
        <v>22</v>
      </c>
      <c r="D464" t="s">
        <v>23</v>
      </c>
      <c r="E464" t="s">
        <v>5</v>
      </c>
      <c r="G464" t="s">
        <v>24</v>
      </c>
      <c r="H464">
        <v>234506</v>
      </c>
      <c r="I464">
        <v>234931</v>
      </c>
      <c r="J464" t="s">
        <v>25</v>
      </c>
      <c r="Q464" t="s">
        <v>889</v>
      </c>
      <c r="R464">
        <v>426</v>
      </c>
      <c r="T464" t="s">
        <v>890</v>
      </c>
    </row>
    <row r="465" spans="1:20" x14ac:dyDescent="0.35">
      <c r="A465" t="s">
        <v>28</v>
      </c>
      <c r="B465" t="s">
        <v>29</v>
      </c>
      <c r="C465" t="s">
        <v>22</v>
      </c>
      <c r="D465" t="s">
        <v>23</v>
      </c>
      <c r="E465" t="s">
        <v>5</v>
      </c>
      <c r="G465" t="s">
        <v>24</v>
      </c>
      <c r="H465">
        <v>234506</v>
      </c>
      <c r="I465">
        <v>234931</v>
      </c>
      <c r="J465" t="s">
        <v>25</v>
      </c>
      <c r="K465" t="s">
        <v>891</v>
      </c>
      <c r="L465" t="s">
        <v>891</v>
      </c>
      <c r="N465" s="1" t="s">
        <v>892</v>
      </c>
      <c r="Q465" t="s">
        <v>889</v>
      </c>
      <c r="R465">
        <v>426</v>
      </c>
      <c r="S465">
        <v>141</v>
      </c>
    </row>
    <row r="466" spans="1:20" x14ac:dyDescent="0.35">
      <c r="A466" t="s">
        <v>20</v>
      </c>
      <c r="B466" t="s">
        <v>21</v>
      </c>
      <c r="C466" t="s">
        <v>22</v>
      </c>
      <c r="D466" t="s">
        <v>23</v>
      </c>
      <c r="E466" t="s">
        <v>5</v>
      </c>
      <c r="G466" t="s">
        <v>24</v>
      </c>
      <c r="H466">
        <v>234924</v>
      </c>
      <c r="I466">
        <v>235403</v>
      </c>
      <c r="J466" t="s">
        <v>25</v>
      </c>
      <c r="Q466" t="s">
        <v>893</v>
      </c>
      <c r="R466">
        <v>480</v>
      </c>
      <c r="T466" t="s">
        <v>894</v>
      </c>
    </row>
    <row r="467" spans="1:20" x14ac:dyDescent="0.35">
      <c r="A467" t="s">
        <v>28</v>
      </c>
      <c r="B467" t="s">
        <v>29</v>
      </c>
      <c r="C467" t="s">
        <v>22</v>
      </c>
      <c r="D467" t="s">
        <v>23</v>
      </c>
      <c r="E467" t="s">
        <v>5</v>
      </c>
      <c r="G467" t="s">
        <v>24</v>
      </c>
      <c r="H467">
        <v>234924</v>
      </c>
      <c r="I467">
        <v>235403</v>
      </c>
      <c r="J467" t="s">
        <v>25</v>
      </c>
      <c r="K467" t="s">
        <v>895</v>
      </c>
      <c r="L467" t="s">
        <v>895</v>
      </c>
      <c r="N467" s="1" t="s">
        <v>896</v>
      </c>
      <c r="Q467" t="s">
        <v>893</v>
      </c>
      <c r="R467">
        <v>480</v>
      </c>
      <c r="S467">
        <v>159</v>
      </c>
    </row>
    <row r="468" spans="1:20" x14ac:dyDescent="0.35">
      <c r="A468" t="s">
        <v>20</v>
      </c>
      <c r="B468" t="s">
        <v>21</v>
      </c>
      <c r="C468" t="s">
        <v>22</v>
      </c>
      <c r="D468" t="s">
        <v>23</v>
      </c>
      <c r="E468" t="s">
        <v>5</v>
      </c>
      <c r="G468" t="s">
        <v>24</v>
      </c>
      <c r="H468">
        <v>235418</v>
      </c>
      <c r="I468">
        <v>235609</v>
      </c>
      <c r="J468" t="s">
        <v>25</v>
      </c>
      <c r="Q468" t="s">
        <v>897</v>
      </c>
      <c r="R468">
        <v>192</v>
      </c>
      <c r="T468" t="s">
        <v>898</v>
      </c>
    </row>
    <row r="469" spans="1:20" x14ac:dyDescent="0.35">
      <c r="A469" t="s">
        <v>28</v>
      </c>
      <c r="B469" t="s">
        <v>29</v>
      </c>
      <c r="C469" t="s">
        <v>22</v>
      </c>
      <c r="D469" t="s">
        <v>23</v>
      </c>
      <c r="E469" t="s">
        <v>5</v>
      </c>
      <c r="G469" t="s">
        <v>24</v>
      </c>
      <c r="H469">
        <v>235418</v>
      </c>
      <c r="I469">
        <v>235609</v>
      </c>
      <c r="J469" t="s">
        <v>25</v>
      </c>
      <c r="K469" t="s">
        <v>899</v>
      </c>
      <c r="L469" t="s">
        <v>899</v>
      </c>
      <c r="N469" s="1" t="s">
        <v>169</v>
      </c>
      <c r="Q469" t="s">
        <v>897</v>
      </c>
      <c r="R469">
        <v>192</v>
      </c>
      <c r="S469">
        <v>63</v>
      </c>
    </row>
    <row r="470" spans="1:20" x14ac:dyDescent="0.35">
      <c r="A470" t="s">
        <v>20</v>
      </c>
      <c r="B470" t="s">
        <v>21</v>
      </c>
      <c r="C470" t="s">
        <v>22</v>
      </c>
      <c r="D470" t="s">
        <v>23</v>
      </c>
      <c r="E470" t="s">
        <v>5</v>
      </c>
      <c r="G470" t="s">
        <v>24</v>
      </c>
      <c r="H470">
        <v>235620</v>
      </c>
      <c r="I470">
        <v>235928</v>
      </c>
      <c r="J470" t="s">
        <v>25</v>
      </c>
      <c r="Q470" t="s">
        <v>900</v>
      </c>
      <c r="R470">
        <v>309</v>
      </c>
      <c r="T470" t="s">
        <v>901</v>
      </c>
    </row>
    <row r="471" spans="1:20" x14ac:dyDescent="0.35">
      <c r="A471" t="s">
        <v>28</v>
      </c>
      <c r="B471" t="s">
        <v>29</v>
      </c>
      <c r="C471" t="s">
        <v>22</v>
      </c>
      <c r="D471" t="s">
        <v>23</v>
      </c>
      <c r="E471" t="s">
        <v>5</v>
      </c>
      <c r="G471" t="s">
        <v>24</v>
      </c>
      <c r="H471">
        <v>235620</v>
      </c>
      <c r="I471">
        <v>235928</v>
      </c>
      <c r="J471" t="s">
        <v>25</v>
      </c>
      <c r="K471" t="s">
        <v>902</v>
      </c>
      <c r="L471" t="s">
        <v>902</v>
      </c>
      <c r="N471" s="1" t="s">
        <v>903</v>
      </c>
      <c r="Q471" t="s">
        <v>900</v>
      </c>
      <c r="R471">
        <v>309</v>
      </c>
      <c r="S471">
        <v>102</v>
      </c>
    </row>
    <row r="472" spans="1:20" x14ac:dyDescent="0.35">
      <c r="A472" t="s">
        <v>20</v>
      </c>
      <c r="B472" t="s">
        <v>21</v>
      </c>
      <c r="C472" t="s">
        <v>22</v>
      </c>
      <c r="D472" t="s">
        <v>23</v>
      </c>
      <c r="E472" t="s">
        <v>5</v>
      </c>
      <c r="G472" t="s">
        <v>24</v>
      </c>
      <c r="H472">
        <v>235978</v>
      </c>
      <c r="I472">
        <v>236571</v>
      </c>
      <c r="J472" t="s">
        <v>25</v>
      </c>
      <c r="Q472" t="s">
        <v>904</v>
      </c>
      <c r="R472">
        <v>594</v>
      </c>
      <c r="T472" t="s">
        <v>905</v>
      </c>
    </row>
    <row r="473" spans="1:20" x14ac:dyDescent="0.35">
      <c r="A473" t="s">
        <v>28</v>
      </c>
      <c r="B473" t="s">
        <v>29</v>
      </c>
      <c r="C473" t="s">
        <v>22</v>
      </c>
      <c r="D473" t="s">
        <v>23</v>
      </c>
      <c r="E473" t="s">
        <v>5</v>
      </c>
      <c r="G473" t="s">
        <v>24</v>
      </c>
      <c r="H473">
        <v>235978</v>
      </c>
      <c r="I473">
        <v>236571</v>
      </c>
      <c r="J473" t="s">
        <v>25</v>
      </c>
      <c r="K473" t="s">
        <v>906</v>
      </c>
      <c r="L473" t="s">
        <v>906</v>
      </c>
      <c r="N473" s="1" t="s">
        <v>907</v>
      </c>
      <c r="Q473" t="s">
        <v>904</v>
      </c>
      <c r="R473">
        <v>594</v>
      </c>
      <c r="S473">
        <v>197</v>
      </c>
    </row>
    <row r="474" spans="1:20" x14ac:dyDescent="0.35">
      <c r="A474" t="s">
        <v>20</v>
      </c>
      <c r="B474" t="s">
        <v>21</v>
      </c>
      <c r="C474" t="s">
        <v>22</v>
      </c>
      <c r="D474" t="s">
        <v>23</v>
      </c>
      <c r="E474" t="s">
        <v>5</v>
      </c>
      <c r="G474" t="s">
        <v>24</v>
      </c>
      <c r="H474">
        <v>236550</v>
      </c>
      <c r="I474">
        <v>237620</v>
      </c>
      <c r="J474" t="s">
        <v>25</v>
      </c>
      <c r="Q474" t="s">
        <v>908</v>
      </c>
      <c r="R474">
        <v>1071</v>
      </c>
      <c r="T474" t="s">
        <v>909</v>
      </c>
    </row>
    <row r="475" spans="1:20" x14ac:dyDescent="0.35">
      <c r="A475" t="s">
        <v>28</v>
      </c>
      <c r="B475" t="s">
        <v>29</v>
      </c>
      <c r="C475" t="s">
        <v>22</v>
      </c>
      <c r="D475" t="s">
        <v>23</v>
      </c>
      <c r="E475" t="s">
        <v>5</v>
      </c>
      <c r="G475" t="s">
        <v>24</v>
      </c>
      <c r="H475">
        <v>236550</v>
      </c>
      <c r="I475">
        <v>237620</v>
      </c>
      <c r="J475" t="s">
        <v>25</v>
      </c>
      <c r="K475" t="s">
        <v>910</v>
      </c>
      <c r="L475" t="s">
        <v>910</v>
      </c>
      <c r="N475" s="1" t="s">
        <v>911</v>
      </c>
      <c r="Q475" t="s">
        <v>908</v>
      </c>
      <c r="R475">
        <v>1071</v>
      </c>
      <c r="S475">
        <v>356</v>
      </c>
    </row>
    <row r="476" spans="1:20" x14ac:dyDescent="0.35">
      <c r="A476" t="s">
        <v>20</v>
      </c>
      <c r="B476" t="s">
        <v>21</v>
      </c>
      <c r="C476" t="s">
        <v>22</v>
      </c>
      <c r="D476" t="s">
        <v>23</v>
      </c>
      <c r="E476" t="s">
        <v>5</v>
      </c>
      <c r="G476" t="s">
        <v>24</v>
      </c>
      <c r="H476">
        <v>237673</v>
      </c>
      <c r="I476">
        <v>238053</v>
      </c>
      <c r="J476" t="s">
        <v>25</v>
      </c>
      <c r="Q476" t="s">
        <v>912</v>
      </c>
      <c r="R476">
        <v>381</v>
      </c>
      <c r="T476" t="s">
        <v>913</v>
      </c>
    </row>
    <row r="477" spans="1:20" x14ac:dyDescent="0.35">
      <c r="A477" t="s">
        <v>28</v>
      </c>
      <c r="B477" t="s">
        <v>29</v>
      </c>
      <c r="C477" t="s">
        <v>22</v>
      </c>
      <c r="D477" t="s">
        <v>23</v>
      </c>
      <c r="E477" t="s">
        <v>5</v>
      </c>
      <c r="G477" t="s">
        <v>24</v>
      </c>
      <c r="H477">
        <v>237673</v>
      </c>
      <c r="I477">
        <v>238053</v>
      </c>
      <c r="J477" t="s">
        <v>25</v>
      </c>
      <c r="K477" t="s">
        <v>914</v>
      </c>
      <c r="L477" t="s">
        <v>914</v>
      </c>
      <c r="N477" s="1" t="s">
        <v>915</v>
      </c>
      <c r="Q477" t="s">
        <v>912</v>
      </c>
      <c r="R477">
        <v>381</v>
      </c>
      <c r="S477">
        <v>126</v>
      </c>
    </row>
    <row r="478" spans="1:20" x14ac:dyDescent="0.35">
      <c r="A478" t="s">
        <v>20</v>
      </c>
      <c r="B478" t="s">
        <v>21</v>
      </c>
      <c r="C478" t="s">
        <v>22</v>
      </c>
      <c r="D478" t="s">
        <v>23</v>
      </c>
      <c r="E478" t="s">
        <v>5</v>
      </c>
      <c r="G478" t="s">
        <v>24</v>
      </c>
      <c r="H478">
        <v>238108</v>
      </c>
      <c r="I478">
        <v>238728</v>
      </c>
      <c r="J478" t="s">
        <v>25</v>
      </c>
      <c r="Q478" t="s">
        <v>916</v>
      </c>
      <c r="R478">
        <v>621</v>
      </c>
      <c r="T478" t="s">
        <v>917</v>
      </c>
    </row>
    <row r="479" spans="1:20" x14ac:dyDescent="0.35">
      <c r="A479" t="s">
        <v>28</v>
      </c>
      <c r="B479" t="s">
        <v>29</v>
      </c>
      <c r="C479" t="s">
        <v>22</v>
      </c>
      <c r="D479" t="s">
        <v>23</v>
      </c>
      <c r="E479" t="s">
        <v>5</v>
      </c>
      <c r="G479" t="s">
        <v>24</v>
      </c>
      <c r="H479">
        <v>238108</v>
      </c>
      <c r="I479">
        <v>238728</v>
      </c>
      <c r="J479" t="s">
        <v>25</v>
      </c>
      <c r="K479" t="s">
        <v>918</v>
      </c>
      <c r="L479" t="s">
        <v>918</v>
      </c>
      <c r="N479" s="1" t="s">
        <v>919</v>
      </c>
      <c r="Q479" t="s">
        <v>916</v>
      </c>
      <c r="R479">
        <v>621</v>
      </c>
      <c r="S479">
        <v>206</v>
      </c>
    </row>
    <row r="480" spans="1:20" x14ac:dyDescent="0.35">
      <c r="A480" t="s">
        <v>20</v>
      </c>
      <c r="B480" t="s">
        <v>21</v>
      </c>
      <c r="C480" t="s">
        <v>22</v>
      </c>
      <c r="D480" t="s">
        <v>23</v>
      </c>
      <c r="E480" t="s">
        <v>5</v>
      </c>
      <c r="G480" t="s">
        <v>24</v>
      </c>
      <c r="H480">
        <v>238818</v>
      </c>
      <c r="I480">
        <v>240086</v>
      </c>
      <c r="J480" t="s">
        <v>25</v>
      </c>
      <c r="Q480" t="s">
        <v>920</v>
      </c>
      <c r="R480">
        <v>1269</v>
      </c>
      <c r="T480" t="s">
        <v>921</v>
      </c>
    </row>
    <row r="481" spans="1:20" x14ac:dyDescent="0.35">
      <c r="A481" t="s">
        <v>28</v>
      </c>
      <c r="B481" t="s">
        <v>29</v>
      </c>
      <c r="C481" t="s">
        <v>22</v>
      </c>
      <c r="D481" t="s">
        <v>23</v>
      </c>
      <c r="E481" t="s">
        <v>5</v>
      </c>
      <c r="G481" t="s">
        <v>24</v>
      </c>
      <c r="H481">
        <v>238818</v>
      </c>
      <c r="I481">
        <v>240086</v>
      </c>
      <c r="J481" t="s">
        <v>25</v>
      </c>
      <c r="K481" t="s">
        <v>922</v>
      </c>
      <c r="L481" t="s">
        <v>922</v>
      </c>
      <c r="N481" s="1" t="s">
        <v>923</v>
      </c>
      <c r="Q481" t="s">
        <v>920</v>
      </c>
      <c r="R481">
        <v>1269</v>
      </c>
      <c r="S481">
        <v>422</v>
      </c>
    </row>
    <row r="482" spans="1:20" x14ac:dyDescent="0.35">
      <c r="A482" t="s">
        <v>20</v>
      </c>
      <c r="B482" t="s">
        <v>145</v>
      </c>
      <c r="C482" t="s">
        <v>22</v>
      </c>
      <c r="D482" t="s">
        <v>23</v>
      </c>
      <c r="E482" t="s">
        <v>5</v>
      </c>
      <c r="G482" t="s">
        <v>24</v>
      </c>
      <c r="H482">
        <v>240215</v>
      </c>
      <c r="I482">
        <v>240927</v>
      </c>
      <c r="J482" t="s">
        <v>25</v>
      </c>
      <c r="Q482" t="s">
        <v>924</v>
      </c>
      <c r="R482">
        <v>713</v>
      </c>
      <c r="T482" t="s">
        <v>147</v>
      </c>
    </row>
    <row r="483" spans="1:20" x14ac:dyDescent="0.35">
      <c r="A483" t="s">
        <v>28</v>
      </c>
      <c r="B483" t="s">
        <v>148</v>
      </c>
      <c r="C483" t="s">
        <v>22</v>
      </c>
      <c r="D483" t="s">
        <v>23</v>
      </c>
      <c r="E483" t="s">
        <v>5</v>
      </c>
      <c r="G483" t="s">
        <v>24</v>
      </c>
      <c r="H483">
        <v>240215</v>
      </c>
      <c r="I483">
        <v>240927</v>
      </c>
      <c r="J483" t="s">
        <v>25</v>
      </c>
      <c r="N483" s="1" t="s">
        <v>925</v>
      </c>
      <c r="Q483" t="s">
        <v>924</v>
      </c>
      <c r="R483">
        <v>713</v>
      </c>
      <c r="T483" t="s">
        <v>147</v>
      </c>
    </row>
    <row r="484" spans="1:20" x14ac:dyDescent="0.35">
      <c r="A484" t="s">
        <v>20</v>
      </c>
      <c r="B484" t="s">
        <v>21</v>
      </c>
      <c r="C484" t="s">
        <v>22</v>
      </c>
      <c r="D484" t="s">
        <v>23</v>
      </c>
      <c r="E484" t="s">
        <v>5</v>
      </c>
      <c r="G484" t="s">
        <v>24</v>
      </c>
      <c r="H484">
        <v>240908</v>
      </c>
      <c r="I484">
        <v>241558</v>
      </c>
      <c r="J484" t="s">
        <v>25</v>
      </c>
      <c r="Q484" t="s">
        <v>926</v>
      </c>
      <c r="R484">
        <v>651</v>
      </c>
      <c r="T484" t="s">
        <v>927</v>
      </c>
    </row>
    <row r="485" spans="1:20" x14ac:dyDescent="0.35">
      <c r="A485" t="s">
        <v>28</v>
      </c>
      <c r="B485" t="s">
        <v>29</v>
      </c>
      <c r="C485" t="s">
        <v>22</v>
      </c>
      <c r="D485" t="s">
        <v>23</v>
      </c>
      <c r="E485" t="s">
        <v>5</v>
      </c>
      <c r="G485" t="s">
        <v>24</v>
      </c>
      <c r="H485">
        <v>240908</v>
      </c>
      <c r="I485">
        <v>241558</v>
      </c>
      <c r="J485" t="s">
        <v>25</v>
      </c>
      <c r="K485" t="s">
        <v>928</v>
      </c>
      <c r="L485" t="s">
        <v>928</v>
      </c>
      <c r="N485" s="1" t="s">
        <v>929</v>
      </c>
      <c r="Q485" t="s">
        <v>926</v>
      </c>
      <c r="R485">
        <v>651</v>
      </c>
      <c r="S485">
        <v>216</v>
      </c>
    </row>
    <row r="486" spans="1:20" x14ac:dyDescent="0.35">
      <c r="A486" t="s">
        <v>20</v>
      </c>
      <c r="B486" t="s">
        <v>21</v>
      </c>
      <c r="C486" t="s">
        <v>22</v>
      </c>
      <c r="D486" t="s">
        <v>23</v>
      </c>
      <c r="E486" t="s">
        <v>5</v>
      </c>
      <c r="G486" t="s">
        <v>24</v>
      </c>
      <c r="H486">
        <v>241910</v>
      </c>
      <c r="I486">
        <v>243121</v>
      </c>
      <c r="J486" t="s">
        <v>25</v>
      </c>
      <c r="Q486" t="s">
        <v>930</v>
      </c>
      <c r="R486">
        <v>1212</v>
      </c>
      <c r="T486" t="s">
        <v>931</v>
      </c>
    </row>
    <row r="487" spans="1:20" x14ac:dyDescent="0.35">
      <c r="A487" t="s">
        <v>28</v>
      </c>
      <c r="B487" t="s">
        <v>29</v>
      </c>
      <c r="C487" t="s">
        <v>22</v>
      </c>
      <c r="D487" t="s">
        <v>23</v>
      </c>
      <c r="E487" t="s">
        <v>5</v>
      </c>
      <c r="G487" t="s">
        <v>24</v>
      </c>
      <c r="H487">
        <v>241910</v>
      </c>
      <c r="I487">
        <v>243121</v>
      </c>
      <c r="J487" t="s">
        <v>25</v>
      </c>
      <c r="K487" t="s">
        <v>932</v>
      </c>
      <c r="L487" t="s">
        <v>932</v>
      </c>
      <c r="N487" s="1" t="s">
        <v>933</v>
      </c>
      <c r="Q487" t="s">
        <v>930</v>
      </c>
      <c r="R487">
        <v>1212</v>
      </c>
      <c r="S487">
        <v>403</v>
      </c>
    </row>
    <row r="488" spans="1:20" x14ac:dyDescent="0.35">
      <c r="A488" t="s">
        <v>20</v>
      </c>
      <c r="B488" t="s">
        <v>21</v>
      </c>
      <c r="C488" t="s">
        <v>22</v>
      </c>
      <c r="D488" t="s">
        <v>23</v>
      </c>
      <c r="E488" t="s">
        <v>5</v>
      </c>
      <c r="G488" t="s">
        <v>24</v>
      </c>
      <c r="H488">
        <v>243163</v>
      </c>
      <c r="I488">
        <v>243582</v>
      </c>
      <c r="J488" t="s">
        <v>25</v>
      </c>
      <c r="Q488" t="s">
        <v>934</v>
      </c>
      <c r="R488">
        <v>420</v>
      </c>
      <c r="T488" t="s">
        <v>935</v>
      </c>
    </row>
    <row r="489" spans="1:20" x14ac:dyDescent="0.35">
      <c r="A489" t="s">
        <v>28</v>
      </c>
      <c r="B489" t="s">
        <v>29</v>
      </c>
      <c r="C489" t="s">
        <v>22</v>
      </c>
      <c r="D489" t="s">
        <v>23</v>
      </c>
      <c r="E489" t="s">
        <v>5</v>
      </c>
      <c r="G489" t="s">
        <v>24</v>
      </c>
      <c r="H489">
        <v>243163</v>
      </c>
      <c r="I489">
        <v>243582</v>
      </c>
      <c r="J489" t="s">
        <v>25</v>
      </c>
      <c r="K489" t="s">
        <v>936</v>
      </c>
      <c r="L489" t="s">
        <v>936</v>
      </c>
      <c r="N489" s="1" t="s">
        <v>937</v>
      </c>
      <c r="Q489" t="s">
        <v>934</v>
      </c>
      <c r="R489">
        <v>420</v>
      </c>
      <c r="S489">
        <v>139</v>
      </c>
    </row>
    <row r="490" spans="1:20" x14ac:dyDescent="0.35">
      <c r="A490" t="s">
        <v>20</v>
      </c>
      <c r="B490" t="s">
        <v>21</v>
      </c>
      <c r="C490" t="s">
        <v>22</v>
      </c>
      <c r="D490" t="s">
        <v>23</v>
      </c>
      <c r="E490" t="s">
        <v>5</v>
      </c>
      <c r="G490" t="s">
        <v>24</v>
      </c>
      <c r="H490">
        <v>243599</v>
      </c>
      <c r="I490">
        <v>243994</v>
      </c>
      <c r="J490" t="s">
        <v>25</v>
      </c>
      <c r="Q490" t="s">
        <v>938</v>
      </c>
      <c r="R490">
        <v>396</v>
      </c>
      <c r="T490" t="s">
        <v>939</v>
      </c>
    </row>
    <row r="491" spans="1:20" x14ac:dyDescent="0.35">
      <c r="A491" t="s">
        <v>28</v>
      </c>
      <c r="B491" t="s">
        <v>29</v>
      </c>
      <c r="C491" t="s">
        <v>22</v>
      </c>
      <c r="D491" t="s">
        <v>23</v>
      </c>
      <c r="E491" t="s">
        <v>5</v>
      </c>
      <c r="G491" t="s">
        <v>24</v>
      </c>
      <c r="H491">
        <v>243599</v>
      </c>
      <c r="I491">
        <v>243994</v>
      </c>
      <c r="J491" t="s">
        <v>25</v>
      </c>
      <c r="K491" t="s">
        <v>940</v>
      </c>
      <c r="L491" t="s">
        <v>940</v>
      </c>
      <c r="N491" s="1" t="s">
        <v>941</v>
      </c>
      <c r="Q491" t="s">
        <v>938</v>
      </c>
      <c r="R491">
        <v>396</v>
      </c>
      <c r="S491">
        <v>131</v>
      </c>
    </row>
    <row r="492" spans="1:20" x14ac:dyDescent="0.35">
      <c r="A492" t="s">
        <v>20</v>
      </c>
      <c r="B492" t="s">
        <v>21</v>
      </c>
      <c r="C492" t="s">
        <v>22</v>
      </c>
      <c r="D492" t="s">
        <v>23</v>
      </c>
      <c r="E492" t="s">
        <v>5</v>
      </c>
      <c r="G492" t="s">
        <v>24</v>
      </c>
      <c r="H492">
        <v>244021</v>
      </c>
      <c r="I492">
        <v>244344</v>
      </c>
      <c r="J492" t="s">
        <v>25</v>
      </c>
      <c r="Q492" t="s">
        <v>942</v>
      </c>
      <c r="R492">
        <v>324</v>
      </c>
      <c r="T492" t="s">
        <v>943</v>
      </c>
    </row>
    <row r="493" spans="1:20" x14ac:dyDescent="0.35">
      <c r="A493" t="s">
        <v>28</v>
      </c>
      <c r="B493" t="s">
        <v>29</v>
      </c>
      <c r="C493" t="s">
        <v>22</v>
      </c>
      <c r="D493" t="s">
        <v>23</v>
      </c>
      <c r="E493" t="s">
        <v>5</v>
      </c>
      <c r="G493" t="s">
        <v>24</v>
      </c>
      <c r="H493">
        <v>244021</v>
      </c>
      <c r="I493">
        <v>244344</v>
      </c>
      <c r="J493" t="s">
        <v>25</v>
      </c>
      <c r="K493" t="s">
        <v>944</v>
      </c>
      <c r="L493" t="s">
        <v>944</v>
      </c>
      <c r="N493" s="1" t="s">
        <v>945</v>
      </c>
      <c r="Q493" t="s">
        <v>942</v>
      </c>
      <c r="R493">
        <v>324</v>
      </c>
      <c r="S493">
        <v>107</v>
      </c>
    </row>
    <row r="494" spans="1:20" x14ac:dyDescent="0.35">
      <c r="A494" t="s">
        <v>20</v>
      </c>
      <c r="B494" t="s">
        <v>21</v>
      </c>
      <c r="C494" t="s">
        <v>22</v>
      </c>
      <c r="D494" t="s">
        <v>23</v>
      </c>
      <c r="E494" t="s">
        <v>5</v>
      </c>
      <c r="G494" t="s">
        <v>24</v>
      </c>
      <c r="H494">
        <v>244356</v>
      </c>
      <c r="I494">
        <v>244889</v>
      </c>
      <c r="J494" t="s">
        <v>25</v>
      </c>
      <c r="Q494" t="s">
        <v>946</v>
      </c>
      <c r="R494">
        <v>534</v>
      </c>
      <c r="T494" t="s">
        <v>947</v>
      </c>
    </row>
    <row r="495" spans="1:20" x14ac:dyDescent="0.35">
      <c r="A495" t="s">
        <v>28</v>
      </c>
      <c r="B495" t="s">
        <v>29</v>
      </c>
      <c r="C495" t="s">
        <v>22</v>
      </c>
      <c r="D495" t="s">
        <v>23</v>
      </c>
      <c r="E495" t="s">
        <v>5</v>
      </c>
      <c r="G495" t="s">
        <v>24</v>
      </c>
      <c r="H495">
        <v>244356</v>
      </c>
      <c r="I495">
        <v>244889</v>
      </c>
      <c r="J495" t="s">
        <v>25</v>
      </c>
      <c r="K495" t="s">
        <v>948</v>
      </c>
      <c r="L495" t="s">
        <v>948</v>
      </c>
      <c r="N495" s="1" t="s">
        <v>949</v>
      </c>
      <c r="Q495" t="s">
        <v>946</v>
      </c>
      <c r="R495">
        <v>534</v>
      </c>
      <c r="S495">
        <v>177</v>
      </c>
    </row>
    <row r="496" spans="1:20" x14ac:dyDescent="0.35">
      <c r="A496" t="s">
        <v>20</v>
      </c>
      <c r="B496" t="s">
        <v>21</v>
      </c>
      <c r="C496" t="s">
        <v>22</v>
      </c>
      <c r="D496" t="s">
        <v>23</v>
      </c>
      <c r="E496" t="s">
        <v>5</v>
      </c>
      <c r="G496" t="s">
        <v>24</v>
      </c>
      <c r="H496">
        <v>244889</v>
      </c>
      <c r="I496">
        <v>246748</v>
      </c>
      <c r="J496" t="s">
        <v>25</v>
      </c>
      <c r="Q496" t="s">
        <v>950</v>
      </c>
      <c r="R496">
        <v>1860</v>
      </c>
      <c r="T496" t="s">
        <v>951</v>
      </c>
    </row>
    <row r="497" spans="1:20" x14ac:dyDescent="0.35">
      <c r="A497" t="s">
        <v>28</v>
      </c>
      <c r="B497" t="s">
        <v>29</v>
      </c>
      <c r="C497" t="s">
        <v>22</v>
      </c>
      <c r="D497" t="s">
        <v>23</v>
      </c>
      <c r="E497" t="s">
        <v>5</v>
      </c>
      <c r="G497" t="s">
        <v>24</v>
      </c>
      <c r="H497">
        <v>244889</v>
      </c>
      <c r="I497">
        <v>246748</v>
      </c>
      <c r="J497" t="s">
        <v>25</v>
      </c>
      <c r="K497" t="s">
        <v>952</v>
      </c>
      <c r="L497" t="s">
        <v>952</v>
      </c>
      <c r="N497" s="1" t="s">
        <v>953</v>
      </c>
      <c r="Q497" t="s">
        <v>950</v>
      </c>
      <c r="R497">
        <v>1860</v>
      </c>
      <c r="S497">
        <v>619</v>
      </c>
    </row>
    <row r="498" spans="1:20" x14ac:dyDescent="0.35">
      <c r="A498" t="s">
        <v>20</v>
      </c>
      <c r="B498" t="s">
        <v>21</v>
      </c>
      <c r="C498" t="s">
        <v>22</v>
      </c>
      <c r="D498" t="s">
        <v>23</v>
      </c>
      <c r="E498" t="s">
        <v>5</v>
      </c>
      <c r="G498" t="s">
        <v>24</v>
      </c>
      <c r="H498">
        <v>246751</v>
      </c>
      <c r="I498">
        <v>247089</v>
      </c>
      <c r="J498" t="s">
        <v>25</v>
      </c>
      <c r="Q498" t="s">
        <v>954</v>
      </c>
      <c r="R498">
        <v>339</v>
      </c>
      <c r="T498" t="s">
        <v>955</v>
      </c>
    </row>
    <row r="499" spans="1:20" x14ac:dyDescent="0.35">
      <c r="A499" t="s">
        <v>28</v>
      </c>
      <c r="B499" t="s">
        <v>29</v>
      </c>
      <c r="C499" t="s">
        <v>22</v>
      </c>
      <c r="D499" t="s">
        <v>23</v>
      </c>
      <c r="E499" t="s">
        <v>5</v>
      </c>
      <c r="G499" t="s">
        <v>24</v>
      </c>
      <c r="H499">
        <v>246751</v>
      </c>
      <c r="I499">
        <v>247089</v>
      </c>
      <c r="J499" t="s">
        <v>25</v>
      </c>
      <c r="K499" t="s">
        <v>956</v>
      </c>
      <c r="L499" t="s">
        <v>956</v>
      </c>
      <c r="N499" s="1" t="s">
        <v>957</v>
      </c>
      <c r="Q499" t="s">
        <v>954</v>
      </c>
      <c r="R499">
        <v>339</v>
      </c>
      <c r="S499">
        <v>112</v>
      </c>
    </row>
    <row r="500" spans="1:20" x14ac:dyDescent="0.35">
      <c r="A500" t="s">
        <v>20</v>
      </c>
      <c r="B500" t="s">
        <v>21</v>
      </c>
      <c r="C500" t="s">
        <v>22</v>
      </c>
      <c r="D500" t="s">
        <v>23</v>
      </c>
      <c r="E500" t="s">
        <v>5</v>
      </c>
      <c r="G500" t="s">
        <v>24</v>
      </c>
      <c r="H500">
        <v>247098</v>
      </c>
      <c r="I500">
        <v>248252</v>
      </c>
      <c r="J500" t="s">
        <v>25</v>
      </c>
      <c r="Q500" t="s">
        <v>958</v>
      </c>
      <c r="R500">
        <v>1155</v>
      </c>
      <c r="T500" t="s">
        <v>959</v>
      </c>
    </row>
    <row r="501" spans="1:20" x14ac:dyDescent="0.35">
      <c r="A501" t="s">
        <v>28</v>
      </c>
      <c r="B501" t="s">
        <v>29</v>
      </c>
      <c r="C501" t="s">
        <v>22</v>
      </c>
      <c r="D501" t="s">
        <v>23</v>
      </c>
      <c r="E501" t="s">
        <v>5</v>
      </c>
      <c r="G501" t="s">
        <v>24</v>
      </c>
      <c r="H501">
        <v>247098</v>
      </c>
      <c r="I501">
        <v>248252</v>
      </c>
      <c r="J501" t="s">
        <v>25</v>
      </c>
      <c r="K501" t="s">
        <v>960</v>
      </c>
      <c r="L501" t="s">
        <v>960</v>
      </c>
      <c r="N501" s="1" t="s">
        <v>961</v>
      </c>
      <c r="Q501" t="s">
        <v>958</v>
      </c>
      <c r="R501">
        <v>1155</v>
      </c>
      <c r="S501">
        <v>384</v>
      </c>
    </row>
    <row r="502" spans="1:20" x14ac:dyDescent="0.35">
      <c r="A502" t="s">
        <v>20</v>
      </c>
      <c r="B502" t="s">
        <v>21</v>
      </c>
      <c r="C502" t="s">
        <v>22</v>
      </c>
      <c r="D502" t="s">
        <v>23</v>
      </c>
      <c r="E502" t="s">
        <v>5</v>
      </c>
      <c r="G502" t="s">
        <v>24</v>
      </c>
      <c r="H502">
        <v>248299</v>
      </c>
      <c r="I502">
        <v>248637</v>
      </c>
      <c r="J502" t="s">
        <v>25</v>
      </c>
      <c r="Q502" t="s">
        <v>962</v>
      </c>
      <c r="R502">
        <v>339</v>
      </c>
      <c r="T502" t="s">
        <v>963</v>
      </c>
    </row>
    <row r="503" spans="1:20" x14ac:dyDescent="0.35">
      <c r="A503" t="s">
        <v>28</v>
      </c>
      <c r="B503" t="s">
        <v>29</v>
      </c>
      <c r="C503" t="s">
        <v>22</v>
      </c>
      <c r="D503" t="s">
        <v>23</v>
      </c>
      <c r="E503" t="s">
        <v>5</v>
      </c>
      <c r="G503" t="s">
        <v>24</v>
      </c>
      <c r="H503">
        <v>248299</v>
      </c>
      <c r="I503">
        <v>248637</v>
      </c>
      <c r="J503" t="s">
        <v>25</v>
      </c>
      <c r="K503" t="s">
        <v>964</v>
      </c>
      <c r="L503" t="s">
        <v>964</v>
      </c>
      <c r="N503" s="1" t="s">
        <v>965</v>
      </c>
      <c r="Q503" t="s">
        <v>962</v>
      </c>
      <c r="R503">
        <v>339</v>
      </c>
      <c r="S503">
        <v>112</v>
      </c>
    </row>
    <row r="504" spans="1:20" x14ac:dyDescent="0.35">
      <c r="A504" t="s">
        <v>20</v>
      </c>
      <c r="B504" t="s">
        <v>21</v>
      </c>
      <c r="C504" t="s">
        <v>22</v>
      </c>
      <c r="D504" t="s">
        <v>23</v>
      </c>
      <c r="E504" t="s">
        <v>5</v>
      </c>
      <c r="G504" t="s">
        <v>24</v>
      </c>
      <c r="H504">
        <v>248741</v>
      </c>
      <c r="I504">
        <v>249067</v>
      </c>
      <c r="J504" t="s">
        <v>25</v>
      </c>
      <c r="Q504" t="s">
        <v>966</v>
      </c>
      <c r="R504">
        <v>327</v>
      </c>
      <c r="T504" t="s">
        <v>967</v>
      </c>
    </row>
    <row r="505" spans="1:20" x14ac:dyDescent="0.35">
      <c r="A505" t="s">
        <v>28</v>
      </c>
      <c r="B505" t="s">
        <v>29</v>
      </c>
      <c r="C505" t="s">
        <v>22</v>
      </c>
      <c r="D505" t="s">
        <v>23</v>
      </c>
      <c r="E505" t="s">
        <v>5</v>
      </c>
      <c r="G505" t="s">
        <v>24</v>
      </c>
      <c r="H505">
        <v>248741</v>
      </c>
      <c r="I505">
        <v>249067</v>
      </c>
      <c r="J505" t="s">
        <v>25</v>
      </c>
      <c r="K505" t="s">
        <v>968</v>
      </c>
      <c r="L505" t="s">
        <v>968</v>
      </c>
      <c r="N505" s="1" t="s">
        <v>790</v>
      </c>
      <c r="Q505" t="s">
        <v>966</v>
      </c>
      <c r="R505">
        <v>327</v>
      </c>
      <c r="S505">
        <v>108</v>
      </c>
    </row>
    <row r="506" spans="1:20" x14ac:dyDescent="0.35">
      <c r="A506" t="s">
        <v>20</v>
      </c>
      <c r="B506" t="s">
        <v>21</v>
      </c>
      <c r="C506" t="s">
        <v>22</v>
      </c>
      <c r="D506" t="s">
        <v>23</v>
      </c>
      <c r="E506" t="s">
        <v>5</v>
      </c>
      <c r="G506" t="s">
        <v>24</v>
      </c>
      <c r="H506">
        <v>249081</v>
      </c>
      <c r="I506">
        <v>249569</v>
      </c>
      <c r="J506" t="s">
        <v>25</v>
      </c>
      <c r="Q506" t="s">
        <v>969</v>
      </c>
      <c r="R506">
        <v>489</v>
      </c>
      <c r="T506" t="s">
        <v>970</v>
      </c>
    </row>
    <row r="507" spans="1:20" x14ac:dyDescent="0.35">
      <c r="A507" t="s">
        <v>28</v>
      </c>
      <c r="B507" t="s">
        <v>29</v>
      </c>
      <c r="C507" t="s">
        <v>22</v>
      </c>
      <c r="D507" t="s">
        <v>23</v>
      </c>
      <c r="E507" t="s">
        <v>5</v>
      </c>
      <c r="G507" t="s">
        <v>24</v>
      </c>
      <c r="H507">
        <v>249081</v>
      </c>
      <c r="I507">
        <v>249569</v>
      </c>
      <c r="J507" t="s">
        <v>25</v>
      </c>
      <c r="K507" t="s">
        <v>971</v>
      </c>
      <c r="L507" t="s">
        <v>971</v>
      </c>
      <c r="N507" s="1" t="s">
        <v>169</v>
      </c>
      <c r="Q507" t="s">
        <v>969</v>
      </c>
      <c r="R507">
        <v>489</v>
      </c>
      <c r="S507">
        <v>162</v>
      </c>
    </row>
    <row r="508" spans="1:20" x14ac:dyDescent="0.35">
      <c r="A508" t="s">
        <v>20</v>
      </c>
      <c r="B508" t="s">
        <v>21</v>
      </c>
      <c r="C508" t="s">
        <v>22</v>
      </c>
      <c r="D508" t="s">
        <v>23</v>
      </c>
      <c r="E508" t="s">
        <v>5</v>
      </c>
      <c r="G508" t="s">
        <v>24</v>
      </c>
      <c r="H508">
        <v>249625</v>
      </c>
      <c r="I508">
        <v>249933</v>
      </c>
      <c r="J508" t="s">
        <v>25</v>
      </c>
      <c r="Q508" t="s">
        <v>972</v>
      </c>
      <c r="R508">
        <v>309</v>
      </c>
      <c r="T508" t="s">
        <v>973</v>
      </c>
    </row>
    <row r="509" spans="1:20" x14ac:dyDescent="0.35">
      <c r="A509" t="s">
        <v>28</v>
      </c>
      <c r="B509" t="s">
        <v>29</v>
      </c>
      <c r="C509" t="s">
        <v>22</v>
      </c>
      <c r="D509" t="s">
        <v>23</v>
      </c>
      <c r="E509" t="s">
        <v>5</v>
      </c>
      <c r="G509" t="s">
        <v>24</v>
      </c>
      <c r="H509">
        <v>249625</v>
      </c>
      <c r="I509">
        <v>249933</v>
      </c>
      <c r="J509" t="s">
        <v>25</v>
      </c>
      <c r="K509" t="s">
        <v>974</v>
      </c>
      <c r="L509" t="s">
        <v>974</v>
      </c>
      <c r="N509" s="1" t="s">
        <v>790</v>
      </c>
      <c r="Q509" t="s">
        <v>972</v>
      </c>
      <c r="R509">
        <v>309</v>
      </c>
      <c r="S509">
        <v>102</v>
      </c>
    </row>
    <row r="510" spans="1:20" x14ac:dyDescent="0.35">
      <c r="A510" t="s">
        <v>20</v>
      </c>
      <c r="B510" t="s">
        <v>21</v>
      </c>
      <c r="C510" t="s">
        <v>22</v>
      </c>
      <c r="D510" t="s">
        <v>23</v>
      </c>
      <c r="E510" t="s">
        <v>5</v>
      </c>
      <c r="G510" t="s">
        <v>24</v>
      </c>
      <c r="H510">
        <v>250085</v>
      </c>
      <c r="I510">
        <v>250417</v>
      </c>
      <c r="J510" t="s">
        <v>25</v>
      </c>
      <c r="Q510" t="s">
        <v>975</v>
      </c>
      <c r="R510">
        <v>333</v>
      </c>
      <c r="T510" t="s">
        <v>976</v>
      </c>
    </row>
    <row r="511" spans="1:20" x14ac:dyDescent="0.35">
      <c r="A511" t="s">
        <v>28</v>
      </c>
      <c r="B511" t="s">
        <v>29</v>
      </c>
      <c r="C511" t="s">
        <v>22</v>
      </c>
      <c r="D511" t="s">
        <v>23</v>
      </c>
      <c r="E511" t="s">
        <v>5</v>
      </c>
      <c r="G511" t="s">
        <v>24</v>
      </c>
      <c r="H511">
        <v>250085</v>
      </c>
      <c r="I511">
        <v>250417</v>
      </c>
      <c r="J511" t="s">
        <v>25</v>
      </c>
      <c r="K511" t="s">
        <v>977</v>
      </c>
      <c r="L511" t="s">
        <v>977</v>
      </c>
      <c r="N511" s="1" t="s">
        <v>978</v>
      </c>
      <c r="Q511" t="s">
        <v>975</v>
      </c>
      <c r="R511">
        <v>333</v>
      </c>
      <c r="S511">
        <v>110</v>
      </c>
    </row>
    <row r="512" spans="1:20" x14ac:dyDescent="0.35">
      <c r="A512" t="s">
        <v>20</v>
      </c>
      <c r="B512" t="s">
        <v>21</v>
      </c>
      <c r="C512" t="s">
        <v>22</v>
      </c>
      <c r="D512" t="s">
        <v>23</v>
      </c>
      <c r="E512" t="s">
        <v>5</v>
      </c>
      <c r="G512" t="s">
        <v>24</v>
      </c>
      <c r="H512">
        <v>250423</v>
      </c>
      <c r="I512">
        <v>250671</v>
      </c>
      <c r="J512" t="s">
        <v>25</v>
      </c>
      <c r="Q512" t="s">
        <v>979</v>
      </c>
      <c r="R512">
        <v>249</v>
      </c>
      <c r="T512" t="s">
        <v>980</v>
      </c>
    </row>
    <row r="513" spans="1:20" x14ac:dyDescent="0.35">
      <c r="A513" t="s">
        <v>28</v>
      </c>
      <c r="B513" t="s">
        <v>29</v>
      </c>
      <c r="C513" t="s">
        <v>22</v>
      </c>
      <c r="D513" t="s">
        <v>23</v>
      </c>
      <c r="E513" t="s">
        <v>5</v>
      </c>
      <c r="G513" t="s">
        <v>24</v>
      </c>
      <c r="H513">
        <v>250423</v>
      </c>
      <c r="I513">
        <v>250671</v>
      </c>
      <c r="J513" t="s">
        <v>25</v>
      </c>
      <c r="K513" t="s">
        <v>981</v>
      </c>
      <c r="L513" t="s">
        <v>981</v>
      </c>
      <c r="N513" s="1" t="s">
        <v>982</v>
      </c>
      <c r="Q513" t="s">
        <v>979</v>
      </c>
      <c r="R513">
        <v>249</v>
      </c>
      <c r="S513">
        <v>82</v>
      </c>
    </row>
    <row r="514" spans="1:20" x14ac:dyDescent="0.35">
      <c r="A514" t="s">
        <v>20</v>
      </c>
      <c r="B514" t="s">
        <v>21</v>
      </c>
      <c r="C514" t="s">
        <v>22</v>
      </c>
      <c r="D514" t="s">
        <v>23</v>
      </c>
      <c r="E514" t="s">
        <v>5</v>
      </c>
      <c r="G514" t="s">
        <v>24</v>
      </c>
      <c r="H514">
        <v>250692</v>
      </c>
      <c r="I514">
        <v>250925</v>
      </c>
      <c r="J514" t="s">
        <v>25</v>
      </c>
      <c r="Q514" t="s">
        <v>983</v>
      </c>
      <c r="R514">
        <v>234</v>
      </c>
      <c r="T514" t="s">
        <v>984</v>
      </c>
    </row>
    <row r="515" spans="1:20" x14ac:dyDescent="0.35">
      <c r="A515" t="s">
        <v>28</v>
      </c>
      <c r="B515" t="s">
        <v>29</v>
      </c>
      <c r="C515" t="s">
        <v>22</v>
      </c>
      <c r="D515" t="s">
        <v>23</v>
      </c>
      <c r="E515" t="s">
        <v>5</v>
      </c>
      <c r="G515" t="s">
        <v>24</v>
      </c>
      <c r="H515">
        <v>250692</v>
      </c>
      <c r="I515">
        <v>250925</v>
      </c>
      <c r="J515" t="s">
        <v>25</v>
      </c>
      <c r="K515" t="s">
        <v>985</v>
      </c>
      <c r="L515" t="s">
        <v>985</v>
      </c>
      <c r="N515" s="1" t="s">
        <v>986</v>
      </c>
      <c r="Q515" t="s">
        <v>983</v>
      </c>
      <c r="R515">
        <v>234</v>
      </c>
      <c r="S515">
        <v>77</v>
      </c>
    </row>
    <row r="516" spans="1:20" x14ac:dyDescent="0.35">
      <c r="A516" t="s">
        <v>20</v>
      </c>
      <c r="B516" t="s">
        <v>21</v>
      </c>
      <c r="C516" t="s">
        <v>22</v>
      </c>
      <c r="D516" t="s">
        <v>23</v>
      </c>
      <c r="E516" t="s">
        <v>5</v>
      </c>
      <c r="G516" t="s">
        <v>24</v>
      </c>
      <c r="H516">
        <v>250956</v>
      </c>
      <c r="I516">
        <v>252668</v>
      </c>
      <c r="J516" t="s">
        <v>25</v>
      </c>
      <c r="Q516" t="s">
        <v>987</v>
      </c>
      <c r="R516">
        <v>1713</v>
      </c>
      <c r="T516" t="s">
        <v>988</v>
      </c>
    </row>
    <row r="517" spans="1:20" x14ac:dyDescent="0.35">
      <c r="A517" t="s">
        <v>28</v>
      </c>
      <c r="B517" t="s">
        <v>29</v>
      </c>
      <c r="C517" t="s">
        <v>22</v>
      </c>
      <c r="D517" t="s">
        <v>23</v>
      </c>
      <c r="E517" t="s">
        <v>5</v>
      </c>
      <c r="G517" t="s">
        <v>24</v>
      </c>
      <c r="H517">
        <v>250956</v>
      </c>
      <c r="I517">
        <v>252668</v>
      </c>
      <c r="J517" t="s">
        <v>25</v>
      </c>
      <c r="K517" t="s">
        <v>989</v>
      </c>
      <c r="L517" t="s">
        <v>989</v>
      </c>
      <c r="N517" s="1" t="s">
        <v>990</v>
      </c>
      <c r="Q517" t="s">
        <v>987</v>
      </c>
      <c r="R517">
        <v>1713</v>
      </c>
      <c r="S517">
        <v>570</v>
      </c>
    </row>
    <row r="518" spans="1:20" x14ac:dyDescent="0.35">
      <c r="A518" t="s">
        <v>20</v>
      </c>
      <c r="B518" t="s">
        <v>21</v>
      </c>
      <c r="C518" t="s">
        <v>22</v>
      </c>
      <c r="D518" t="s">
        <v>23</v>
      </c>
      <c r="E518" t="s">
        <v>5</v>
      </c>
      <c r="G518" t="s">
        <v>24</v>
      </c>
      <c r="H518">
        <v>252661</v>
      </c>
      <c r="I518">
        <v>252912</v>
      </c>
      <c r="J518" t="s">
        <v>25</v>
      </c>
      <c r="Q518" t="s">
        <v>991</v>
      </c>
      <c r="R518">
        <v>252</v>
      </c>
    </row>
    <row r="519" spans="1:20" x14ac:dyDescent="0.35">
      <c r="A519" t="s">
        <v>28</v>
      </c>
      <c r="B519" t="s">
        <v>29</v>
      </c>
      <c r="C519" t="s">
        <v>22</v>
      </c>
      <c r="D519" t="s">
        <v>23</v>
      </c>
      <c r="E519" t="s">
        <v>5</v>
      </c>
      <c r="G519" t="s">
        <v>24</v>
      </c>
      <c r="H519">
        <v>252661</v>
      </c>
      <c r="I519">
        <v>252912</v>
      </c>
      <c r="J519" t="s">
        <v>25</v>
      </c>
      <c r="K519" t="s">
        <v>992</v>
      </c>
      <c r="L519" t="s">
        <v>992</v>
      </c>
      <c r="N519" s="1" t="s">
        <v>169</v>
      </c>
      <c r="Q519" t="s">
        <v>991</v>
      </c>
      <c r="R519">
        <v>252</v>
      </c>
      <c r="S519">
        <v>83</v>
      </c>
    </row>
    <row r="520" spans="1:20" x14ac:dyDescent="0.35">
      <c r="A520" t="s">
        <v>20</v>
      </c>
      <c r="B520" t="s">
        <v>21</v>
      </c>
      <c r="C520" t="s">
        <v>22</v>
      </c>
      <c r="D520" t="s">
        <v>23</v>
      </c>
      <c r="E520" t="s">
        <v>5</v>
      </c>
      <c r="G520" t="s">
        <v>24</v>
      </c>
      <c r="H520">
        <v>252934</v>
      </c>
      <c r="I520">
        <v>253611</v>
      </c>
      <c r="J520" t="s">
        <v>25</v>
      </c>
      <c r="Q520" t="s">
        <v>993</v>
      </c>
      <c r="R520">
        <v>678</v>
      </c>
      <c r="T520" t="s">
        <v>994</v>
      </c>
    </row>
    <row r="521" spans="1:20" x14ac:dyDescent="0.35">
      <c r="A521" t="s">
        <v>28</v>
      </c>
      <c r="B521" t="s">
        <v>29</v>
      </c>
      <c r="C521" t="s">
        <v>22</v>
      </c>
      <c r="D521" t="s">
        <v>23</v>
      </c>
      <c r="E521" t="s">
        <v>5</v>
      </c>
      <c r="G521" t="s">
        <v>24</v>
      </c>
      <c r="H521">
        <v>252934</v>
      </c>
      <c r="I521">
        <v>253611</v>
      </c>
      <c r="J521" t="s">
        <v>25</v>
      </c>
      <c r="K521" t="s">
        <v>995</v>
      </c>
      <c r="L521" t="s">
        <v>995</v>
      </c>
      <c r="N521" s="1" t="s">
        <v>996</v>
      </c>
      <c r="Q521" t="s">
        <v>993</v>
      </c>
      <c r="R521">
        <v>678</v>
      </c>
      <c r="S521">
        <v>225</v>
      </c>
    </row>
    <row r="522" spans="1:20" x14ac:dyDescent="0.35">
      <c r="A522" t="s">
        <v>20</v>
      </c>
      <c r="B522" t="s">
        <v>21</v>
      </c>
      <c r="C522" t="s">
        <v>22</v>
      </c>
      <c r="D522" t="s">
        <v>23</v>
      </c>
      <c r="E522" t="s">
        <v>5</v>
      </c>
      <c r="G522" t="s">
        <v>24</v>
      </c>
      <c r="H522">
        <v>253623</v>
      </c>
      <c r="I522">
        <v>253862</v>
      </c>
      <c r="J522" t="s">
        <v>25</v>
      </c>
      <c r="Q522" t="s">
        <v>997</v>
      </c>
      <c r="R522">
        <v>240</v>
      </c>
      <c r="T522" t="s">
        <v>998</v>
      </c>
    </row>
    <row r="523" spans="1:20" x14ac:dyDescent="0.35">
      <c r="A523" t="s">
        <v>28</v>
      </c>
      <c r="B523" t="s">
        <v>29</v>
      </c>
      <c r="C523" t="s">
        <v>22</v>
      </c>
      <c r="D523" t="s">
        <v>23</v>
      </c>
      <c r="E523" t="s">
        <v>5</v>
      </c>
      <c r="G523" t="s">
        <v>24</v>
      </c>
      <c r="H523">
        <v>253623</v>
      </c>
      <c r="I523">
        <v>253862</v>
      </c>
      <c r="J523" t="s">
        <v>25</v>
      </c>
      <c r="K523" t="s">
        <v>999</v>
      </c>
      <c r="L523" t="s">
        <v>999</v>
      </c>
      <c r="N523" s="1" t="s">
        <v>169</v>
      </c>
      <c r="Q523" t="s">
        <v>997</v>
      </c>
      <c r="R523">
        <v>240</v>
      </c>
      <c r="S523">
        <v>79</v>
      </c>
    </row>
    <row r="524" spans="1:20" x14ac:dyDescent="0.35">
      <c r="A524" t="s">
        <v>20</v>
      </c>
      <c r="B524" t="s">
        <v>21</v>
      </c>
      <c r="C524" t="s">
        <v>22</v>
      </c>
      <c r="D524" t="s">
        <v>23</v>
      </c>
      <c r="E524" t="s">
        <v>5</v>
      </c>
      <c r="G524" t="s">
        <v>24</v>
      </c>
      <c r="H524">
        <v>253987</v>
      </c>
      <c r="I524">
        <v>254307</v>
      </c>
      <c r="J524" t="s">
        <v>25</v>
      </c>
      <c r="Q524" t="s">
        <v>1000</v>
      </c>
      <c r="R524">
        <v>321</v>
      </c>
    </row>
    <row r="525" spans="1:20" x14ac:dyDescent="0.35">
      <c r="A525" t="s">
        <v>28</v>
      </c>
      <c r="B525" t="s">
        <v>29</v>
      </c>
      <c r="C525" t="s">
        <v>22</v>
      </c>
      <c r="D525" t="s">
        <v>23</v>
      </c>
      <c r="E525" t="s">
        <v>5</v>
      </c>
      <c r="G525" t="s">
        <v>24</v>
      </c>
      <c r="H525">
        <v>253987</v>
      </c>
      <c r="I525">
        <v>254307</v>
      </c>
      <c r="J525" t="s">
        <v>25</v>
      </c>
      <c r="K525" t="s">
        <v>1001</v>
      </c>
      <c r="L525" t="s">
        <v>1001</v>
      </c>
      <c r="N525" s="1" t="s">
        <v>169</v>
      </c>
      <c r="Q525" t="s">
        <v>1000</v>
      </c>
      <c r="R525">
        <v>321</v>
      </c>
      <c r="S525">
        <v>106</v>
      </c>
    </row>
    <row r="526" spans="1:20" x14ac:dyDescent="0.35">
      <c r="A526" t="s">
        <v>20</v>
      </c>
      <c r="B526" t="s">
        <v>21</v>
      </c>
      <c r="C526" t="s">
        <v>22</v>
      </c>
      <c r="D526" t="s">
        <v>23</v>
      </c>
      <c r="E526" t="s">
        <v>5</v>
      </c>
      <c r="G526" t="s">
        <v>24</v>
      </c>
      <c r="H526">
        <v>254334</v>
      </c>
      <c r="I526">
        <v>254816</v>
      </c>
      <c r="J526" t="s">
        <v>25</v>
      </c>
      <c r="Q526" t="s">
        <v>1002</v>
      </c>
      <c r="R526">
        <v>483</v>
      </c>
    </row>
    <row r="527" spans="1:20" x14ac:dyDescent="0.35">
      <c r="A527" t="s">
        <v>28</v>
      </c>
      <c r="B527" t="s">
        <v>29</v>
      </c>
      <c r="C527" t="s">
        <v>22</v>
      </c>
      <c r="D527" t="s">
        <v>23</v>
      </c>
      <c r="E527" t="s">
        <v>5</v>
      </c>
      <c r="G527" t="s">
        <v>24</v>
      </c>
      <c r="H527">
        <v>254334</v>
      </c>
      <c r="I527">
        <v>254816</v>
      </c>
      <c r="J527" t="s">
        <v>25</v>
      </c>
      <c r="K527" t="s">
        <v>1003</v>
      </c>
      <c r="L527" t="s">
        <v>1003</v>
      </c>
      <c r="N527" s="1" t="s">
        <v>169</v>
      </c>
      <c r="Q527" t="s">
        <v>1002</v>
      </c>
      <c r="R527">
        <v>483</v>
      </c>
      <c r="S527">
        <v>160</v>
      </c>
    </row>
    <row r="528" spans="1:20" x14ac:dyDescent="0.35">
      <c r="A528" t="s">
        <v>20</v>
      </c>
      <c r="B528" t="s">
        <v>21</v>
      </c>
      <c r="C528" t="s">
        <v>22</v>
      </c>
      <c r="D528" t="s">
        <v>23</v>
      </c>
      <c r="E528" t="s">
        <v>5</v>
      </c>
      <c r="G528" t="s">
        <v>24</v>
      </c>
      <c r="H528">
        <v>255158</v>
      </c>
      <c r="I528">
        <v>256453</v>
      </c>
      <c r="J528" t="s">
        <v>25</v>
      </c>
      <c r="Q528" t="s">
        <v>1004</v>
      </c>
      <c r="R528">
        <v>1296</v>
      </c>
      <c r="T528" t="s">
        <v>1005</v>
      </c>
    </row>
    <row r="529" spans="1:20" x14ac:dyDescent="0.35">
      <c r="A529" t="s">
        <v>28</v>
      </c>
      <c r="B529" t="s">
        <v>29</v>
      </c>
      <c r="C529" t="s">
        <v>22</v>
      </c>
      <c r="D529" t="s">
        <v>23</v>
      </c>
      <c r="E529" t="s">
        <v>5</v>
      </c>
      <c r="G529" t="s">
        <v>24</v>
      </c>
      <c r="H529">
        <v>255158</v>
      </c>
      <c r="I529">
        <v>256453</v>
      </c>
      <c r="J529" t="s">
        <v>25</v>
      </c>
      <c r="K529" t="s">
        <v>1006</v>
      </c>
      <c r="L529" t="s">
        <v>1006</v>
      </c>
      <c r="N529" s="1" t="s">
        <v>1007</v>
      </c>
      <c r="Q529" t="s">
        <v>1004</v>
      </c>
      <c r="R529">
        <v>1296</v>
      </c>
      <c r="S529">
        <v>431</v>
      </c>
    </row>
    <row r="530" spans="1:20" x14ac:dyDescent="0.35">
      <c r="A530" t="s">
        <v>20</v>
      </c>
      <c r="B530" t="s">
        <v>145</v>
      </c>
      <c r="C530" t="s">
        <v>22</v>
      </c>
      <c r="D530" t="s">
        <v>23</v>
      </c>
      <c r="E530" t="s">
        <v>5</v>
      </c>
      <c r="G530" t="s">
        <v>24</v>
      </c>
      <c r="H530">
        <v>256676</v>
      </c>
      <c r="I530">
        <v>256948</v>
      </c>
      <c r="J530" t="s">
        <v>104</v>
      </c>
      <c r="Q530" t="s">
        <v>1008</v>
      </c>
      <c r="R530">
        <v>273</v>
      </c>
      <c r="T530" t="s">
        <v>468</v>
      </c>
    </row>
    <row r="531" spans="1:20" x14ac:dyDescent="0.35">
      <c r="A531" t="s">
        <v>28</v>
      </c>
      <c r="B531" t="s">
        <v>148</v>
      </c>
      <c r="C531" t="s">
        <v>22</v>
      </c>
      <c r="D531" t="s">
        <v>23</v>
      </c>
      <c r="E531" t="s">
        <v>5</v>
      </c>
      <c r="G531" t="s">
        <v>24</v>
      </c>
      <c r="H531">
        <v>256676</v>
      </c>
      <c r="I531">
        <v>256948</v>
      </c>
      <c r="J531" t="s">
        <v>104</v>
      </c>
      <c r="N531" s="1" t="s">
        <v>169</v>
      </c>
      <c r="Q531" t="s">
        <v>1008</v>
      </c>
      <c r="R531">
        <v>273</v>
      </c>
      <c r="T531" t="s">
        <v>468</v>
      </c>
    </row>
    <row r="532" spans="1:20" x14ac:dyDescent="0.35">
      <c r="A532" t="s">
        <v>20</v>
      </c>
      <c r="B532" t="s">
        <v>21</v>
      </c>
      <c r="C532" t="s">
        <v>22</v>
      </c>
      <c r="D532" t="s">
        <v>23</v>
      </c>
      <c r="E532" t="s">
        <v>5</v>
      </c>
      <c r="G532" t="s">
        <v>24</v>
      </c>
      <c r="H532">
        <v>256945</v>
      </c>
      <c r="I532">
        <v>257352</v>
      </c>
      <c r="J532" t="s">
        <v>104</v>
      </c>
      <c r="Q532" t="s">
        <v>1009</v>
      </c>
      <c r="R532">
        <v>408</v>
      </c>
    </row>
    <row r="533" spans="1:20" x14ac:dyDescent="0.35">
      <c r="A533" t="s">
        <v>28</v>
      </c>
      <c r="B533" t="s">
        <v>29</v>
      </c>
      <c r="C533" t="s">
        <v>22</v>
      </c>
      <c r="D533" t="s">
        <v>23</v>
      </c>
      <c r="E533" t="s">
        <v>5</v>
      </c>
      <c r="G533" t="s">
        <v>24</v>
      </c>
      <c r="H533">
        <v>256945</v>
      </c>
      <c r="I533">
        <v>257352</v>
      </c>
      <c r="J533" t="s">
        <v>104</v>
      </c>
      <c r="K533" t="s">
        <v>1010</v>
      </c>
      <c r="L533" t="s">
        <v>1010</v>
      </c>
      <c r="N533" s="1" t="s">
        <v>1011</v>
      </c>
      <c r="Q533" t="s">
        <v>1009</v>
      </c>
      <c r="R533">
        <v>408</v>
      </c>
      <c r="S533">
        <v>135</v>
      </c>
    </row>
    <row r="534" spans="1:20" x14ac:dyDescent="0.35">
      <c r="A534" t="s">
        <v>20</v>
      </c>
      <c r="B534" t="s">
        <v>21</v>
      </c>
      <c r="C534" t="s">
        <v>22</v>
      </c>
      <c r="D534" t="s">
        <v>23</v>
      </c>
      <c r="E534" t="s">
        <v>5</v>
      </c>
      <c r="G534" t="s">
        <v>24</v>
      </c>
      <c r="H534">
        <v>257349</v>
      </c>
      <c r="I534">
        <v>257768</v>
      </c>
      <c r="J534" t="s">
        <v>104</v>
      </c>
      <c r="Q534" t="s">
        <v>1012</v>
      </c>
      <c r="R534">
        <v>420</v>
      </c>
      <c r="T534" t="s">
        <v>1013</v>
      </c>
    </row>
    <row r="535" spans="1:20" x14ac:dyDescent="0.35">
      <c r="A535" t="s">
        <v>28</v>
      </c>
      <c r="B535" t="s">
        <v>29</v>
      </c>
      <c r="C535" t="s">
        <v>22</v>
      </c>
      <c r="D535" t="s">
        <v>23</v>
      </c>
      <c r="E535" t="s">
        <v>5</v>
      </c>
      <c r="G535" t="s">
        <v>24</v>
      </c>
      <c r="H535">
        <v>257349</v>
      </c>
      <c r="I535">
        <v>257768</v>
      </c>
      <c r="J535" t="s">
        <v>104</v>
      </c>
      <c r="K535" t="s">
        <v>1014</v>
      </c>
      <c r="L535" t="s">
        <v>1014</v>
      </c>
      <c r="N535" s="1" t="s">
        <v>140</v>
      </c>
      <c r="Q535" t="s">
        <v>1012</v>
      </c>
      <c r="R535">
        <v>420</v>
      </c>
      <c r="S535">
        <v>139</v>
      </c>
    </row>
    <row r="536" spans="1:20" x14ac:dyDescent="0.35">
      <c r="A536" t="s">
        <v>20</v>
      </c>
      <c r="B536" t="s">
        <v>21</v>
      </c>
      <c r="C536" t="s">
        <v>22</v>
      </c>
      <c r="D536" t="s">
        <v>23</v>
      </c>
      <c r="E536" t="s">
        <v>5</v>
      </c>
      <c r="G536" t="s">
        <v>24</v>
      </c>
      <c r="H536">
        <v>258432</v>
      </c>
      <c r="I536">
        <v>261440</v>
      </c>
      <c r="J536" t="s">
        <v>104</v>
      </c>
      <c r="Q536" t="s">
        <v>1015</v>
      </c>
      <c r="R536">
        <v>3009</v>
      </c>
      <c r="T536" t="s">
        <v>1016</v>
      </c>
    </row>
    <row r="537" spans="1:20" x14ac:dyDescent="0.35">
      <c r="A537" t="s">
        <v>28</v>
      </c>
      <c r="B537" t="s">
        <v>29</v>
      </c>
      <c r="C537" t="s">
        <v>22</v>
      </c>
      <c r="D537" t="s">
        <v>23</v>
      </c>
      <c r="E537" t="s">
        <v>5</v>
      </c>
      <c r="G537" t="s">
        <v>24</v>
      </c>
      <c r="H537">
        <v>258432</v>
      </c>
      <c r="I537">
        <v>261440</v>
      </c>
      <c r="J537" t="s">
        <v>104</v>
      </c>
      <c r="K537" t="s">
        <v>1017</v>
      </c>
      <c r="L537" t="s">
        <v>1017</v>
      </c>
      <c r="N537" s="1" t="s">
        <v>1018</v>
      </c>
      <c r="Q537" t="s">
        <v>1015</v>
      </c>
      <c r="R537">
        <v>3009</v>
      </c>
      <c r="S537">
        <v>1002</v>
      </c>
    </row>
    <row r="538" spans="1:20" x14ac:dyDescent="0.35">
      <c r="A538" t="s">
        <v>20</v>
      </c>
      <c r="B538" t="s">
        <v>21</v>
      </c>
      <c r="C538" t="s">
        <v>22</v>
      </c>
      <c r="D538" t="s">
        <v>23</v>
      </c>
      <c r="E538" t="s">
        <v>5</v>
      </c>
      <c r="G538" t="s">
        <v>24</v>
      </c>
      <c r="H538">
        <v>261427</v>
      </c>
      <c r="I538">
        <v>262587</v>
      </c>
      <c r="J538" t="s">
        <v>104</v>
      </c>
      <c r="Q538" t="s">
        <v>1019</v>
      </c>
      <c r="R538">
        <v>1161</v>
      </c>
      <c r="T538" t="s">
        <v>1020</v>
      </c>
    </row>
    <row r="539" spans="1:20" x14ac:dyDescent="0.35">
      <c r="A539" t="s">
        <v>28</v>
      </c>
      <c r="B539" t="s">
        <v>29</v>
      </c>
      <c r="C539" t="s">
        <v>22</v>
      </c>
      <c r="D539" t="s">
        <v>23</v>
      </c>
      <c r="E539" t="s">
        <v>5</v>
      </c>
      <c r="G539" t="s">
        <v>24</v>
      </c>
      <c r="H539">
        <v>261427</v>
      </c>
      <c r="I539">
        <v>262587</v>
      </c>
      <c r="J539" t="s">
        <v>104</v>
      </c>
      <c r="K539" t="s">
        <v>1021</v>
      </c>
      <c r="L539" t="s">
        <v>1021</v>
      </c>
      <c r="N539" s="1" t="s">
        <v>1022</v>
      </c>
      <c r="Q539" t="s">
        <v>1019</v>
      </c>
      <c r="R539">
        <v>1161</v>
      </c>
      <c r="S539">
        <v>386</v>
      </c>
    </row>
    <row r="540" spans="1:20" x14ac:dyDescent="0.35">
      <c r="A540" t="s">
        <v>20</v>
      </c>
      <c r="B540" t="s">
        <v>21</v>
      </c>
      <c r="C540" t="s">
        <v>22</v>
      </c>
      <c r="D540" t="s">
        <v>23</v>
      </c>
      <c r="E540" t="s">
        <v>5</v>
      </c>
      <c r="G540" t="s">
        <v>24</v>
      </c>
      <c r="H540">
        <v>262580</v>
      </c>
      <c r="I540">
        <v>262909</v>
      </c>
      <c r="J540" t="s">
        <v>104</v>
      </c>
      <c r="Q540" t="s">
        <v>1023</v>
      </c>
      <c r="R540">
        <v>330</v>
      </c>
      <c r="T540" t="s">
        <v>1024</v>
      </c>
    </row>
    <row r="541" spans="1:20" x14ac:dyDescent="0.35">
      <c r="A541" t="s">
        <v>28</v>
      </c>
      <c r="B541" t="s">
        <v>29</v>
      </c>
      <c r="C541" t="s">
        <v>22</v>
      </c>
      <c r="D541" t="s">
        <v>23</v>
      </c>
      <c r="E541" t="s">
        <v>5</v>
      </c>
      <c r="G541" t="s">
        <v>24</v>
      </c>
      <c r="H541">
        <v>262580</v>
      </c>
      <c r="I541">
        <v>262909</v>
      </c>
      <c r="J541" t="s">
        <v>104</v>
      </c>
      <c r="K541" t="s">
        <v>1025</v>
      </c>
      <c r="L541" t="s">
        <v>1025</v>
      </c>
      <c r="N541" s="1" t="s">
        <v>1026</v>
      </c>
      <c r="Q541" t="s">
        <v>1023</v>
      </c>
      <c r="R541">
        <v>330</v>
      </c>
      <c r="S541">
        <v>109</v>
      </c>
    </row>
    <row r="542" spans="1:20" x14ac:dyDescent="0.35">
      <c r="A542" t="s">
        <v>20</v>
      </c>
      <c r="B542" t="s">
        <v>21</v>
      </c>
      <c r="C542" t="s">
        <v>22</v>
      </c>
      <c r="D542" t="s">
        <v>23</v>
      </c>
      <c r="E542" t="s">
        <v>5</v>
      </c>
      <c r="G542" t="s">
        <v>24</v>
      </c>
      <c r="H542">
        <v>263017</v>
      </c>
      <c r="I542">
        <v>264441</v>
      </c>
      <c r="J542" t="s">
        <v>104</v>
      </c>
      <c r="Q542" t="s">
        <v>1027</v>
      </c>
      <c r="R542">
        <v>1425</v>
      </c>
      <c r="T542" t="s">
        <v>1028</v>
      </c>
    </row>
    <row r="543" spans="1:20" x14ac:dyDescent="0.35">
      <c r="A543" t="s">
        <v>28</v>
      </c>
      <c r="B543" t="s">
        <v>29</v>
      </c>
      <c r="C543" t="s">
        <v>22</v>
      </c>
      <c r="D543" t="s">
        <v>23</v>
      </c>
      <c r="E543" t="s">
        <v>5</v>
      </c>
      <c r="G543" t="s">
        <v>24</v>
      </c>
      <c r="H543">
        <v>263017</v>
      </c>
      <c r="I543">
        <v>264441</v>
      </c>
      <c r="J543" t="s">
        <v>104</v>
      </c>
      <c r="K543" t="s">
        <v>1029</v>
      </c>
      <c r="L543" t="s">
        <v>1029</v>
      </c>
      <c r="N543" s="1" t="s">
        <v>1030</v>
      </c>
      <c r="Q543" t="s">
        <v>1027</v>
      </c>
      <c r="R543">
        <v>1425</v>
      </c>
      <c r="S543">
        <v>474</v>
      </c>
    </row>
    <row r="544" spans="1:20" x14ac:dyDescent="0.35">
      <c r="A544" t="s">
        <v>20</v>
      </c>
      <c r="B544" t="s">
        <v>21</v>
      </c>
      <c r="C544" t="s">
        <v>22</v>
      </c>
      <c r="D544" t="s">
        <v>23</v>
      </c>
      <c r="E544" t="s">
        <v>5</v>
      </c>
      <c r="G544" t="s">
        <v>24</v>
      </c>
      <c r="H544">
        <v>264441</v>
      </c>
      <c r="I544">
        <v>266813</v>
      </c>
      <c r="J544" t="s">
        <v>104</v>
      </c>
      <c r="Q544" t="s">
        <v>1031</v>
      </c>
      <c r="R544">
        <v>2373</v>
      </c>
      <c r="T544" t="s">
        <v>1032</v>
      </c>
    </row>
    <row r="545" spans="1:20" x14ac:dyDescent="0.35">
      <c r="A545" t="s">
        <v>28</v>
      </c>
      <c r="B545" t="s">
        <v>29</v>
      </c>
      <c r="C545" t="s">
        <v>22</v>
      </c>
      <c r="D545" t="s">
        <v>23</v>
      </c>
      <c r="E545" t="s">
        <v>5</v>
      </c>
      <c r="G545" t="s">
        <v>24</v>
      </c>
      <c r="H545">
        <v>264441</v>
      </c>
      <c r="I545">
        <v>266813</v>
      </c>
      <c r="J545" t="s">
        <v>104</v>
      </c>
      <c r="K545" t="s">
        <v>1033</v>
      </c>
      <c r="L545" t="s">
        <v>1033</v>
      </c>
      <c r="N545" s="1" t="s">
        <v>1034</v>
      </c>
      <c r="Q545" t="s">
        <v>1031</v>
      </c>
      <c r="R545">
        <v>2373</v>
      </c>
      <c r="S545">
        <v>790</v>
      </c>
    </row>
    <row r="546" spans="1:20" x14ac:dyDescent="0.35">
      <c r="A546" t="s">
        <v>20</v>
      </c>
      <c r="B546" t="s">
        <v>21</v>
      </c>
      <c r="C546" t="s">
        <v>22</v>
      </c>
      <c r="D546" t="s">
        <v>23</v>
      </c>
      <c r="E546" t="s">
        <v>5</v>
      </c>
      <c r="G546" t="s">
        <v>24</v>
      </c>
      <c r="H546">
        <v>266810</v>
      </c>
      <c r="I546">
        <v>267061</v>
      </c>
      <c r="J546" t="s">
        <v>104</v>
      </c>
      <c r="Q546" t="s">
        <v>1035</v>
      </c>
      <c r="R546">
        <v>252</v>
      </c>
      <c r="T546" t="s">
        <v>1036</v>
      </c>
    </row>
    <row r="547" spans="1:20" x14ac:dyDescent="0.35">
      <c r="A547" t="s">
        <v>28</v>
      </c>
      <c r="B547" t="s">
        <v>29</v>
      </c>
      <c r="C547" t="s">
        <v>22</v>
      </c>
      <c r="D547" t="s">
        <v>23</v>
      </c>
      <c r="E547" t="s">
        <v>5</v>
      </c>
      <c r="G547" t="s">
        <v>24</v>
      </c>
      <c r="H547">
        <v>266810</v>
      </c>
      <c r="I547">
        <v>267061</v>
      </c>
      <c r="J547" t="s">
        <v>104</v>
      </c>
      <c r="K547" t="s">
        <v>1037</v>
      </c>
      <c r="L547" t="s">
        <v>1037</v>
      </c>
      <c r="N547" s="1" t="s">
        <v>1038</v>
      </c>
      <c r="Q547" t="s">
        <v>1035</v>
      </c>
      <c r="R547">
        <v>252</v>
      </c>
      <c r="S547">
        <v>83</v>
      </c>
    </row>
    <row r="548" spans="1:20" x14ac:dyDescent="0.35">
      <c r="A548" t="s">
        <v>20</v>
      </c>
      <c r="B548" t="s">
        <v>145</v>
      </c>
      <c r="C548" t="s">
        <v>22</v>
      </c>
      <c r="D548" t="s">
        <v>23</v>
      </c>
      <c r="E548" t="s">
        <v>5</v>
      </c>
      <c r="G548" t="s">
        <v>24</v>
      </c>
      <c r="H548">
        <v>267166</v>
      </c>
      <c r="I548">
        <v>267375</v>
      </c>
      <c r="J548" t="s">
        <v>25</v>
      </c>
      <c r="Q548" t="s">
        <v>1039</v>
      </c>
      <c r="R548">
        <v>210</v>
      </c>
      <c r="T548" t="s">
        <v>1040</v>
      </c>
    </row>
    <row r="549" spans="1:20" x14ac:dyDescent="0.35">
      <c r="A549" t="s">
        <v>28</v>
      </c>
      <c r="B549" t="s">
        <v>148</v>
      </c>
      <c r="C549" t="s">
        <v>22</v>
      </c>
      <c r="D549" t="s">
        <v>23</v>
      </c>
      <c r="E549" t="s">
        <v>5</v>
      </c>
      <c r="G549" t="s">
        <v>24</v>
      </c>
      <c r="H549">
        <v>267166</v>
      </c>
      <c r="I549">
        <v>267375</v>
      </c>
      <c r="J549" t="s">
        <v>25</v>
      </c>
      <c r="N549" s="1" t="s">
        <v>169</v>
      </c>
      <c r="Q549" t="s">
        <v>1039</v>
      </c>
      <c r="R549">
        <v>210</v>
      </c>
      <c r="T549" t="s">
        <v>468</v>
      </c>
    </row>
    <row r="550" spans="1:20" x14ac:dyDescent="0.35">
      <c r="A550" t="s">
        <v>20</v>
      </c>
      <c r="B550" t="s">
        <v>145</v>
      </c>
      <c r="C550" t="s">
        <v>22</v>
      </c>
      <c r="D550" t="s">
        <v>23</v>
      </c>
      <c r="E550" t="s">
        <v>5</v>
      </c>
      <c r="G550" t="s">
        <v>24</v>
      </c>
      <c r="H550">
        <v>267415</v>
      </c>
      <c r="I550">
        <v>268619</v>
      </c>
      <c r="J550" t="s">
        <v>104</v>
      </c>
      <c r="Q550" t="s">
        <v>1041</v>
      </c>
      <c r="R550">
        <v>1205</v>
      </c>
      <c r="T550" t="s">
        <v>1042</v>
      </c>
    </row>
    <row r="551" spans="1:20" x14ac:dyDescent="0.35">
      <c r="A551" t="s">
        <v>28</v>
      </c>
      <c r="B551" t="s">
        <v>148</v>
      </c>
      <c r="C551" t="s">
        <v>22</v>
      </c>
      <c r="D551" t="s">
        <v>23</v>
      </c>
      <c r="E551" t="s">
        <v>5</v>
      </c>
      <c r="G551" t="s">
        <v>24</v>
      </c>
      <c r="H551">
        <v>267415</v>
      </c>
      <c r="I551">
        <v>268619</v>
      </c>
      <c r="J551" t="s">
        <v>104</v>
      </c>
      <c r="N551" s="1" t="s">
        <v>1043</v>
      </c>
      <c r="Q551" t="s">
        <v>1041</v>
      </c>
      <c r="R551">
        <v>1205</v>
      </c>
      <c r="T551" t="s">
        <v>147</v>
      </c>
    </row>
    <row r="552" spans="1:20" x14ac:dyDescent="0.35">
      <c r="A552" t="s">
        <v>20</v>
      </c>
      <c r="B552" t="s">
        <v>21</v>
      </c>
      <c r="C552" t="s">
        <v>22</v>
      </c>
      <c r="D552" t="s">
        <v>23</v>
      </c>
      <c r="E552" t="s">
        <v>5</v>
      </c>
      <c r="G552" t="s">
        <v>24</v>
      </c>
      <c r="H552">
        <v>268869</v>
      </c>
      <c r="I552">
        <v>269183</v>
      </c>
      <c r="J552" t="s">
        <v>104</v>
      </c>
      <c r="Q552" t="s">
        <v>1044</v>
      </c>
      <c r="R552">
        <v>315</v>
      </c>
      <c r="T552" t="s">
        <v>1045</v>
      </c>
    </row>
    <row r="553" spans="1:20" x14ac:dyDescent="0.35">
      <c r="A553" t="s">
        <v>28</v>
      </c>
      <c r="B553" t="s">
        <v>29</v>
      </c>
      <c r="C553" t="s">
        <v>22</v>
      </c>
      <c r="D553" t="s">
        <v>23</v>
      </c>
      <c r="E553" t="s">
        <v>5</v>
      </c>
      <c r="G553" t="s">
        <v>24</v>
      </c>
      <c r="H553">
        <v>268869</v>
      </c>
      <c r="I553">
        <v>269183</v>
      </c>
      <c r="J553" t="s">
        <v>104</v>
      </c>
      <c r="K553" t="s">
        <v>1046</v>
      </c>
      <c r="L553" t="s">
        <v>1046</v>
      </c>
      <c r="N553" s="1" t="s">
        <v>1047</v>
      </c>
      <c r="Q553" t="s">
        <v>1044</v>
      </c>
      <c r="R553">
        <v>315</v>
      </c>
      <c r="S553">
        <v>104</v>
      </c>
    </row>
    <row r="554" spans="1:20" x14ac:dyDescent="0.35">
      <c r="A554" t="s">
        <v>20</v>
      </c>
      <c r="B554" t="s">
        <v>21</v>
      </c>
      <c r="C554" t="s">
        <v>22</v>
      </c>
      <c r="D554" t="s">
        <v>23</v>
      </c>
      <c r="E554" t="s">
        <v>5</v>
      </c>
      <c r="G554" t="s">
        <v>24</v>
      </c>
      <c r="H554">
        <v>269243</v>
      </c>
      <c r="I554">
        <v>270799</v>
      </c>
      <c r="J554" t="s">
        <v>104</v>
      </c>
      <c r="Q554" t="s">
        <v>1048</v>
      </c>
      <c r="R554">
        <v>1557</v>
      </c>
      <c r="T554" t="s">
        <v>1049</v>
      </c>
    </row>
    <row r="555" spans="1:20" x14ac:dyDescent="0.35">
      <c r="A555" t="s">
        <v>28</v>
      </c>
      <c r="B555" t="s">
        <v>29</v>
      </c>
      <c r="C555" t="s">
        <v>22</v>
      </c>
      <c r="D555" t="s">
        <v>23</v>
      </c>
      <c r="E555" t="s">
        <v>5</v>
      </c>
      <c r="G555" t="s">
        <v>24</v>
      </c>
      <c r="H555">
        <v>269243</v>
      </c>
      <c r="I555">
        <v>270799</v>
      </c>
      <c r="J555" t="s">
        <v>104</v>
      </c>
      <c r="K555" t="s">
        <v>1050</v>
      </c>
      <c r="L555" t="s">
        <v>1050</v>
      </c>
      <c r="N555" s="1" t="s">
        <v>1051</v>
      </c>
      <c r="Q555" t="s">
        <v>1048</v>
      </c>
      <c r="R555">
        <v>1557</v>
      </c>
      <c r="S555">
        <v>518</v>
      </c>
    </row>
    <row r="556" spans="1:20" x14ac:dyDescent="0.35">
      <c r="A556" t="s">
        <v>20</v>
      </c>
      <c r="B556" t="s">
        <v>21</v>
      </c>
      <c r="C556" t="s">
        <v>22</v>
      </c>
      <c r="D556" t="s">
        <v>23</v>
      </c>
      <c r="E556" t="s">
        <v>5</v>
      </c>
      <c r="G556" t="s">
        <v>24</v>
      </c>
      <c r="H556">
        <v>270838</v>
      </c>
      <c r="I556">
        <v>273285</v>
      </c>
      <c r="J556" t="s">
        <v>104</v>
      </c>
      <c r="Q556" t="s">
        <v>1052</v>
      </c>
      <c r="R556">
        <v>2448</v>
      </c>
      <c r="T556" t="s">
        <v>1053</v>
      </c>
    </row>
    <row r="557" spans="1:20" x14ac:dyDescent="0.35">
      <c r="A557" t="s">
        <v>28</v>
      </c>
      <c r="B557" t="s">
        <v>29</v>
      </c>
      <c r="C557" t="s">
        <v>22</v>
      </c>
      <c r="D557" t="s">
        <v>23</v>
      </c>
      <c r="E557" t="s">
        <v>5</v>
      </c>
      <c r="G557" t="s">
        <v>24</v>
      </c>
      <c r="H557">
        <v>270838</v>
      </c>
      <c r="I557">
        <v>273285</v>
      </c>
      <c r="J557" t="s">
        <v>104</v>
      </c>
      <c r="K557" t="s">
        <v>1054</v>
      </c>
      <c r="L557" t="s">
        <v>1054</v>
      </c>
      <c r="N557" s="1" t="s">
        <v>1055</v>
      </c>
      <c r="Q557" t="s">
        <v>1052</v>
      </c>
      <c r="R557">
        <v>2448</v>
      </c>
      <c r="S557">
        <v>815</v>
      </c>
    </row>
    <row r="558" spans="1:20" x14ac:dyDescent="0.35">
      <c r="A558" t="s">
        <v>20</v>
      </c>
      <c r="B558" t="s">
        <v>21</v>
      </c>
      <c r="C558" t="s">
        <v>22</v>
      </c>
      <c r="D558" t="s">
        <v>23</v>
      </c>
      <c r="E558" t="s">
        <v>5</v>
      </c>
      <c r="G558" t="s">
        <v>24</v>
      </c>
      <c r="H558">
        <v>273318</v>
      </c>
      <c r="I558">
        <v>277352</v>
      </c>
      <c r="J558" t="s">
        <v>104</v>
      </c>
      <c r="Q558" t="s">
        <v>1056</v>
      </c>
      <c r="R558">
        <v>4035</v>
      </c>
      <c r="T558" t="s">
        <v>1057</v>
      </c>
    </row>
    <row r="559" spans="1:20" x14ac:dyDescent="0.35">
      <c r="A559" t="s">
        <v>28</v>
      </c>
      <c r="B559" t="s">
        <v>29</v>
      </c>
      <c r="C559" t="s">
        <v>22</v>
      </c>
      <c r="D559" t="s">
        <v>23</v>
      </c>
      <c r="E559" t="s">
        <v>5</v>
      </c>
      <c r="G559" t="s">
        <v>24</v>
      </c>
      <c r="H559">
        <v>273318</v>
      </c>
      <c r="I559">
        <v>277352</v>
      </c>
      <c r="J559" t="s">
        <v>104</v>
      </c>
      <c r="K559" t="s">
        <v>1058</v>
      </c>
      <c r="L559" t="s">
        <v>1058</v>
      </c>
      <c r="N559" s="1" t="s">
        <v>169</v>
      </c>
      <c r="Q559" t="s">
        <v>1056</v>
      </c>
      <c r="R559">
        <v>4035</v>
      </c>
      <c r="S559">
        <v>1344</v>
      </c>
    </row>
    <row r="560" spans="1:20" x14ac:dyDescent="0.35">
      <c r="A560" t="s">
        <v>20</v>
      </c>
      <c r="B560" t="s">
        <v>21</v>
      </c>
      <c r="C560" t="s">
        <v>22</v>
      </c>
      <c r="D560" t="s">
        <v>23</v>
      </c>
      <c r="E560" t="s">
        <v>5</v>
      </c>
      <c r="G560" t="s">
        <v>24</v>
      </c>
      <c r="H560">
        <v>277683</v>
      </c>
      <c r="I560">
        <v>279092</v>
      </c>
      <c r="J560" t="s">
        <v>104</v>
      </c>
      <c r="Q560" t="s">
        <v>1059</v>
      </c>
      <c r="R560">
        <v>1410</v>
      </c>
      <c r="T560" t="s">
        <v>1060</v>
      </c>
    </row>
    <row r="561" spans="1:20" x14ac:dyDescent="0.35">
      <c r="A561" t="s">
        <v>28</v>
      </c>
      <c r="B561" t="s">
        <v>29</v>
      </c>
      <c r="C561" t="s">
        <v>22</v>
      </c>
      <c r="D561" t="s">
        <v>23</v>
      </c>
      <c r="E561" t="s">
        <v>5</v>
      </c>
      <c r="G561" t="s">
        <v>24</v>
      </c>
      <c r="H561">
        <v>277683</v>
      </c>
      <c r="I561">
        <v>279092</v>
      </c>
      <c r="J561" t="s">
        <v>104</v>
      </c>
      <c r="K561" t="s">
        <v>1061</v>
      </c>
      <c r="L561" t="s">
        <v>1061</v>
      </c>
      <c r="N561" s="1" t="s">
        <v>790</v>
      </c>
      <c r="Q561" t="s">
        <v>1059</v>
      </c>
      <c r="R561">
        <v>1410</v>
      </c>
      <c r="S561">
        <v>469</v>
      </c>
    </row>
    <row r="562" spans="1:20" x14ac:dyDescent="0.35">
      <c r="A562" t="s">
        <v>20</v>
      </c>
      <c r="B562" t="s">
        <v>741</v>
      </c>
      <c r="C562" t="s">
        <v>22</v>
      </c>
      <c r="D562" t="s">
        <v>23</v>
      </c>
      <c r="E562" t="s">
        <v>5</v>
      </c>
      <c r="G562" t="s">
        <v>24</v>
      </c>
      <c r="H562">
        <v>279347</v>
      </c>
      <c r="I562">
        <v>279439</v>
      </c>
      <c r="J562" t="s">
        <v>104</v>
      </c>
      <c r="Q562" t="s">
        <v>1062</v>
      </c>
      <c r="R562">
        <v>93</v>
      </c>
      <c r="T562" t="s">
        <v>1063</v>
      </c>
    </row>
    <row r="563" spans="1:20" x14ac:dyDescent="0.35">
      <c r="A563" t="s">
        <v>741</v>
      </c>
      <c r="C563" t="s">
        <v>22</v>
      </c>
      <c r="D563" t="s">
        <v>23</v>
      </c>
      <c r="E563" t="s">
        <v>5</v>
      </c>
      <c r="G563" t="s">
        <v>24</v>
      </c>
      <c r="H563">
        <v>279347</v>
      </c>
      <c r="I563">
        <v>279439</v>
      </c>
      <c r="J563" t="s">
        <v>104</v>
      </c>
      <c r="N563" s="1" t="s">
        <v>1064</v>
      </c>
      <c r="Q563" t="s">
        <v>1062</v>
      </c>
      <c r="R563">
        <v>93</v>
      </c>
      <c r="T563" t="s">
        <v>1065</v>
      </c>
    </row>
    <row r="564" spans="1:20" x14ac:dyDescent="0.35">
      <c r="A564" t="s">
        <v>20</v>
      </c>
      <c r="B564" t="s">
        <v>21</v>
      </c>
      <c r="C564" t="s">
        <v>22</v>
      </c>
      <c r="D564" t="s">
        <v>23</v>
      </c>
      <c r="E564" t="s">
        <v>5</v>
      </c>
      <c r="G564" t="s">
        <v>24</v>
      </c>
      <c r="H564">
        <v>279496</v>
      </c>
      <c r="I564">
        <v>280839</v>
      </c>
      <c r="J564" t="s">
        <v>25</v>
      </c>
      <c r="Q564" t="s">
        <v>1066</v>
      </c>
      <c r="R564">
        <v>1344</v>
      </c>
      <c r="T564" t="s">
        <v>1067</v>
      </c>
    </row>
    <row r="565" spans="1:20" x14ac:dyDescent="0.35">
      <c r="A565" t="s">
        <v>28</v>
      </c>
      <c r="B565" t="s">
        <v>29</v>
      </c>
      <c r="C565" t="s">
        <v>22</v>
      </c>
      <c r="D565" t="s">
        <v>23</v>
      </c>
      <c r="E565" t="s">
        <v>5</v>
      </c>
      <c r="G565" t="s">
        <v>24</v>
      </c>
      <c r="H565">
        <v>279496</v>
      </c>
      <c r="I565">
        <v>280839</v>
      </c>
      <c r="J565" t="s">
        <v>25</v>
      </c>
      <c r="K565" t="s">
        <v>1068</v>
      </c>
      <c r="L565" t="s">
        <v>1068</v>
      </c>
      <c r="N565" s="1" t="s">
        <v>683</v>
      </c>
      <c r="Q565" t="s">
        <v>1066</v>
      </c>
      <c r="R565">
        <v>1344</v>
      </c>
      <c r="S565">
        <v>447</v>
      </c>
    </row>
    <row r="566" spans="1:20" x14ac:dyDescent="0.35">
      <c r="A566" t="s">
        <v>20</v>
      </c>
      <c r="B566" t="s">
        <v>21</v>
      </c>
      <c r="C566" t="s">
        <v>22</v>
      </c>
      <c r="D566" t="s">
        <v>23</v>
      </c>
      <c r="E566" t="s">
        <v>5</v>
      </c>
      <c r="G566" t="s">
        <v>24</v>
      </c>
      <c r="H566">
        <v>280836</v>
      </c>
      <c r="I566">
        <v>281300</v>
      </c>
      <c r="J566" t="s">
        <v>104</v>
      </c>
      <c r="Q566" t="s">
        <v>1069</v>
      </c>
      <c r="R566">
        <v>465</v>
      </c>
      <c r="T566" t="s">
        <v>1070</v>
      </c>
    </row>
    <row r="567" spans="1:20" x14ac:dyDescent="0.35">
      <c r="A567" t="s">
        <v>28</v>
      </c>
      <c r="B567" t="s">
        <v>29</v>
      </c>
      <c r="C567" t="s">
        <v>22</v>
      </c>
      <c r="D567" t="s">
        <v>23</v>
      </c>
      <c r="E567" t="s">
        <v>5</v>
      </c>
      <c r="G567" t="s">
        <v>24</v>
      </c>
      <c r="H567">
        <v>280836</v>
      </c>
      <c r="I567">
        <v>281300</v>
      </c>
      <c r="J567" t="s">
        <v>104</v>
      </c>
      <c r="K567" t="s">
        <v>1071</v>
      </c>
      <c r="L567" t="s">
        <v>1071</v>
      </c>
      <c r="N567" s="1" t="s">
        <v>1072</v>
      </c>
      <c r="Q567" t="s">
        <v>1069</v>
      </c>
      <c r="R567">
        <v>465</v>
      </c>
      <c r="S567">
        <v>154</v>
      </c>
    </row>
    <row r="568" spans="1:20" x14ac:dyDescent="0.35">
      <c r="A568" t="s">
        <v>20</v>
      </c>
      <c r="B568" t="s">
        <v>21</v>
      </c>
      <c r="C568" t="s">
        <v>22</v>
      </c>
      <c r="D568" t="s">
        <v>23</v>
      </c>
      <c r="E568" t="s">
        <v>5</v>
      </c>
      <c r="G568" t="s">
        <v>24</v>
      </c>
      <c r="H568">
        <v>281291</v>
      </c>
      <c r="I568">
        <v>282865</v>
      </c>
      <c r="J568" t="s">
        <v>104</v>
      </c>
      <c r="Q568" t="s">
        <v>1073</v>
      </c>
      <c r="R568">
        <v>1575</v>
      </c>
      <c r="T568" t="s">
        <v>1074</v>
      </c>
    </row>
    <row r="569" spans="1:20" x14ac:dyDescent="0.35">
      <c r="A569" t="s">
        <v>28</v>
      </c>
      <c r="B569" t="s">
        <v>29</v>
      </c>
      <c r="C569" t="s">
        <v>22</v>
      </c>
      <c r="D569" t="s">
        <v>23</v>
      </c>
      <c r="E569" t="s">
        <v>5</v>
      </c>
      <c r="G569" t="s">
        <v>24</v>
      </c>
      <c r="H569">
        <v>281291</v>
      </c>
      <c r="I569">
        <v>282865</v>
      </c>
      <c r="J569" t="s">
        <v>104</v>
      </c>
      <c r="K569" t="s">
        <v>1075</v>
      </c>
      <c r="L569" t="s">
        <v>1075</v>
      </c>
      <c r="N569" s="1" t="s">
        <v>1076</v>
      </c>
      <c r="Q569" t="s">
        <v>1073</v>
      </c>
      <c r="R569">
        <v>1575</v>
      </c>
      <c r="S569">
        <v>524</v>
      </c>
    </row>
    <row r="570" spans="1:20" x14ac:dyDescent="0.35">
      <c r="A570" t="s">
        <v>20</v>
      </c>
      <c r="B570" t="s">
        <v>21</v>
      </c>
      <c r="C570" t="s">
        <v>22</v>
      </c>
      <c r="D570" t="s">
        <v>23</v>
      </c>
      <c r="E570" t="s">
        <v>5</v>
      </c>
      <c r="G570" t="s">
        <v>24</v>
      </c>
      <c r="H570">
        <v>282887</v>
      </c>
      <c r="I570">
        <v>284350</v>
      </c>
      <c r="J570" t="s">
        <v>104</v>
      </c>
      <c r="Q570" t="s">
        <v>1077</v>
      </c>
      <c r="R570">
        <v>1464</v>
      </c>
      <c r="T570" t="s">
        <v>1078</v>
      </c>
    </row>
    <row r="571" spans="1:20" x14ac:dyDescent="0.35">
      <c r="A571" t="s">
        <v>28</v>
      </c>
      <c r="B571" t="s">
        <v>29</v>
      </c>
      <c r="C571" t="s">
        <v>22</v>
      </c>
      <c r="D571" t="s">
        <v>23</v>
      </c>
      <c r="E571" t="s">
        <v>5</v>
      </c>
      <c r="G571" t="s">
        <v>24</v>
      </c>
      <c r="H571">
        <v>282887</v>
      </c>
      <c r="I571">
        <v>284350</v>
      </c>
      <c r="J571" t="s">
        <v>104</v>
      </c>
      <c r="K571" t="s">
        <v>1079</v>
      </c>
      <c r="L571" t="s">
        <v>1079</v>
      </c>
      <c r="N571" s="1" t="s">
        <v>1080</v>
      </c>
      <c r="Q571" t="s">
        <v>1077</v>
      </c>
      <c r="R571">
        <v>1464</v>
      </c>
      <c r="S571">
        <v>487</v>
      </c>
    </row>
    <row r="572" spans="1:20" x14ac:dyDescent="0.35">
      <c r="A572" t="s">
        <v>20</v>
      </c>
      <c r="B572" t="s">
        <v>21</v>
      </c>
      <c r="C572" t="s">
        <v>22</v>
      </c>
      <c r="D572" t="s">
        <v>23</v>
      </c>
      <c r="E572" t="s">
        <v>5</v>
      </c>
      <c r="G572" t="s">
        <v>24</v>
      </c>
      <c r="H572">
        <v>284463</v>
      </c>
      <c r="I572">
        <v>285371</v>
      </c>
      <c r="J572" t="s">
        <v>104</v>
      </c>
      <c r="Q572" t="s">
        <v>1081</v>
      </c>
      <c r="R572">
        <v>909</v>
      </c>
      <c r="T572" t="s">
        <v>1082</v>
      </c>
    </row>
    <row r="573" spans="1:20" x14ac:dyDescent="0.35">
      <c r="A573" t="s">
        <v>28</v>
      </c>
      <c r="B573" t="s">
        <v>29</v>
      </c>
      <c r="C573" t="s">
        <v>22</v>
      </c>
      <c r="D573" t="s">
        <v>23</v>
      </c>
      <c r="E573" t="s">
        <v>5</v>
      </c>
      <c r="G573" t="s">
        <v>24</v>
      </c>
      <c r="H573">
        <v>284463</v>
      </c>
      <c r="I573">
        <v>285371</v>
      </c>
      <c r="J573" t="s">
        <v>104</v>
      </c>
      <c r="K573" t="s">
        <v>1083</v>
      </c>
      <c r="L573" t="s">
        <v>1083</v>
      </c>
      <c r="N573" s="1" t="s">
        <v>169</v>
      </c>
      <c r="Q573" t="s">
        <v>1081</v>
      </c>
      <c r="R573">
        <v>909</v>
      </c>
      <c r="S573">
        <v>302</v>
      </c>
    </row>
    <row r="574" spans="1:20" x14ac:dyDescent="0.35">
      <c r="A574" t="s">
        <v>20</v>
      </c>
      <c r="B574" t="s">
        <v>21</v>
      </c>
      <c r="C574" t="s">
        <v>22</v>
      </c>
      <c r="D574" t="s">
        <v>23</v>
      </c>
      <c r="E574" t="s">
        <v>5</v>
      </c>
      <c r="G574" t="s">
        <v>24</v>
      </c>
      <c r="H574">
        <v>285423</v>
      </c>
      <c r="I574">
        <v>287555</v>
      </c>
      <c r="J574" t="s">
        <v>104</v>
      </c>
      <c r="Q574" t="s">
        <v>1084</v>
      </c>
      <c r="R574">
        <v>2133</v>
      </c>
      <c r="T574" t="s">
        <v>1085</v>
      </c>
    </row>
    <row r="575" spans="1:20" x14ac:dyDescent="0.35">
      <c r="A575" t="s">
        <v>28</v>
      </c>
      <c r="B575" t="s">
        <v>29</v>
      </c>
      <c r="C575" t="s">
        <v>22</v>
      </c>
      <c r="D575" t="s">
        <v>23</v>
      </c>
      <c r="E575" t="s">
        <v>5</v>
      </c>
      <c r="G575" t="s">
        <v>24</v>
      </c>
      <c r="H575">
        <v>285423</v>
      </c>
      <c r="I575">
        <v>287555</v>
      </c>
      <c r="J575" t="s">
        <v>104</v>
      </c>
      <c r="K575" t="s">
        <v>1086</v>
      </c>
      <c r="L575" t="s">
        <v>1086</v>
      </c>
      <c r="N575" s="1" t="s">
        <v>1087</v>
      </c>
      <c r="Q575" t="s">
        <v>1084</v>
      </c>
      <c r="R575">
        <v>2133</v>
      </c>
      <c r="S575">
        <v>710</v>
      </c>
    </row>
    <row r="576" spans="1:20" x14ac:dyDescent="0.35">
      <c r="A576" t="s">
        <v>20</v>
      </c>
      <c r="B576" t="s">
        <v>21</v>
      </c>
      <c r="C576" t="s">
        <v>22</v>
      </c>
      <c r="D576" t="s">
        <v>23</v>
      </c>
      <c r="E576" t="s">
        <v>5</v>
      </c>
      <c r="G576" t="s">
        <v>24</v>
      </c>
      <c r="H576">
        <v>287634</v>
      </c>
      <c r="I576">
        <v>287894</v>
      </c>
      <c r="J576" t="s">
        <v>104</v>
      </c>
      <c r="Q576" t="s">
        <v>1088</v>
      </c>
      <c r="R576">
        <v>261</v>
      </c>
    </row>
    <row r="577" spans="1:20" x14ac:dyDescent="0.35">
      <c r="A577" t="s">
        <v>28</v>
      </c>
      <c r="B577" t="s">
        <v>29</v>
      </c>
      <c r="C577" t="s">
        <v>22</v>
      </c>
      <c r="D577" t="s">
        <v>23</v>
      </c>
      <c r="E577" t="s">
        <v>5</v>
      </c>
      <c r="G577" t="s">
        <v>24</v>
      </c>
      <c r="H577">
        <v>287634</v>
      </c>
      <c r="I577">
        <v>287894</v>
      </c>
      <c r="J577" t="s">
        <v>104</v>
      </c>
      <c r="K577" t="s">
        <v>1089</v>
      </c>
      <c r="L577" t="s">
        <v>1089</v>
      </c>
      <c r="N577" s="1" t="s">
        <v>169</v>
      </c>
      <c r="Q577" t="s">
        <v>1088</v>
      </c>
      <c r="R577">
        <v>261</v>
      </c>
      <c r="S577">
        <v>86</v>
      </c>
    </row>
    <row r="578" spans="1:20" x14ac:dyDescent="0.35">
      <c r="A578" t="s">
        <v>20</v>
      </c>
      <c r="B578" t="s">
        <v>21</v>
      </c>
      <c r="C578" t="s">
        <v>22</v>
      </c>
      <c r="D578" t="s">
        <v>23</v>
      </c>
      <c r="E578" t="s">
        <v>5</v>
      </c>
      <c r="G578" t="s">
        <v>24</v>
      </c>
      <c r="H578">
        <v>288174</v>
      </c>
      <c r="I578">
        <v>288935</v>
      </c>
      <c r="J578" t="s">
        <v>104</v>
      </c>
      <c r="Q578" t="s">
        <v>1090</v>
      </c>
      <c r="R578">
        <v>762</v>
      </c>
      <c r="T578" t="s">
        <v>1091</v>
      </c>
    </row>
    <row r="579" spans="1:20" x14ac:dyDescent="0.35">
      <c r="A579" t="s">
        <v>28</v>
      </c>
      <c r="B579" t="s">
        <v>29</v>
      </c>
      <c r="C579" t="s">
        <v>22</v>
      </c>
      <c r="D579" t="s">
        <v>23</v>
      </c>
      <c r="E579" t="s">
        <v>5</v>
      </c>
      <c r="G579" t="s">
        <v>24</v>
      </c>
      <c r="H579">
        <v>288174</v>
      </c>
      <c r="I579">
        <v>288935</v>
      </c>
      <c r="J579" t="s">
        <v>104</v>
      </c>
      <c r="K579" t="s">
        <v>1092</v>
      </c>
      <c r="L579" t="s">
        <v>1092</v>
      </c>
      <c r="N579" s="1" t="s">
        <v>1093</v>
      </c>
      <c r="Q579" t="s">
        <v>1090</v>
      </c>
      <c r="R579">
        <v>762</v>
      </c>
      <c r="S579">
        <v>253</v>
      </c>
    </row>
    <row r="580" spans="1:20" x14ac:dyDescent="0.35">
      <c r="A580" t="s">
        <v>20</v>
      </c>
      <c r="B580" t="s">
        <v>21</v>
      </c>
      <c r="C580" t="s">
        <v>22</v>
      </c>
      <c r="D580" t="s">
        <v>23</v>
      </c>
      <c r="E580" t="s">
        <v>5</v>
      </c>
      <c r="G580" t="s">
        <v>24</v>
      </c>
      <c r="H580">
        <v>289074</v>
      </c>
      <c r="I580">
        <v>291248</v>
      </c>
      <c r="J580" t="s">
        <v>25</v>
      </c>
      <c r="Q580" t="s">
        <v>1094</v>
      </c>
      <c r="R580">
        <v>2175</v>
      </c>
      <c r="T580" t="s">
        <v>1095</v>
      </c>
    </row>
    <row r="581" spans="1:20" x14ac:dyDescent="0.35">
      <c r="A581" t="s">
        <v>28</v>
      </c>
      <c r="B581" t="s">
        <v>29</v>
      </c>
      <c r="C581" t="s">
        <v>22</v>
      </c>
      <c r="D581" t="s">
        <v>23</v>
      </c>
      <c r="E581" t="s">
        <v>5</v>
      </c>
      <c r="G581" t="s">
        <v>24</v>
      </c>
      <c r="H581">
        <v>289074</v>
      </c>
      <c r="I581">
        <v>291248</v>
      </c>
      <c r="J581" t="s">
        <v>25</v>
      </c>
      <c r="K581" t="s">
        <v>1096</v>
      </c>
      <c r="L581" t="s">
        <v>1096</v>
      </c>
      <c r="N581" s="1" t="s">
        <v>1097</v>
      </c>
      <c r="Q581" t="s">
        <v>1094</v>
      </c>
      <c r="R581">
        <v>2175</v>
      </c>
      <c r="S581">
        <v>724</v>
      </c>
    </row>
    <row r="582" spans="1:20" x14ac:dyDescent="0.35">
      <c r="A582" t="s">
        <v>20</v>
      </c>
      <c r="B582" t="s">
        <v>21</v>
      </c>
      <c r="C582" t="s">
        <v>22</v>
      </c>
      <c r="D582" t="s">
        <v>23</v>
      </c>
      <c r="E582" t="s">
        <v>5</v>
      </c>
      <c r="G582" t="s">
        <v>24</v>
      </c>
      <c r="H582">
        <v>291249</v>
      </c>
      <c r="I582">
        <v>292061</v>
      </c>
      <c r="J582" t="s">
        <v>104</v>
      </c>
      <c r="Q582" t="s">
        <v>1098</v>
      </c>
      <c r="R582">
        <v>813</v>
      </c>
      <c r="T582" t="s">
        <v>1099</v>
      </c>
    </row>
    <row r="583" spans="1:20" x14ac:dyDescent="0.35">
      <c r="A583" t="s">
        <v>28</v>
      </c>
      <c r="B583" t="s">
        <v>29</v>
      </c>
      <c r="C583" t="s">
        <v>22</v>
      </c>
      <c r="D583" t="s">
        <v>23</v>
      </c>
      <c r="E583" t="s">
        <v>5</v>
      </c>
      <c r="G583" t="s">
        <v>24</v>
      </c>
      <c r="H583">
        <v>291249</v>
      </c>
      <c r="I583">
        <v>292061</v>
      </c>
      <c r="J583" t="s">
        <v>104</v>
      </c>
      <c r="K583" t="s">
        <v>1100</v>
      </c>
      <c r="L583" t="s">
        <v>1100</v>
      </c>
      <c r="N583" s="1" t="s">
        <v>1101</v>
      </c>
      <c r="Q583" t="s">
        <v>1098</v>
      </c>
      <c r="R583">
        <v>813</v>
      </c>
      <c r="S583">
        <v>270</v>
      </c>
    </row>
    <row r="584" spans="1:20" x14ac:dyDescent="0.35">
      <c r="A584" t="s">
        <v>20</v>
      </c>
      <c r="B584" t="s">
        <v>21</v>
      </c>
      <c r="C584" t="s">
        <v>22</v>
      </c>
      <c r="D584" t="s">
        <v>23</v>
      </c>
      <c r="E584" t="s">
        <v>5</v>
      </c>
      <c r="G584" t="s">
        <v>24</v>
      </c>
      <c r="H584">
        <v>292103</v>
      </c>
      <c r="I584">
        <v>293152</v>
      </c>
      <c r="J584" t="s">
        <v>104</v>
      </c>
      <c r="Q584" t="s">
        <v>1102</v>
      </c>
      <c r="R584">
        <v>1050</v>
      </c>
      <c r="T584" t="s">
        <v>1103</v>
      </c>
    </row>
    <row r="585" spans="1:20" x14ac:dyDescent="0.35">
      <c r="A585" t="s">
        <v>28</v>
      </c>
      <c r="B585" t="s">
        <v>29</v>
      </c>
      <c r="C585" t="s">
        <v>22</v>
      </c>
      <c r="D585" t="s">
        <v>23</v>
      </c>
      <c r="E585" t="s">
        <v>5</v>
      </c>
      <c r="G585" t="s">
        <v>24</v>
      </c>
      <c r="H585">
        <v>292103</v>
      </c>
      <c r="I585">
        <v>293152</v>
      </c>
      <c r="J585" t="s">
        <v>104</v>
      </c>
      <c r="K585" t="s">
        <v>1104</v>
      </c>
      <c r="L585" t="s">
        <v>1104</v>
      </c>
      <c r="N585" s="1" t="s">
        <v>1105</v>
      </c>
      <c r="Q585" t="s">
        <v>1102</v>
      </c>
      <c r="R585">
        <v>1050</v>
      </c>
      <c r="S585">
        <v>349</v>
      </c>
    </row>
    <row r="586" spans="1:20" x14ac:dyDescent="0.35">
      <c r="A586" t="s">
        <v>20</v>
      </c>
      <c r="B586" t="s">
        <v>21</v>
      </c>
      <c r="C586" t="s">
        <v>22</v>
      </c>
      <c r="D586" t="s">
        <v>23</v>
      </c>
      <c r="E586" t="s">
        <v>5</v>
      </c>
      <c r="G586" t="s">
        <v>24</v>
      </c>
      <c r="H586">
        <v>293402</v>
      </c>
      <c r="I586">
        <v>295261</v>
      </c>
      <c r="J586" t="s">
        <v>25</v>
      </c>
      <c r="Q586" t="s">
        <v>1106</v>
      </c>
      <c r="R586">
        <v>1860</v>
      </c>
      <c r="T586" t="s">
        <v>1107</v>
      </c>
    </row>
    <row r="587" spans="1:20" x14ac:dyDescent="0.35">
      <c r="A587" t="s">
        <v>28</v>
      </c>
      <c r="B587" t="s">
        <v>29</v>
      </c>
      <c r="C587" t="s">
        <v>22</v>
      </c>
      <c r="D587" t="s">
        <v>23</v>
      </c>
      <c r="E587" t="s">
        <v>5</v>
      </c>
      <c r="G587" t="s">
        <v>24</v>
      </c>
      <c r="H587">
        <v>293402</v>
      </c>
      <c r="I587">
        <v>295261</v>
      </c>
      <c r="J587" t="s">
        <v>25</v>
      </c>
      <c r="K587" t="s">
        <v>1108</v>
      </c>
      <c r="L587" t="s">
        <v>1108</v>
      </c>
      <c r="N587" s="1" t="s">
        <v>1109</v>
      </c>
      <c r="Q587" t="s">
        <v>1106</v>
      </c>
      <c r="R587">
        <v>1860</v>
      </c>
      <c r="S587">
        <v>619</v>
      </c>
    </row>
    <row r="588" spans="1:20" x14ac:dyDescent="0.35">
      <c r="A588" t="s">
        <v>20</v>
      </c>
      <c r="B588" t="s">
        <v>21</v>
      </c>
      <c r="C588" t="s">
        <v>22</v>
      </c>
      <c r="D588" t="s">
        <v>23</v>
      </c>
      <c r="E588" t="s">
        <v>5</v>
      </c>
      <c r="G588" t="s">
        <v>24</v>
      </c>
      <c r="H588">
        <v>295433</v>
      </c>
      <c r="I588">
        <v>296287</v>
      </c>
      <c r="J588" t="s">
        <v>25</v>
      </c>
      <c r="Q588" t="s">
        <v>1110</v>
      </c>
      <c r="R588">
        <v>855</v>
      </c>
      <c r="T588" t="s">
        <v>1111</v>
      </c>
    </row>
    <row r="589" spans="1:20" ht="29" x14ac:dyDescent="0.35">
      <c r="A589" t="s">
        <v>28</v>
      </c>
      <c r="B589" t="s">
        <v>29</v>
      </c>
      <c r="C589" t="s">
        <v>22</v>
      </c>
      <c r="D589" t="s">
        <v>23</v>
      </c>
      <c r="E589" t="s">
        <v>5</v>
      </c>
      <c r="G589" t="s">
        <v>24</v>
      </c>
      <c r="H589">
        <v>295433</v>
      </c>
      <c r="I589">
        <v>296287</v>
      </c>
      <c r="J589" t="s">
        <v>25</v>
      </c>
      <c r="K589" t="s">
        <v>1112</v>
      </c>
      <c r="L589" t="s">
        <v>1112</v>
      </c>
      <c r="N589" s="1" t="s">
        <v>1113</v>
      </c>
      <c r="Q589" t="s">
        <v>1110</v>
      </c>
      <c r="R589">
        <v>855</v>
      </c>
      <c r="S589">
        <v>284</v>
      </c>
    </row>
    <row r="590" spans="1:20" x14ac:dyDescent="0.35">
      <c r="A590" t="s">
        <v>20</v>
      </c>
      <c r="B590" t="s">
        <v>21</v>
      </c>
      <c r="C590" t="s">
        <v>22</v>
      </c>
      <c r="D590" t="s">
        <v>23</v>
      </c>
      <c r="E590" t="s">
        <v>5</v>
      </c>
      <c r="G590" t="s">
        <v>24</v>
      </c>
      <c r="H590">
        <v>296343</v>
      </c>
      <c r="I590">
        <v>297833</v>
      </c>
      <c r="J590" t="s">
        <v>104</v>
      </c>
      <c r="Q590" t="s">
        <v>1114</v>
      </c>
      <c r="R590">
        <v>1491</v>
      </c>
      <c r="T590" t="s">
        <v>1115</v>
      </c>
    </row>
    <row r="591" spans="1:20" x14ac:dyDescent="0.35">
      <c r="A591" t="s">
        <v>28</v>
      </c>
      <c r="B591" t="s">
        <v>29</v>
      </c>
      <c r="C591" t="s">
        <v>22</v>
      </c>
      <c r="D591" t="s">
        <v>23</v>
      </c>
      <c r="E591" t="s">
        <v>5</v>
      </c>
      <c r="G591" t="s">
        <v>24</v>
      </c>
      <c r="H591">
        <v>296343</v>
      </c>
      <c r="I591">
        <v>297833</v>
      </c>
      <c r="J591" t="s">
        <v>104</v>
      </c>
      <c r="K591" t="s">
        <v>1116</v>
      </c>
      <c r="L591" t="s">
        <v>1116</v>
      </c>
      <c r="N591" s="1" t="s">
        <v>1117</v>
      </c>
      <c r="Q591" t="s">
        <v>1114</v>
      </c>
      <c r="R591">
        <v>1491</v>
      </c>
      <c r="S591">
        <v>496</v>
      </c>
    </row>
    <row r="592" spans="1:20" x14ac:dyDescent="0.35">
      <c r="A592" t="s">
        <v>20</v>
      </c>
      <c r="B592" t="s">
        <v>21</v>
      </c>
      <c r="C592" t="s">
        <v>22</v>
      </c>
      <c r="D592" t="s">
        <v>23</v>
      </c>
      <c r="E592" t="s">
        <v>5</v>
      </c>
      <c r="G592" t="s">
        <v>24</v>
      </c>
      <c r="H592">
        <v>297838</v>
      </c>
      <c r="I592">
        <v>298881</v>
      </c>
      <c r="J592" t="s">
        <v>104</v>
      </c>
      <c r="Q592" t="s">
        <v>1118</v>
      </c>
      <c r="R592">
        <v>1044</v>
      </c>
    </row>
    <row r="593" spans="1:20" x14ac:dyDescent="0.35">
      <c r="A593" t="s">
        <v>28</v>
      </c>
      <c r="B593" t="s">
        <v>29</v>
      </c>
      <c r="C593" t="s">
        <v>22</v>
      </c>
      <c r="D593" t="s">
        <v>23</v>
      </c>
      <c r="E593" t="s">
        <v>5</v>
      </c>
      <c r="G593" t="s">
        <v>24</v>
      </c>
      <c r="H593">
        <v>297838</v>
      </c>
      <c r="I593">
        <v>298881</v>
      </c>
      <c r="J593" t="s">
        <v>104</v>
      </c>
      <c r="K593" t="s">
        <v>1119</v>
      </c>
      <c r="L593" t="s">
        <v>1119</v>
      </c>
      <c r="N593" s="1" t="s">
        <v>1120</v>
      </c>
      <c r="Q593" t="s">
        <v>1118</v>
      </c>
      <c r="R593">
        <v>1044</v>
      </c>
      <c r="S593">
        <v>347</v>
      </c>
    </row>
    <row r="594" spans="1:20" x14ac:dyDescent="0.35">
      <c r="A594" t="s">
        <v>20</v>
      </c>
      <c r="B594" t="s">
        <v>21</v>
      </c>
      <c r="C594" t="s">
        <v>22</v>
      </c>
      <c r="D594" t="s">
        <v>23</v>
      </c>
      <c r="E594" t="s">
        <v>5</v>
      </c>
      <c r="G594" t="s">
        <v>24</v>
      </c>
      <c r="H594">
        <v>299025</v>
      </c>
      <c r="I594">
        <v>299537</v>
      </c>
      <c r="J594" t="s">
        <v>104</v>
      </c>
      <c r="Q594" t="s">
        <v>1121</v>
      </c>
      <c r="R594">
        <v>513</v>
      </c>
    </row>
    <row r="595" spans="1:20" x14ac:dyDescent="0.35">
      <c r="A595" t="s">
        <v>28</v>
      </c>
      <c r="B595" t="s">
        <v>29</v>
      </c>
      <c r="C595" t="s">
        <v>22</v>
      </c>
      <c r="D595" t="s">
        <v>23</v>
      </c>
      <c r="E595" t="s">
        <v>5</v>
      </c>
      <c r="G595" t="s">
        <v>24</v>
      </c>
      <c r="H595">
        <v>299025</v>
      </c>
      <c r="I595">
        <v>299537</v>
      </c>
      <c r="J595" t="s">
        <v>104</v>
      </c>
      <c r="K595" t="s">
        <v>1122</v>
      </c>
      <c r="L595" t="s">
        <v>1122</v>
      </c>
      <c r="N595" s="1" t="s">
        <v>1123</v>
      </c>
      <c r="Q595" t="s">
        <v>1121</v>
      </c>
      <c r="R595">
        <v>513</v>
      </c>
      <c r="S595">
        <v>170</v>
      </c>
    </row>
    <row r="596" spans="1:20" x14ac:dyDescent="0.35">
      <c r="A596" t="s">
        <v>20</v>
      </c>
      <c r="B596" t="s">
        <v>21</v>
      </c>
      <c r="C596" t="s">
        <v>22</v>
      </c>
      <c r="D596" t="s">
        <v>23</v>
      </c>
      <c r="E596" t="s">
        <v>5</v>
      </c>
      <c r="G596" t="s">
        <v>24</v>
      </c>
      <c r="H596">
        <v>299534</v>
      </c>
      <c r="I596">
        <v>301957</v>
      </c>
      <c r="J596" t="s">
        <v>104</v>
      </c>
      <c r="Q596" t="s">
        <v>1124</v>
      </c>
      <c r="R596">
        <v>2424</v>
      </c>
      <c r="T596" t="s">
        <v>1125</v>
      </c>
    </row>
    <row r="597" spans="1:20" x14ac:dyDescent="0.35">
      <c r="A597" t="s">
        <v>28</v>
      </c>
      <c r="B597" t="s">
        <v>29</v>
      </c>
      <c r="C597" t="s">
        <v>22</v>
      </c>
      <c r="D597" t="s">
        <v>23</v>
      </c>
      <c r="E597" t="s">
        <v>5</v>
      </c>
      <c r="G597" t="s">
        <v>24</v>
      </c>
      <c r="H597">
        <v>299534</v>
      </c>
      <c r="I597">
        <v>301957</v>
      </c>
      <c r="J597" t="s">
        <v>104</v>
      </c>
      <c r="K597" t="s">
        <v>1126</v>
      </c>
      <c r="L597" t="s">
        <v>1126</v>
      </c>
      <c r="N597" s="1" t="s">
        <v>1127</v>
      </c>
      <c r="Q597" t="s">
        <v>1124</v>
      </c>
      <c r="R597">
        <v>2424</v>
      </c>
      <c r="S597">
        <v>807</v>
      </c>
    </row>
    <row r="598" spans="1:20" x14ac:dyDescent="0.35">
      <c r="A598" t="s">
        <v>20</v>
      </c>
      <c r="B598" t="s">
        <v>21</v>
      </c>
      <c r="C598" t="s">
        <v>22</v>
      </c>
      <c r="D598" t="s">
        <v>23</v>
      </c>
      <c r="E598" t="s">
        <v>5</v>
      </c>
      <c r="G598" t="s">
        <v>24</v>
      </c>
      <c r="H598">
        <v>301941</v>
      </c>
      <c r="I598">
        <v>302672</v>
      </c>
      <c r="J598" t="s">
        <v>104</v>
      </c>
      <c r="Q598" t="s">
        <v>1128</v>
      </c>
      <c r="R598">
        <v>732</v>
      </c>
      <c r="T598" t="s">
        <v>1129</v>
      </c>
    </row>
    <row r="599" spans="1:20" x14ac:dyDescent="0.35">
      <c r="A599" t="s">
        <v>28</v>
      </c>
      <c r="B599" t="s">
        <v>29</v>
      </c>
      <c r="C599" t="s">
        <v>22</v>
      </c>
      <c r="D599" t="s">
        <v>23</v>
      </c>
      <c r="E599" t="s">
        <v>5</v>
      </c>
      <c r="G599" t="s">
        <v>24</v>
      </c>
      <c r="H599">
        <v>301941</v>
      </c>
      <c r="I599">
        <v>302672</v>
      </c>
      <c r="J599" t="s">
        <v>104</v>
      </c>
      <c r="K599" t="s">
        <v>1130</v>
      </c>
      <c r="L599" t="s">
        <v>1130</v>
      </c>
      <c r="N599" s="1" t="s">
        <v>1131</v>
      </c>
      <c r="Q599" t="s">
        <v>1128</v>
      </c>
      <c r="R599">
        <v>732</v>
      </c>
      <c r="S599">
        <v>243</v>
      </c>
    </row>
    <row r="600" spans="1:20" x14ac:dyDescent="0.35">
      <c r="A600" t="s">
        <v>20</v>
      </c>
      <c r="B600" t="s">
        <v>21</v>
      </c>
      <c r="C600" t="s">
        <v>22</v>
      </c>
      <c r="D600" t="s">
        <v>23</v>
      </c>
      <c r="E600" t="s">
        <v>5</v>
      </c>
      <c r="G600" t="s">
        <v>24</v>
      </c>
      <c r="H600">
        <v>302701</v>
      </c>
      <c r="I600">
        <v>303246</v>
      </c>
      <c r="J600" t="s">
        <v>104</v>
      </c>
      <c r="Q600" t="s">
        <v>1132</v>
      </c>
      <c r="R600">
        <v>546</v>
      </c>
      <c r="T600" t="s">
        <v>1133</v>
      </c>
    </row>
    <row r="601" spans="1:20" x14ac:dyDescent="0.35">
      <c r="A601" t="s">
        <v>28</v>
      </c>
      <c r="B601" t="s">
        <v>29</v>
      </c>
      <c r="C601" t="s">
        <v>22</v>
      </c>
      <c r="D601" t="s">
        <v>23</v>
      </c>
      <c r="E601" t="s">
        <v>5</v>
      </c>
      <c r="G601" t="s">
        <v>24</v>
      </c>
      <c r="H601">
        <v>302701</v>
      </c>
      <c r="I601">
        <v>303246</v>
      </c>
      <c r="J601" t="s">
        <v>104</v>
      </c>
      <c r="K601" t="s">
        <v>1134</v>
      </c>
      <c r="L601" t="s">
        <v>1134</v>
      </c>
      <c r="N601" s="1" t="s">
        <v>1123</v>
      </c>
      <c r="Q601" t="s">
        <v>1132</v>
      </c>
      <c r="R601">
        <v>546</v>
      </c>
      <c r="S601">
        <v>181</v>
      </c>
    </row>
    <row r="602" spans="1:20" x14ac:dyDescent="0.35">
      <c r="A602" t="s">
        <v>20</v>
      </c>
      <c r="B602" t="s">
        <v>21</v>
      </c>
      <c r="C602" t="s">
        <v>22</v>
      </c>
      <c r="D602" t="s">
        <v>23</v>
      </c>
      <c r="E602" t="s">
        <v>5</v>
      </c>
      <c r="G602" t="s">
        <v>24</v>
      </c>
      <c r="H602">
        <v>303488</v>
      </c>
      <c r="I602">
        <v>304588</v>
      </c>
      <c r="J602" t="s">
        <v>25</v>
      </c>
      <c r="Q602" t="s">
        <v>1135</v>
      </c>
      <c r="R602">
        <v>1101</v>
      </c>
      <c r="T602" t="s">
        <v>1136</v>
      </c>
    </row>
    <row r="603" spans="1:20" x14ac:dyDescent="0.35">
      <c r="A603" t="s">
        <v>28</v>
      </c>
      <c r="B603" t="s">
        <v>29</v>
      </c>
      <c r="C603" t="s">
        <v>22</v>
      </c>
      <c r="D603" t="s">
        <v>23</v>
      </c>
      <c r="E603" t="s">
        <v>5</v>
      </c>
      <c r="G603" t="s">
        <v>24</v>
      </c>
      <c r="H603">
        <v>303488</v>
      </c>
      <c r="I603">
        <v>304588</v>
      </c>
      <c r="J603" t="s">
        <v>25</v>
      </c>
      <c r="K603" t="s">
        <v>226</v>
      </c>
      <c r="L603" t="s">
        <v>226</v>
      </c>
      <c r="N603" s="1" t="s">
        <v>227</v>
      </c>
      <c r="Q603" t="s">
        <v>1135</v>
      </c>
      <c r="R603">
        <v>1101</v>
      </c>
      <c r="S603">
        <v>366</v>
      </c>
    </row>
    <row r="604" spans="1:20" x14ac:dyDescent="0.35">
      <c r="A604" t="s">
        <v>20</v>
      </c>
      <c r="B604" t="s">
        <v>21</v>
      </c>
      <c r="C604" t="s">
        <v>22</v>
      </c>
      <c r="D604" t="s">
        <v>23</v>
      </c>
      <c r="E604" t="s">
        <v>5</v>
      </c>
      <c r="G604" t="s">
        <v>24</v>
      </c>
      <c r="H604">
        <v>304941</v>
      </c>
      <c r="I604">
        <v>305213</v>
      </c>
      <c r="J604" t="s">
        <v>25</v>
      </c>
      <c r="Q604" t="s">
        <v>1137</v>
      </c>
      <c r="R604">
        <v>273</v>
      </c>
    </row>
    <row r="605" spans="1:20" x14ac:dyDescent="0.35">
      <c r="A605" t="s">
        <v>28</v>
      </c>
      <c r="B605" t="s">
        <v>29</v>
      </c>
      <c r="C605" t="s">
        <v>22</v>
      </c>
      <c r="D605" t="s">
        <v>23</v>
      </c>
      <c r="E605" t="s">
        <v>5</v>
      </c>
      <c r="G605" t="s">
        <v>24</v>
      </c>
      <c r="H605">
        <v>304941</v>
      </c>
      <c r="I605">
        <v>305213</v>
      </c>
      <c r="J605" t="s">
        <v>25</v>
      </c>
      <c r="K605" t="s">
        <v>1138</v>
      </c>
      <c r="L605" t="s">
        <v>1138</v>
      </c>
      <c r="N605" s="1" t="s">
        <v>169</v>
      </c>
      <c r="Q605" t="s">
        <v>1137</v>
      </c>
      <c r="R605">
        <v>273</v>
      </c>
      <c r="S605">
        <v>90</v>
      </c>
    </row>
    <row r="606" spans="1:20" x14ac:dyDescent="0.35">
      <c r="A606" t="s">
        <v>20</v>
      </c>
      <c r="B606" t="s">
        <v>21</v>
      </c>
      <c r="C606" t="s">
        <v>22</v>
      </c>
      <c r="D606" t="s">
        <v>23</v>
      </c>
      <c r="E606" t="s">
        <v>5</v>
      </c>
      <c r="G606" t="s">
        <v>24</v>
      </c>
      <c r="H606">
        <v>305275</v>
      </c>
      <c r="I606">
        <v>305991</v>
      </c>
      <c r="J606" t="s">
        <v>25</v>
      </c>
      <c r="Q606" t="s">
        <v>1139</v>
      </c>
      <c r="R606">
        <v>717</v>
      </c>
      <c r="T606" t="s">
        <v>1140</v>
      </c>
    </row>
    <row r="607" spans="1:20" x14ac:dyDescent="0.35">
      <c r="A607" t="s">
        <v>28</v>
      </c>
      <c r="B607" t="s">
        <v>29</v>
      </c>
      <c r="C607" t="s">
        <v>22</v>
      </c>
      <c r="D607" t="s">
        <v>23</v>
      </c>
      <c r="E607" t="s">
        <v>5</v>
      </c>
      <c r="G607" t="s">
        <v>24</v>
      </c>
      <c r="H607">
        <v>305275</v>
      </c>
      <c r="I607">
        <v>305991</v>
      </c>
      <c r="J607" t="s">
        <v>25</v>
      </c>
      <c r="K607" t="s">
        <v>1141</v>
      </c>
      <c r="L607" t="s">
        <v>1141</v>
      </c>
      <c r="N607" s="1" t="s">
        <v>1142</v>
      </c>
      <c r="Q607" t="s">
        <v>1139</v>
      </c>
      <c r="R607">
        <v>717</v>
      </c>
      <c r="S607">
        <v>238</v>
      </c>
    </row>
    <row r="608" spans="1:20" x14ac:dyDescent="0.35">
      <c r="A608" t="s">
        <v>20</v>
      </c>
      <c r="B608" t="s">
        <v>21</v>
      </c>
      <c r="C608" t="s">
        <v>22</v>
      </c>
      <c r="D608" t="s">
        <v>23</v>
      </c>
      <c r="E608" t="s">
        <v>5</v>
      </c>
      <c r="G608" t="s">
        <v>24</v>
      </c>
      <c r="H608">
        <v>305998</v>
      </c>
      <c r="I608">
        <v>306705</v>
      </c>
      <c r="J608" t="s">
        <v>104</v>
      </c>
      <c r="Q608" t="s">
        <v>1143</v>
      </c>
      <c r="R608">
        <v>708</v>
      </c>
      <c r="T608" t="s">
        <v>1144</v>
      </c>
    </row>
    <row r="609" spans="1:20" x14ac:dyDescent="0.35">
      <c r="A609" t="s">
        <v>28</v>
      </c>
      <c r="B609" t="s">
        <v>29</v>
      </c>
      <c r="C609" t="s">
        <v>22</v>
      </c>
      <c r="D609" t="s">
        <v>23</v>
      </c>
      <c r="E609" t="s">
        <v>5</v>
      </c>
      <c r="G609" t="s">
        <v>24</v>
      </c>
      <c r="H609">
        <v>305998</v>
      </c>
      <c r="I609">
        <v>306705</v>
      </c>
      <c r="J609" t="s">
        <v>104</v>
      </c>
      <c r="K609" t="s">
        <v>1145</v>
      </c>
      <c r="L609" t="s">
        <v>1145</v>
      </c>
      <c r="N609" s="1" t="s">
        <v>1146</v>
      </c>
      <c r="Q609" t="s">
        <v>1143</v>
      </c>
      <c r="R609">
        <v>708</v>
      </c>
      <c r="S609">
        <v>235</v>
      </c>
    </row>
    <row r="610" spans="1:20" x14ac:dyDescent="0.35">
      <c r="A610" t="s">
        <v>20</v>
      </c>
      <c r="B610" t="s">
        <v>21</v>
      </c>
      <c r="C610" t="s">
        <v>22</v>
      </c>
      <c r="D610" t="s">
        <v>23</v>
      </c>
      <c r="E610" t="s">
        <v>5</v>
      </c>
      <c r="G610" t="s">
        <v>24</v>
      </c>
      <c r="H610">
        <v>306856</v>
      </c>
      <c r="I610">
        <v>307128</v>
      </c>
      <c r="J610" t="s">
        <v>104</v>
      </c>
      <c r="Q610" t="s">
        <v>1147</v>
      </c>
      <c r="R610">
        <v>273</v>
      </c>
      <c r="T610" t="s">
        <v>1148</v>
      </c>
    </row>
    <row r="611" spans="1:20" x14ac:dyDescent="0.35">
      <c r="A611" t="s">
        <v>28</v>
      </c>
      <c r="B611" t="s">
        <v>29</v>
      </c>
      <c r="C611" t="s">
        <v>22</v>
      </c>
      <c r="D611" t="s">
        <v>23</v>
      </c>
      <c r="E611" t="s">
        <v>5</v>
      </c>
      <c r="G611" t="s">
        <v>24</v>
      </c>
      <c r="H611">
        <v>306856</v>
      </c>
      <c r="I611">
        <v>307128</v>
      </c>
      <c r="J611" t="s">
        <v>104</v>
      </c>
      <c r="K611" t="s">
        <v>1149</v>
      </c>
      <c r="L611" t="s">
        <v>1149</v>
      </c>
      <c r="N611" s="1" t="s">
        <v>1150</v>
      </c>
      <c r="Q611" t="s">
        <v>1147</v>
      </c>
      <c r="R611">
        <v>273</v>
      </c>
      <c r="S611">
        <v>90</v>
      </c>
    </row>
    <row r="612" spans="1:20" x14ac:dyDescent="0.35">
      <c r="A612" t="s">
        <v>20</v>
      </c>
      <c r="B612" t="s">
        <v>21</v>
      </c>
      <c r="C612" t="s">
        <v>22</v>
      </c>
      <c r="D612" t="s">
        <v>23</v>
      </c>
      <c r="E612" t="s">
        <v>5</v>
      </c>
      <c r="G612" t="s">
        <v>24</v>
      </c>
      <c r="H612">
        <v>307286</v>
      </c>
      <c r="I612">
        <v>307984</v>
      </c>
      <c r="J612" t="s">
        <v>25</v>
      </c>
      <c r="Q612" t="s">
        <v>1151</v>
      </c>
      <c r="R612">
        <v>699</v>
      </c>
      <c r="T612" t="s">
        <v>1152</v>
      </c>
    </row>
    <row r="613" spans="1:20" x14ac:dyDescent="0.35">
      <c r="A613" t="s">
        <v>28</v>
      </c>
      <c r="B613" t="s">
        <v>29</v>
      </c>
      <c r="C613" t="s">
        <v>22</v>
      </c>
      <c r="D613" t="s">
        <v>23</v>
      </c>
      <c r="E613" t="s">
        <v>5</v>
      </c>
      <c r="G613" t="s">
        <v>24</v>
      </c>
      <c r="H613">
        <v>307286</v>
      </c>
      <c r="I613">
        <v>307984</v>
      </c>
      <c r="J613" t="s">
        <v>25</v>
      </c>
      <c r="K613" t="s">
        <v>1153</v>
      </c>
      <c r="L613" t="s">
        <v>1153</v>
      </c>
      <c r="N613" s="1" t="s">
        <v>1154</v>
      </c>
      <c r="Q613" t="s">
        <v>1151</v>
      </c>
      <c r="R613">
        <v>699</v>
      </c>
      <c r="S613">
        <v>232</v>
      </c>
    </row>
    <row r="614" spans="1:20" x14ac:dyDescent="0.35">
      <c r="A614" t="s">
        <v>20</v>
      </c>
      <c r="B614" t="s">
        <v>21</v>
      </c>
      <c r="C614" t="s">
        <v>22</v>
      </c>
      <c r="D614" t="s">
        <v>23</v>
      </c>
      <c r="E614" t="s">
        <v>5</v>
      </c>
      <c r="G614" t="s">
        <v>24</v>
      </c>
      <c r="H614">
        <v>308027</v>
      </c>
      <c r="I614">
        <v>309016</v>
      </c>
      <c r="J614" t="s">
        <v>25</v>
      </c>
      <c r="Q614" t="s">
        <v>1155</v>
      </c>
      <c r="R614">
        <v>990</v>
      </c>
      <c r="T614" t="s">
        <v>1156</v>
      </c>
    </row>
    <row r="615" spans="1:20" x14ac:dyDescent="0.35">
      <c r="A615" t="s">
        <v>28</v>
      </c>
      <c r="B615" t="s">
        <v>29</v>
      </c>
      <c r="C615" t="s">
        <v>22</v>
      </c>
      <c r="D615" t="s">
        <v>23</v>
      </c>
      <c r="E615" t="s">
        <v>5</v>
      </c>
      <c r="G615" t="s">
        <v>24</v>
      </c>
      <c r="H615">
        <v>308027</v>
      </c>
      <c r="I615">
        <v>309016</v>
      </c>
      <c r="J615" t="s">
        <v>25</v>
      </c>
      <c r="K615" t="s">
        <v>1157</v>
      </c>
      <c r="L615" t="s">
        <v>1157</v>
      </c>
      <c r="N615" s="1" t="s">
        <v>1158</v>
      </c>
      <c r="Q615" t="s">
        <v>1155</v>
      </c>
      <c r="R615">
        <v>990</v>
      </c>
      <c r="S615">
        <v>329</v>
      </c>
    </row>
    <row r="616" spans="1:20" x14ac:dyDescent="0.35">
      <c r="A616" t="s">
        <v>20</v>
      </c>
      <c r="B616" t="s">
        <v>21</v>
      </c>
      <c r="C616" t="s">
        <v>22</v>
      </c>
      <c r="D616" t="s">
        <v>23</v>
      </c>
      <c r="E616" t="s">
        <v>5</v>
      </c>
      <c r="G616" t="s">
        <v>24</v>
      </c>
      <c r="H616">
        <v>309013</v>
      </c>
      <c r="I616">
        <v>309975</v>
      </c>
      <c r="J616" t="s">
        <v>25</v>
      </c>
      <c r="Q616" t="s">
        <v>1159</v>
      </c>
      <c r="R616">
        <v>963</v>
      </c>
      <c r="T616" t="s">
        <v>1160</v>
      </c>
    </row>
    <row r="617" spans="1:20" x14ac:dyDescent="0.35">
      <c r="A617" t="s">
        <v>28</v>
      </c>
      <c r="B617" t="s">
        <v>29</v>
      </c>
      <c r="C617" t="s">
        <v>22</v>
      </c>
      <c r="D617" t="s">
        <v>23</v>
      </c>
      <c r="E617" t="s">
        <v>5</v>
      </c>
      <c r="G617" t="s">
        <v>24</v>
      </c>
      <c r="H617">
        <v>309013</v>
      </c>
      <c r="I617">
        <v>309975</v>
      </c>
      <c r="J617" t="s">
        <v>25</v>
      </c>
      <c r="K617" t="s">
        <v>1161</v>
      </c>
      <c r="L617" t="s">
        <v>1161</v>
      </c>
      <c r="N617" s="1" t="s">
        <v>1162</v>
      </c>
      <c r="Q617" t="s">
        <v>1159</v>
      </c>
      <c r="R617">
        <v>963</v>
      </c>
      <c r="S617">
        <v>320</v>
      </c>
    </row>
    <row r="618" spans="1:20" x14ac:dyDescent="0.35">
      <c r="A618" t="s">
        <v>20</v>
      </c>
      <c r="B618" t="s">
        <v>21</v>
      </c>
      <c r="C618" t="s">
        <v>22</v>
      </c>
      <c r="D618" t="s">
        <v>23</v>
      </c>
      <c r="E618" t="s">
        <v>5</v>
      </c>
      <c r="G618" t="s">
        <v>24</v>
      </c>
      <c r="H618">
        <v>310065</v>
      </c>
      <c r="I618">
        <v>310457</v>
      </c>
      <c r="J618" t="s">
        <v>104</v>
      </c>
      <c r="Q618" t="s">
        <v>1163</v>
      </c>
      <c r="R618">
        <v>393</v>
      </c>
      <c r="T618" t="s">
        <v>1164</v>
      </c>
    </row>
    <row r="619" spans="1:20" x14ac:dyDescent="0.35">
      <c r="A619" t="s">
        <v>28</v>
      </c>
      <c r="B619" t="s">
        <v>29</v>
      </c>
      <c r="C619" t="s">
        <v>22</v>
      </c>
      <c r="D619" t="s">
        <v>23</v>
      </c>
      <c r="E619" t="s">
        <v>5</v>
      </c>
      <c r="G619" t="s">
        <v>24</v>
      </c>
      <c r="H619">
        <v>310065</v>
      </c>
      <c r="I619">
        <v>310457</v>
      </c>
      <c r="J619" t="s">
        <v>104</v>
      </c>
      <c r="K619" t="s">
        <v>1165</v>
      </c>
      <c r="L619" t="s">
        <v>1165</v>
      </c>
      <c r="N619" s="1" t="s">
        <v>169</v>
      </c>
      <c r="Q619" t="s">
        <v>1163</v>
      </c>
      <c r="R619">
        <v>393</v>
      </c>
      <c r="S619">
        <v>130</v>
      </c>
    </row>
    <row r="620" spans="1:20" x14ac:dyDescent="0.35">
      <c r="A620" t="s">
        <v>20</v>
      </c>
      <c r="B620" t="s">
        <v>21</v>
      </c>
      <c r="C620" t="s">
        <v>22</v>
      </c>
      <c r="D620" t="s">
        <v>23</v>
      </c>
      <c r="E620" t="s">
        <v>5</v>
      </c>
      <c r="G620" t="s">
        <v>24</v>
      </c>
      <c r="H620">
        <v>310598</v>
      </c>
      <c r="I620">
        <v>311194</v>
      </c>
      <c r="J620" t="s">
        <v>25</v>
      </c>
      <c r="Q620" t="s">
        <v>1166</v>
      </c>
      <c r="R620">
        <v>597</v>
      </c>
      <c r="T620" t="s">
        <v>1167</v>
      </c>
    </row>
    <row r="621" spans="1:20" x14ac:dyDescent="0.35">
      <c r="A621" t="s">
        <v>28</v>
      </c>
      <c r="B621" t="s">
        <v>29</v>
      </c>
      <c r="C621" t="s">
        <v>22</v>
      </c>
      <c r="D621" t="s">
        <v>23</v>
      </c>
      <c r="E621" t="s">
        <v>5</v>
      </c>
      <c r="G621" t="s">
        <v>24</v>
      </c>
      <c r="H621">
        <v>310598</v>
      </c>
      <c r="I621">
        <v>311194</v>
      </c>
      <c r="J621" t="s">
        <v>25</v>
      </c>
      <c r="K621" t="s">
        <v>1168</v>
      </c>
      <c r="L621" t="s">
        <v>1168</v>
      </c>
      <c r="N621" s="1" t="s">
        <v>1169</v>
      </c>
      <c r="Q621" t="s">
        <v>1166</v>
      </c>
      <c r="R621">
        <v>597</v>
      </c>
      <c r="S621">
        <v>198</v>
      </c>
    </row>
    <row r="622" spans="1:20" x14ac:dyDescent="0.35">
      <c r="A622" t="s">
        <v>20</v>
      </c>
      <c r="B622" t="s">
        <v>21</v>
      </c>
      <c r="C622" t="s">
        <v>22</v>
      </c>
      <c r="D622" t="s">
        <v>23</v>
      </c>
      <c r="E622" t="s">
        <v>5</v>
      </c>
      <c r="G622" t="s">
        <v>24</v>
      </c>
      <c r="H622">
        <v>311255</v>
      </c>
      <c r="I622">
        <v>312634</v>
      </c>
      <c r="J622" t="s">
        <v>25</v>
      </c>
      <c r="Q622" t="s">
        <v>1170</v>
      </c>
      <c r="R622">
        <v>1380</v>
      </c>
      <c r="T622" t="s">
        <v>1171</v>
      </c>
    </row>
    <row r="623" spans="1:20" x14ac:dyDescent="0.35">
      <c r="A623" t="s">
        <v>28</v>
      </c>
      <c r="B623" t="s">
        <v>29</v>
      </c>
      <c r="C623" t="s">
        <v>22</v>
      </c>
      <c r="D623" t="s">
        <v>23</v>
      </c>
      <c r="E623" t="s">
        <v>5</v>
      </c>
      <c r="G623" t="s">
        <v>24</v>
      </c>
      <c r="H623">
        <v>311255</v>
      </c>
      <c r="I623">
        <v>312634</v>
      </c>
      <c r="J623" t="s">
        <v>25</v>
      </c>
      <c r="K623" t="s">
        <v>1172</v>
      </c>
      <c r="L623" t="s">
        <v>1172</v>
      </c>
      <c r="N623" s="1" t="s">
        <v>1173</v>
      </c>
      <c r="Q623" t="s">
        <v>1170</v>
      </c>
      <c r="R623">
        <v>1380</v>
      </c>
      <c r="S623">
        <v>459</v>
      </c>
    </row>
    <row r="624" spans="1:20" x14ac:dyDescent="0.35">
      <c r="A624" t="s">
        <v>20</v>
      </c>
      <c r="B624" t="s">
        <v>21</v>
      </c>
      <c r="C624" t="s">
        <v>22</v>
      </c>
      <c r="D624" t="s">
        <v>23</v>
      </c>
      <c r="E624" t="s">
        <v>5</v>
      </c>
      <c r="G624" t="s">
        <v>24</v>
      </c>
      <c r="H624">
        <v>312660</v>
      </c>
      <c r="I624">
        <v>314540</v>
      </c>
      <c r="J624" t="s">
        <v>25</v>
      </c>
      <c r="Q624" t="s">
        <v>1174</v>
      </c>
      <c r="R624">
        <v>1881</v>
      </c>
      <c r="T624" t="s">
        <v>1175</v>
      </c>
    </row>
    <row r="625" spans="1:20" x14ac:dyDescent="0.35">
      <c r="A625" t="s">
        <v>28</v>
      </c>
      <c r="B625" t="s">
        <v>29</v>
      </c>
      <c r="C625" t="s">
        <v>22</v>
      </c>
      <c r="D625" t="s">
        <v>23</v>
      </c>
      <c r="E625" t="s">
        <v>5</v>
      </c>
      <c r="G625" t="s">
        <v>24</v>
      </c>
      <c r="H625">
        <v>312660</v>
      </c>
      <c r="I625">
        <v>314540</v>
      </c>
      <c r="J625" t="s">
        <v>25</v>
      </c>
      <c r="K625" t="s">
        <v>1176</v>
      </c>
      <c r="L625" t="s">
        <v>1176</v>
      </c>
      <c r="N625" s="1" t="s">
        <v>1177</v>
      </c>
      <c r="Q625" t="s">
        <v>1174</v>
      </c>
      <c r="R625">
        <v>1881</v>
      </c>
      <c r="S625">
        <v>626</v>
      </c>
    </row>
    <row r="626" spans="1:20" x14ac:dyDescent="0.35">
      <c r="A626" t="s">
        <v>20</v>
      </c>
      <c r="B626" t="s">
        <v>21</v>
      </c>
      <c r="C626" t="s">
        <v>22</v>
      </c>
      <c r="D626" t="s">
        <v>23</v>
      </c>
      <c r="E626" t="s">
        <v>5</v>
      </c>
      <c r="G626" t="s">
        <v>24</v>
      </c>
      <c r="H626">
        <v>314599</v>
      </c>
      <c r="I626">
        <v>314805</v>
      </c>
      <c r="J626" t="s">
        <v>25</v>
      </c>
      <c r="Q626" t="s">
        <v>1178</v>
      </c>
      <c r="R626">
        <v>207</v>
      </c>
    </row>
    <row r="627" spans="1:20" x14ac:dyDescent="0.35">
      <c r="A627" t="s">
        <v>28</v>
      </c>
      <c r="B627" t="s">
        <v>29</v>
      </c>
      <c r="C627" t="s">
        <v>22</v>
      </c>
      <c r="D627" t="s">
        <v>23</v>
      </c>
      <c r="E627" t="s">
        <v>5</v>
      </c>
      <c r="G627" t="s">
        <v>24</v>
      </c>
      <c r="H627">
        <v>314599</v>
      </c>
      <c r="I627">
        <v>314805</v>
      </c>
      <c r="J627" t="s">
        <v>25</v>
      </c>
      <c r="K627" t="s">
        <v>1179</v>
      </c>
      <c r="L627" t="s">
        <v>1179</v>
      </c>
      <c r="N627" s="1" t="s">
        <v>169</v>
      </c>
      <c r="Q627" t="s">
        <v>1178</v>
      </c>
      <c r="R627">
        <v>207</v>
      </c>
      <c r="S627">
        <v>68</v>
      </c>
    </row>
    <row r="628" spans="1:20" x14ac:dyDescent="0.35">
      <c r="A628" t="s">
        <v>20</v>
      </c>
      <c r="B628" t="s">
        <v>21</v>
      </c>
      <c r="C628" t="s">
        <v>22</v>
      </c>
      <c r="D628" t="s">
        <v>23</v>
      </c>
      <c r="E628" t="s">
        <v>5</v>
      </c>
      <c r="G628" t="s">
        <v>24</v>
      </c>
      <c r="H628">
        <v>314929</v>
      </c>
      <c r="I628">
        <v>316158</v>
      </c>
      <c r="J628" t="s">
        <v>104</v>
      </c>
      <c r="Q628" t="s">
        <v>1180</v>
      </c>
      <c r="R628">
        <v>1230</v>
      </c>
      <c r="T628" t="s">
        <v>1181</v>
      </c>
    </row>
    <row r="629" spans="1:20" x14ac:dyDescent="0.35">
      <c r="A629" t="s">
        <v>28</v>
      </c>
      <c r="B629" t="s">
        <v>29</v>
      </c>
      <c r="C629" t="s">
        <v>22</v>
      </c>
      <c r="D629" t="s">
        <v>23</v>
      </c>
      <c r="E629" t="s">
        <v>5</v>
      </c>
      <c r="G629" t="s">
        <v>24</v>
      </c>
      <c r="H629">
        <v>314929</v>
      </c>
      <c r="I629">
        <v>316158</v>
      </c>
      <c r="J629" t="s">
        <v>104</v>
      </c>
      <c r="K629" t="s">
        <v>1182</v>
      </c>
      <c r="L629" t="s">
        <v>1182</v>
      </c>
      <c r="N629" s="1" t="s">
        <v>1183</v>
      </c>
      <c r="Q629" t="s">
        <v>1180</v>
      </c>
      <c r="R629">
        <v>1230</v>
      </c>
      <c r="S629">
        <v>409</v>
      </c>
    </row>
    <row r="630" spans="1:20" x14ac:dyDescent="0.35">
      <c r="A630" t="s">
        <v>20</v>
      </c>
      <c r="B630" t="s">
        <v>21</v>
      </c>
      <c r="C630" t="s">
        <v>22</v>
      </c>
      <c r="D630" t="s">
        <v>23</v>
      </c>
      <c r="E630" t="s">
        <v>5</v>
      </c>
      <c r="G630" t="s">
        <v>24</v>
      </c>
      <c r="H630">
        <v>316142</v>
      </c>
      <c r="I630">
        <v>316915</v>
      </c>
      <c r="J630" t="s">
        <v>104</v>
      </c>
      <c r="Q630" t="s">
        <v>1184</v>
      </c>
      <c r="R630">
        <v>774</v>
      </c>
      <c r="T630" t="s">
        <v>1185</v>
      </c>
    </row>
    <row r="631" spans="1:20" x14ac:dyDescent="0.35">
      <c r="A631" t="s">
        <v>28</v>
      </c>
      <c r="B631" t="s">
        <v>29</v>
      </c>
      <c r="C631" t="s">
        <v>22</v>
      </c>
      <c r="D631" t="s">
        <v>23</v>
      </c>
      <c r="E631" t="s">
        <v>5</v>
      </c>
      <c r="G631" t="s">
        <v>24</v>
      </c>
      <c r="H631">
        <v>316142</v>
      </c>
      <c r="I631">
        <v>316915</v>
      </c>
      <c r="J631" t="s">
        <v>104</v>
      </c>
      <c r="K631" t="s">
        <v>1186</v>
      </c>
      <c r="L631" t="s">
        <v>1186</v>
      </c>
      <c r="N631" s="1" t="s">
        <v>1187</v>
      </c>
      <c r="Q631" t="s">
        <v>1184</v>
      </c>
      <c r="R631">
        <v>774</v>
      </c>
      <c r="S631">
        <v>257</v>
      </c>
    </row>
    <row r="632" spans="1:20" x14ac:dyDescent="0.35">
      <c r="A632" t="s">
        <v>20</v>
      </c>
      <c r="B632" t="s">
        <v>21</v>
      </c>
      <c r="C632" t="s">
        <v>22</v>
      </c>
      <c r="D632" t="s">
        <v>23</v>
      </c>
      <c r="E632" t="s">
        <v>5</v>
      </c>
      <c r="G632" t="s">
        <v>24</v>
      </c>
      <c r="H632">
        <v>317030</v>
      </c>
      <c r="I632">
        <v>317233</v>
      </c>
      <c r="J632" t="s">
        <v>25</v>
      </c>
      <c r="Q632" t="s">
        <v>1188</v>
      </c>
      <c r="R632">
        <v>204</v>
      </c>
      <c r="T632" t="s">
        <v>1189</v>
      </c>
    </row>
    <row r="633" spans="1:20" x14ac:dyDescent="0.35">
      <c r="A633" t="s">
        <v>28</v>
      </c>
      <c r="B633" t="s">
        <v>29</v>
      </c>
      <c r="C633" t="s">
        <v>22</v>
      </c>
      <c r="D633" t="s">
        <v>23</v>
      </c>
      <c r="E633" t="s">
        <v>5</v>
      </c>
      <c r="G633" t="s">
        <v>24</v>
      </c>
      <c r="H633">
        <v>317030</v>
      </c>
      <c r="I633">
        <v>317233</v>
      </c>
      <c r="J633" t="s">
        <v>25</v>
      </c>
      <c r="K633" t="s">
        <v>1190</v>
      </c>
      <c r="L633" t="s">
        <v>1190</v>
      </c>
      <c r="N633" s="1" t="s">
        <v>1191</v>
      </c>
      <c r="Q633" t="s">
        <v>1188</v>
      </c>
      <c r="R633">
        <v>204</v>
      </c>
      <c r="S633">
        <v>67</v>
      </c>
    </row>
    <row r="634" spans="1:20" x14ac:dyDescent="0.35">
      <c r="A634" t="s">
        <v>20</v>
      </c>
      <c r="B634" t="s">
        <v>21</v>
      </c>
      <c r="C634" t="s">
        <v>22</v>
      </c>
      <c r="D634" t="s">
        <v>23</v>
      </c>
      <c r="E634" t="s">
        <v>5</v>
      </c>
      <c r="G634" t="s">
        <v>24</v>
      </c>
      <c r="H634">
        <v>317269</v>
      </c>
      <c r="I634">
        <v>317826</v>
      </c>
      <c r="J634" t="s">
        <v>104</v>
      </c>
      <c r="Q634" t="s">
        <v>1192</v>
      </c>
      <c r="R634">
        <v>558</v>
      </c>
      <c r="T634" t="s">
        <v>1193</v>
      </c>
    </row>
    <row r="635" spans="1:20" x14ac:dyDescent="0.35">
      <c r="A635" t="s">
        <v>28</v>
      </c>
      <c r="B635" t="s">
        <v>29</v>
      </c>
      <c r="C635" t="s">
        <v>22</v>
      </c>
      <c r="D635" t="s">
        <v>23</v>
      </c>
      <c r="E635" t="s">
        <v>5</v>
      </c>
      <c r="G635" t="s">
        <v>24</v>
      </c>
      <c r="H635">
        <v>317269</v>
      </c>
      <c r="I635">
        <v>317826</v>
      </c>
      <c r="J635" t="s">
        <v>104</v>
      </c>
      <c r="K635" t="s">
        <v>1194</v>
      </c>
      <c r="L635" t="s">
        <v>1194</v>
      </c>
      <c r="N635" s="1" t="s">
        <v>169</v>
      </c>
      <c r="Q635" t="s">
        <v>1192</v>
      </c>
      <c r="R635">
        <v>558</v>
      </c>
      <c r="S635">
        <v>185</v>
      </c>
    </row>
    <row r="636" spans="1:20" x14ac:dyDescent="0.35">
      <c r="A636" t="s">
        <v>20</v>
      </c>
      <c r="B636" t="s">
        <v>21</v>
      </c>
      <c r="C636" t="s">
        <v>22</v>
      </c>
      <c r="D636" t="s">
        <v>23</v>
      </c>
      <c r="E636" t="s">
        <v>5</v>
      </c>
      <c r="G636" t="s">
        <v>24</v>
      </c>
      <c r="H636">
        <v>317896</v>
      </c>
      <c r="I636">
        <v>320388</v>
      </c>
      <c r="J636" t="s">
        <v>104</v>
      </c>
      <c r="Q636" t="s">
        <v>1195</v>
      </c>
      <c r="R636">
        <v>2493</v>
      </c>
      <c r="T636" t="s">
        <v>1196</v>
      </c>
    </row>
    <row r="637" spans="1:20" x14ac:dyDescent="0.35">
      <c r="A637" t="s">
        <v>28</v>
      </c>
      <c r="B637" t="s">
        <v>29</v>
      </c>
      <c r="C637" t="s">
        <v>22</v>
      </c>
      <c r="D637" t="s">
        <v>23</v>
      </c>
      <c r="E637" t="s">
        <v>5</v>
      </c>
      <c r="G637" t="s">
        <v>24</v>
      </c>
      <c r="H637">
        <v>317896</v>
      </c>
      <c r="I637">
        <v>320388</v>
      </c>
      <c r="J637" t="s">
        <v>104</v>
      </c>
      <c r="K637" t="s">
        <v>1197</v>
      </c>
      <c r="L637" t="s">
        <v>1197</v>
      </c>
      <c r="N637" s="1" t="s">
        <v>1198</v>
      </c>
      <c r="Q637" t="s">
        <v>1195</v>
      </c>
      <c r="R637">
        <v>2493</v>
      </c>
      <c r="S637">
        <v>830</v>
      </c>
    </row>
    <row r="638" spans="1:20" x14ac:dyDescent="0.35">
      <c r="A638" t="s">
        <v>20</v>
      </c>
      <c r="B638" t="s">
        <v>21</v>
      </c>
      <c r="C638" t="s">
        <v>22</v>
      </c>
      <c r="D638" t="s">
        <v>23</v>
      </c>
      <c r="E638" t="s">
        <v>5</v>
      </c>
      <c r="G638" t="s">
        <v>24</v>
      </c>
      <c r="H638">
        <v>320665</v>
      </c>
      <c r="I638">
        <v>321726</v>
      </c>
      <c r="J638" t="s">
        <v>25</v>
      </c>
      <c r="Q638" t="s">
        <v>1199</v>
      </c>
      <c r="R638">
        <v>1062</v>
      </c>
      <c r="T638" t="s">
        <v>1200</v>
      </c>
    </row>
    <row r="639" spans="1:20" x14ac:dyDescent="0.35">
      <c r="A639" t="s">
        <v>28</v>
      </c>
      <c r="B639" t="s">
        <v>29</v>
      </c>
      <c r="C639" t="s">
        <v>22</v>
      </c>
      <c r="D639" t="s">
        <v>23</v>
      </c>
      <c r="E639" t="s">
        <v>5</v>
      </c>
      <c r="G639" t="s">
        <v>24</v>
      </c>
      <c r="H639">
        <v>320665</v>
      </c>
      <c r="I639">
        <v>321726</v>
      </c>
      <c r="J639" t="s">
        <v>25</v>
      </c>
      <c r="K639" t="s">
        <v>1201</v>
      </c>
      <c r="L639" t="s">
        <v>1201</v>
      </c>
      <c r="N639" s="1" t="s">
        <v>1202</v>
      </c>
      <c r="Q639" t="s">
        <v>1199</v>
      </c>
      <c r="R639">
        <v>1062</v>
      </c>
      <c r="S639">
        <v>353</v>
      </c>
    </row>
    <row r="640" spans="1:20" x14ac:dyDescent="0.35">
      <c r="A640" t="s">
        <v>20</v>
      </c>
      <c r="B640" t="s">
        <v>21</v>
      </c>
      <c r="C640" t="s">
        <v>22</v>
      </c>
      <c r="D640" t="s">
        <v>23</v>
      </c>
      <c r="E640" t="s">
        <v>5</v>
      </c>
      <c r="G640" t="s">
        <v>24</v>
      </c>
      <c r="H640">
        <v>321726</v>
      </c>
      <c r="I640">
        <v>322331</v>
      </c>
      <c r="J640" t="s">
        <v>25</v>
      </c>
      <c r="Q640" t="s">
        <v>1203</v>
      </c>
      <c r="R640">
        <v>606</v>
      </c>
      <c r="T640" t="s">
        <v>1204</v>
      </c>
    </row>
    <row r="641" spans="1:20" x14ac:dyDescent="0.35">
      <c r="A641" t="s">
        <v>28</v>
      </c>
      <c r="B641" t="s">
        <v>29</v>
      </c>
      <c r="C641" t="s">
        <v>22</v>
      </c>
      <c r="D641" t="s">
        <v>23</v>
      </c>
      <c r="E641" t="s">
        <v>5</v>
      </c>
      <c r="G641" t="s">
        <v>24</v>
      </c>
      <c r="H641">
        <v>321726</v>
      </c>
      <c r="I641">
        <v>322331</v>
      </c>
      <c r="J641" t="s">
        <v>25</v>
      </c>
      <c r="K641" t="s">
        <v>1205</v>
      </c>
      <c r="L641" t="s">
        <v>1205</v>
      </c>
      <c r="N641" s="1" t="s">
        <v>169</v>
      </c>
      <c r="Q641" t="s">
        <v>1203</v>
      </c>
      <c r="R641">
        <v>606</v>
      </c>
      <c r="S641">
        <v>201</v>
      </c>
    </row>
    <row r="642" spans="1:20" x14ac:dyDescent="0.35">
      <c r="A642" t="s">
        <v>20</v>
      </c>
      <c r="B642" t="s">
        <v>21</v>
      </c>
      <c r="C642" t="s">
        <v>22</v>
      </c>
      <c r="D642" t="s">
        <v>23</v>
      </c>
      <c r="E642" t="s">
        <v>5</v>
      </c>
      <c r="G642" t="s">
        <v>24</v>
      </c>
      <c r="H642">
        <v>322328</v>
      </c>
      <c r="I642">
        <v>322966</v>
      </c>
      <c r="J642" t="s">
        <v>25</v>
      </c>
      <c r="Q642" t="s">
        <v>1206</v>
      </c>
      <c r="R642">
        <v>639</v>
      </c>
      <c r="T642" t="s">
        <v>1207</v>
      </c>
    </row>
    <row r="643" spans="1:20" x14ac:dyDescent="0.35">
      <c r="A643" t="s">
        <v>28</v>
      </c>
      <c r="B643" t="s">
        <v>29</v>
      </c>
      <c r="C643" t="s">
        <v>22</v>
      </c>
      <c r="D643" t="s">
        <v>23</v>
      </c>
      <c r="E643" t="s">
        <v>5</v>
      </c>
      <c r="G643" t="s">
        <v>24</v>
      </c>
      <c r="H643">
        <v>322328</v>
      </c>
      <c r="I643">
        <v>322966</v>
      </c>
      <c r="J643" t="s">
        <v>25</v>
      </c>
      <c r="K643" t="s">
        <v>1208</v>
      </c>
      <c r="L643" t="s">
        <v>1208</v>
      </c>
      <c r="N643" s="1" t="s">
        <v>1209</v>
      </c>
      <c r="Q643" t="s">
        <v>1206</v>
      </c>
      <c r="R643">
        <v>639</v>
      </c>
      <c r="S643">
        <v>212</v>
      </c>
    </row>
    <row r="644" spans="1:20" x14ac:dyDescent="0.35">
      <c r="A644" t="s">
        <v>20</v>
      </c>
      <c r="B644" t="s">
        <v>21</v>
      </c>
      <c r="C644" t="s">
        <v>22</v>
      </c>
      <c r="D644" t="s">
        <v>23</v>
      </c>
      <c r="E644" t="s">
        <v>5</v>
      </c>
      <c r="G644" t="s">
        <v>24</v>
      </c>
      <c r="H644">
        <v>322966</v>
      </c>
      <c r="I644">
        <v>323508</v>
      </c>
      <c r="J644" t="s">
        <v>25</v>
      </c>
      <c r="Q644" t="s">
        <v>1210</v>
      </c>
      <c r="R644">
        <v>543</v>
      </c>
      <c r="T644" t="s">
        <v>1211</v>
      </c>
    </row>
    <row r="645" spans="1:20" x14ac:dyDescent="0.35">
      <c r="A645" t="s">
        <v>28</v>
      </c>
      <c r="B645" t="s">
        <v>29</v>
      </c>
      <c r="C645" t="s">
        <v>22</v>
      </c>
      <c r="D645" t="s">
        <v>23</v>
      </c>
      <c r="E645" t="s">
        <v>5</v>
      </c>
      <c r="G645" t="s">
        <v>24</v>
      </c>
      <c r="H645">
        <v>322966</v>
      </c>
      <c r="I645">
        <v>323508</v>
      </c>
      <c r="J645" t="s">
        <v>25</v>
      </c>
      <c r="K645" t="s">
        <v>1212</v>
      </c>
      <c r="L645" t="s">
        <v>1212</v>
      </c>
      <c r="N645" s="1" t="s">
        <v>1213</v>
      </c>
      <c r="Q645" t="s">
        <v>1210</v>
      </c>
      <c r="R645">
        <v>543</v>
      </c>
      <c r="S645">
        <v>180</v>
      </c>
    </row>
    <row r="646" spans="1:20" x14ac:dyDescent="0.35">
      <c r="A646" t="s">
        <v>20</v>
      </c>
      <c r="B646" t="s">
        <v>21</v>
      </c>
      <c r="C646" t="s">
        <v>22</v>
      </c>
      <c r="D646" t="s">
        <v>23</v>
      </c>
      <c r="E646" t="s">
        <v>5</v>
      </c>
      <c r="G646" t="s">
        <v>24</v>
      </c>
      <c r="H646">
        <v>323495</v>
      </c>
      <c r="I646">
        <v>325684</v>
      </c>
      <c r="J646" t="s">
        <v>25</v>
      </c>
      <c r="Q646" t="s">
        <v>1214</v>
      </c>
      <c r="R646">
        <v>2190</v>
      </c>
      <c r="T646" t="s">
        <v>1215</v>
      </c>
    </row>
    <row r="647" spans="1:20" x14ac:dyDescent="0.35">
      <c r="A647" t="s">
        <v>28</v>
      </c>
      <c r="B647" t="s">
        <v>29</v>
      </c>
      <c r="C647" t="s">
        <v>22</v>
      </c>
      <c r="D647" t="s">
        <v>23</v>
      </c>
      <c r="E647" t="s">
        <v>5</v>
      </c>
      <c r="G647" t="s">
        <v>24</v>
      </c>
      <c r="H647">
        <v>323495</v>
      </c>
      <c r="I647">
        <v>325684</v>
      </c>
      <c r="J647" t="s">
        <v>25</v>
      </c>
      <c r="K647" t="s">
        <v>1216</v>
      </c>
      <c r="L647" t="s">
        <v>1216</v>
      </c>
      <c r="N647" s="1" t="s">
        <v>1217</v>
      </c>
      <c r="Q647" t="s">
        <v>1214</v>
      </c>
      <c r="R647">
        <v>2190</v>
      </c>
      <c r="S647">
        <v>729</v>
      </c>
    </row>
    <row r="648" spans="1:20" x14ac:dyDescent="0.35">
      <c r="A648" t="s">
        <v>20</v>
      </c>
      <c r="B648" t="s">
        <v>21</v>
      </c>
      <c r="C648" t="s">
        <v>22</v>
      </c>
      <c r="D648" t="s">
        <v>23</v>
      </c>
      <c r="E648" t="s">
        <v>5</v>
      </c>
      <c r="G648" t="s">
        <v>24</v>
      </c>
      <c r="H648">
        <v>325746</v>
      </c>
      <c r="I648">
        <v>326285</v>
      </c>
      <c r="J648" t="s">
        <v>25</v>
      </c>
      <c r="Q648" t="s">
        <v>1218</v>
      </c>
      <c r="R648">
        <v>540</v>
      </c>
      <c r="T648" t="s">
        <v>1219</v>
      </c>
    </row>
    <row r="649" spans="1:20" x14ac:dyDescent="0.35">
      <c r="A649" t="s">
        <v>28</v>
      </c>
      <c r="B649" t="s">
        <v>29</v>
      </c>
      <c r="C649" t="s">
        <v>22</v>
      </c>
      <c r="D649" t="s">
        <v>23</v>
      </c>
      <c r="E649" t="s">
        <v>5</v>
      </c>
      <c r="G649" t="s">
        <v>24</v>
      </c>
      <c r="H649">
        <v>325746</v>
      </c>
      <c r="I649">
        <v>326285</v>
      </c>
      <c r="J649" t="s">
        <v>25</v>
      </c>
      <c r="K649" t="s">
        <v>1220</v>
      </c>
      <c r="L649" t="s">
        <v>1220</v>
      </c>
      <c r="N649" s="1" t="s">
        <v>1221</v>
      </c>
      <c r="Q649" t="s">
        <v>1218</v>
      </c>
      <c r="R649">
        <v>540</v>
      </c>
      <c r="S649">
        <v>179</v>
      </c>
    </row>
    <row r="650" spans="1:20" x14ac:dyDescent="0.35">
      <c r="A650" t="s">
        <v>20</v>
      </c>
      <c r="B650" t="s">
        <v>21</v>
      </c>
      <c r="C650" t="s">
        <v>22</v>
      </c>
      <c r="D650" t="s">
        <v>23</v>
      </c>
      <c r="E650" t="s">
        <v>5</v>
      </c>
      <c r="G650" t="s">
        <v>24</v>
      </c>
      <c r="H650">
        <v>326282</v>
      </c>
      <c r="I650">
        <v>327361</v>
      </c>
      <c r="J650" t="s">
        <v>25</v>
      </c>
      <c r="Q650" t="s">
        <v>1222</v>
      </c>
      <c r="R650">
        <v>1080</v>
      </c>
      <c r="T650" t="s">
        <v>1223</v>
      </c>
    </row>
    <row r="651" spans="1:20" x14ac:dyDescent="0.35">
      <c r="A651" t="s">
        <v>28</v>
      </c>
      <c r="B651" t="s">
        <v>29</v>
      </c>
      <c r="C651" t="s">
        <v>22</v>
      </c>
      <c r="D651" t="s">
        <v>23</v>
      </c>
      <c r="E651" t="s">
        <v>5</v>
      </c>
      <c r="G651" t="s">
        <v>24</v>
      </c>
      <c r="H651">
        <v>326282</v>
      </c>
      <c r="I651">
        <v>327361</v>
      </c>
      <c r="J651" t="s">
        <v>25</v>
      </c>
      <c r="K651" t="s">
        <v>1224</v>
      </c>
      <c r="L651" t="s">
        <v>1224</v>
      </c>
      <c r="N651" s="1" t="s">
        <v>1225</v>
      </c>
      <c r="Q651" t="s">
        <v>1222</v>
      </c>
      <c r="R651">
        <v>1080</v>
      </c>
      <c r="S651">
        <v>359</v>
      </c>
    </row>
    <row r="652" spans="1:20" x14ac:dyDescent="0.35">
      <c r="A652" t="s">
        <v>20</v>
      </c>
      <c r="B652" t="s">
        <v>21</v>
      </c>
      <c r="C652" t="s">
        <v>22</v>
      </c>
      <c r="D652" t="s">
        <v>23</v>
      </c>
      <c r="E652" t="s">
        <v>5</v>
      </c>
      <c r="G652" t="s">
        <v>24</v>
      </c>
      <c r="H652">
        <v>327389</v>
      </c>
      <c r="I652">
        <v>328441</v>
      </c>
      <c r="J652" t="s">
        <v>25</v>
      </c>
      <c r="Q652" t="s">
        <v>1226</v>
      </c>
      <c r="R652">
        <v>1053</v>
      </c>
      <c r="T652" t="s">
        <v>1227</v>
      </c>
    </row>
    <row r="653" spans="1:20" x14ac:dyDescent="0.35">
      <c r="A653" t="s">
        <v>28</v>
      </c>
      <c r="B653" t="s">
        <v>29</v>
      </c>
      <c r="C653" t="s">
        <v>22</v>
      </c>
      <c r="D653" t="s">
        <v>23</v>
      </c>
      <c r="E653" t="s">
        <v>5</v>
      </c>
      <c r="G653" t="s">
        <v>24</v>
      </c>
      <c r="H653">
        <v>327389</v>
      </c>
      <c r="I653">
        <v>328441</v>
      </c>
      <c r="J653" t="s">
        <v>25</v>
      </c>
      <c r="K653" t="s">
        <v>1228</v>
      </c>
      <c r="L653" t="s">
        <v>1228</v>
      </c>
      <c r="N653" s="1" t="s">
        <v>1229</v>
      </c>
      <c r="Q653" t="s">
        <v>1226</v>
      </c>
      <c r="R653">
        <v>1053</v>
      </c>
      <c r="S653">
        <v>350</v>
      </c>
    </row>
    <row r="654" spans="1:20" x14ac:dyDescent="0.35">
      <c r="A654" t="s">
        <v>20</v>
      </c>
      <c r="B654" t="s">
        <v>21</v>
      </c>
      <c r="C654" t="s">
        <v>22</v>
      </c>
      <c r="D654" t="s">
        <v>23</v>
      </c>
      <c r="E654" t="s">
        <v>5</v>
      </c>
      <c r="G654" t="s">
        <v>24</v>
      </c>
      <c r="H654">
        <v>328446</v>
      </c>
      <c r="I654">
        <v>329015</v>
      </c>
      <c r="J654" t="s">
        <v>25</v>
      </c>
      <c r="Q654" t="s">
        <v>1230</v>
      </c>
      <c r="R654">
        <v>570</v>
      </c>
      <c r="T654" t="s">
        <v>1231</v>
      </c>
    </row>
    <row r="655" spans="1:20" x14ac:dyDescent="0.35">
      <c r="A655" t="s">
        <v>28</v>
      </c>
      <c r="B655" t="s">
        <v>29</v>
      </c>
      <c r="C655" t="s">
        <v>22</v>
      </c>
      <c r="D655" t="s">
        <v>23</v>
      </c>
      <c r="E655" t="s">
        <v>5</v>
      </c>
      <c r="G655" t="s">
        <v>24</v>
      </c>
      <c r="H655">
        <v>328446</v>
      </c>
      <c r="I655">
        <v>329015</v>
      </c>
      <c r="J655" t="s">
        <v>25</v>
      </c>
      <c r="K655" t="s">
        <v>1232</v>
      </c>
      <c r="L655" t="s">
        <v>1232</v>
      </c>
      <c r="N655" s="1" t="s">
        <v>1233</v>
      </c>
      <c r="Q655" t="s">
        <v>1230</v>
      </c>
      <c r="R655">
        <v>570</v>
      </c>
      <c r="S655">
        <v>189</v>
      </c>
    </row>
    <row r="656" spans="1:20" x14ac:dyDescent="0.35">
      <c r="A656" t="s">
        <v>20</v>
      </c>
      <c r="B656" t="s">
        <v>21</v>
      </c>
      <c r="C656" t="s">
        <v>22</v>
      </c>
      <c r="D656" t="s">
        <v>23</v>
      </c>
      <c r="E656" t="s">
        <v>5</v>
      </c>
      <c r="G656" t="s">
        <v>24</v>
      </c>
      <c r="H656">
        <v>328991</v>
      </c>
      <c r="I656">
        <v>329356</v>
      </c>
      <c r="J656" t="s">
        <v>104</v>
      </c>
      <c r="Q656" t="s">
        <v>1234</v>
      </c>
      <c r="R656">
        <v>366</v>
      </c>
      <c r="T656" t="s">
        <v>1235</v>
      </c>
    </row>
    <row r="657" spans="1:20" x14ac:dyDescent="0.35">
      <c r="A657" t="s">
        <v>28</v>
      </c>
      <c r="B657" t="s">
        <v>29</v>
      </c>
      <c r="C657" t="s">
        <v>22</v>
      </c>
      <c r="D657" t="s">
        <v>23</v>
      </c>
      <c r="E657" t="s">
        <v>5</v>
      </c>
      <c r="G657" t="s">
        <v>24</v>
      </c>
      <c r="H657">
        <v>328991</v>
      </c>
      <c r="I657">
        <v>329356</v>
      </c>
      <c r="J657" t="s">
        <v>104</v>
      </c>
      <c r="K657" t="s">
        <v>1236</v>
      </c>
      <c r="L657" t="s">
        <v>1236</v>
      </c>
      <c r="N657" s="1" t="s">
        <v>1237</v>
      </c>
      <c r="Q657" t="s">
        <v>1234</v>
      </c>
      <c r="R657">
        <v>366</v>
      </c>
      <c r="S657">
        <v>121</v>
      </c>
    </row>
    <row r="658" spans="1:20" x14ac:dyDescent="0.35">
      <c r="A658" t="s">
        <v>20</v>
      </c>
      <c r="B658" t="s">
        <v>21</v>
      </c>
      <c r="C658" t="s">
        <v>22</v>
      </c>
      <c r="D658" t="s">
        <v>23</v>
      </c>
      <c r="E658" t="s">
        <v>5</v>
      </c>
      <c r="G658" t="s">
        <v>24</v>
      </c>
      <c r="H658">
        <v>329353</v>
      </c>
      <c r="I658">
        <v>333048</v>
      </c>
      <c r="J658" t="s">
        <v>104</v>
      </c>
      <c r="Q658" t="s">
        <v>1238</v>
      </c>
      <c r="R658">
        <v>3696</v>
      </c>
      <c r="T658" t="s">
        <v>1239</v>
      </c>
    </row>
    <row r="659" spans="1:20" x14ac:dyDescent="0.35">
      <c r="A659" t="s">
        <v>28</v>
      </c>
      <c r="B659" t="s">
        <v>29</v>
      </c>
      <c r="C659" t="s">
        <v>22</v>
      </c>
      <c r="D659" t="s">
        <v>23</v>
      </c>
      <c r="E659" t="s">
        <v>5</v>
      </c>
      <c r="G659" t="s">
        <v>24</v>
      </c>
      <c r="H659">
        <v>329353</v>
      </c>
      <c r="I659">
        <v>333048</v>
      </c>
      <c r="J659" t="s">
        <v>104</v>
      </c>
      <c r="K659" t="s">
        <v>1240</v>
      </c>
      <c r="L659" t="s">
        <v>1240</v>
      </c>
      <c r="N659" s="1" t="s">
        <v>1241</v>
      </c>
      <c r="Q659" t="s">
        <v>1238</v>
      </c>
      <c r="R659">
        <v>3696</v>
      </c>
      <c r="S659">
        <v>1231</v>
      </c>
    </row>
    <row r="660" spans="1:20" x14ac:dyDescent="0.35">
      <c r="A660" t="s">
        <v>20</v>
      </c>
      <c r="B660" t="s">
        <v>21</v>
      </c>
      <c r="C660" t="s">
        <v>22</v>
      </c>
      <c r="D660" t="s">
        <v>23</v>
      </c>
      <c r="E660" t="s">
        <v>5</v>
      </c>
      <c r="G660" t="s">
        <v>24</v>
      </c>
      <c r="H660">
        <v>333232</v>
      </c>
      <c r="I660">
        <v>333573</v>
      </c>
      <c r="J660" t="s">
        <v>25</v>
      </c>
      <c r="Q660" t="s">
        <v>1242</v>
      </c>
      <c r="R660">
        <v>342</v>
      </c>
      <c r="T660" t="s">
        <v>1243</v>
      </c>
    </row>
    <row r="661" spans="1:20" x14ac:dyDescent="0.35">
      <c r="A661" t="s">
        <v>28</v>
      </c>
      <c r="B661" t="s">
        <v>29</v>
      </c>
      <c r="C661" t="s">
        <v>22</v>
      </c>
      <c r="D661" t="s">
        <v>23</v>
      </c>
      <c r="E661" t="s">
        <v>5</v>
      </c>
      <c r="G661" t="s">
        <v>24</v>
      </c>
      <c r="H661">
        <v>333232</v>
      </c>
      <c r="I661">
        <v>333573</v>
      </c>
      <c r="J661" t="s">
        <v>25</v>
      </c>
      <c r="K661" t="s">
        <v>1244</v>
      </c>
      <c r="L661" t="s">
        <v>1244</v>
      </c>
      <c r="N661" s="1" t="s">
        <v>169</v>
      </c>
      <c r="Q661" t="s">
        <v>1242</v>
      </c>
      <c r="R661">
        <v>342</v>
      </c>
      <c r="S661">
        <v>113</v>
      </c>
    </row>
    <row r="662" spans="1:20" x14ac:dyDescent="0.35">
      <c r="A662" t="s">
        <v>20</v>
      </c>
      <c r="B662" t="s">
        <v>21</v>
      </c>
      <c r="C662" t="s">
        <v>22</v>
      </c>
      <c r="D662" t="s">
        <v>23</v>
      </c>
      <c r="E662" t="s">
        <v>5</v>
      </c>
      <c r="G662" t="s">
        <v>24</v>
      </c>
      <c r="H662">
        <v>333570</v>
      </c>
      <c r="I662">
        <v>335336</v>
      </c>
      <c r="J662" t="s">
        <v>25</v>
      </c>
      <c r="Q662" t="s">
        <v>1245</v>
      </c>
      <c r="R662">
        <v>1767</v>
      </c>
      <c r="T662" t="s">
        <v>1246</v>
      </c>
    </row>
    <row r="663" spans="1:20" x14ac:dyDescent="0.35">
      <c r="A663" t="s">
        <v>28</v>
      </c>
      <c r="B663" t="s">
        <v>29</v>
      </c>
      <c r="C663" t="s">
        <v>22</v>
      </c>
      <c r="D663" t="s">
        <v>23</v>
      </c>
      <c r="E663" t="s">
        <v>5</v>
      </c>
      <c r="G663" t="s">
        <v>24</v>
      </c>
      <c r="H663">
        <v>333570</v>
      </c>
      <c r="I663">
        <v>335336</v>
      </c>
      <c r="J663" t="s">
        <v>25</v>
      </c>
      <c r="K663" t="s">
        <v>1247</v>
      </c>
      <c r="L663" t="s">
        <v>1247</v>
      </c>
      <c r="N663" s="1" t="s">
        <v>1248</v>
      </c>
      <c r="Q663" t="s">
        <v>1245</v>
      </c>
      <c r="R663">
        <v>1767</v>
      </c>
      <c r="S663">
        <v>588</v>
      </c>
    </row>
    <row r="664" spans="1:20" x14ac:dyDescent="0.35">
      <c r="A664" t="s">
        <v>20</v>
      </c>
      <c r="B664" t="s">
        <v>21</v>
      </c>
      <c r="C664" t="s">
        <v>22</v>
      </c>
      <c r="D664" t="s">
        <v>23</v>
      </c>
      <c r="E664" t="s">
        <v>5</v>
      </c>
      <c r="G664" t="s">
        <v>24</v>
      </c>
      <c r="H664">
        <v>335452</v>
      </c>
      <c r="I664">
        <v>338361</v>
      </c>
      <c r="J664" t="s">
        <v>104</v>
      </c>
      <c r="Q664" t="s">
        <v>1249</v>
      </c>
      <c r="R664">
        <v>2910</v>
      </c>
      <c r="T664" t="s">
        <v>1250</v>
      </c>
    </row>
    <row r="665" spans="1:20" x14ac:dyDescent="0.35">
      <c r="A665" t="s">
        <v>28</v>
      </c>
      <c r="B665" t="s">
        <v>29</v>
      </c>
      <c r="C665" t="s">
        <v>22</v>
      </c>
      <c r="D665" t="s">
        <v>23</v>
      </c>
      <c r="E665" t="s">
        <v>5</v>
      </c>
      <c r="G665" t="s">
        <v>24</v>
      </c>
      <c r="H665">
        <v>335452</v>
      </c>
      <c r="I665">
        <v>338361</v>
      </c>
      <c r="J665" t="s">
        <v>104</v>
      </c>
      <c r="K665" t="s">
        <v>1251</v>
      </c>
      <c r="L665" t="s">
        <v>1251</v>
      </c>
      <c r="N665" s="1" t="s">
        <v>1252</v>
      </c>
      <c r="Q665" t="s">
        <v>1249</v>
      </c>
      <c r="R665">
        <v>2910</v>
      </c>
      <c r="S665">
        <v>969</v>
      </c>
    </row>
    <row r="666" spans="1:20" x14ac:dyDescent="0.35">
      <c r="A666" t="s">
        <v>20</v>
      </c>
      <c r="B666" t="s">
        <v>21</v>
      </c>
      <c r="C666" t="s">
        <v>22</v>
      </c>
      <c r="D666" t="s">
        <v>23</v>
      </c>
      <c r="E666" t="s">
        <v>5</v>
      </c>
      <c r="G666" t="s">
        <v>24</v>
      </c>
      <c r="H666">
        <v>338735</v>
      </c>
      <c r="I666">
        <v>340015</v>
      </c>
      <c r="J666" t="s">
        <v>25</v>
      </c>
      <c r="Q666" t="s">
        <v>1253</v>
      </c>
      <c r="R666">
        <v>1281</v>
      </c>
      <c r="T666" t="s">
        <v>1254</v>
      </c>
    </row>
    <row r="667" spans="1:20" x14ac:dyDescent="0.35">
      <c r="A667" t="s">
        <v>28</v>
      </c>
      <c r="B667" t="s">
        <v>29</v>
      </c>
      <c r="C667" t="s">
        <v>22</v>
      </c>
      <c r="D667" t="s">
        <v>23</v>
      </c>
      <c r="E667" t="s">
        <v>5</v>
      </c>
      <c r="G667" t="s">
        <v>24</v>
      </c>
      <c r="H667">
        <v>338735</v>
      </c>
      <c r="I667">
        <v>340015</v>
      </c>
      <c r="J667" t="s">
        <v>25</v>
      </c>
      <c r="K667" t="s">
        <v>1255</v>
      </c>
      <c r="L667" t="s">
        <v>1255</v>
      </c>
      <c r="N667" s="1" t="s">
        <v>1256</v>
      </c>
      <c r="Q667" t="s">
        <v>1253</v>
      </c>
      <c r="R667">
        <v>1281</v>
      </c>
      <c r="S667">
        <v>426</v>
      </c>
    </row>
    <row r="668" spans="1:20" x14ac:dyDescent="0.35">
      <c r="A668" t="s">
        <v>20</v>
      </c>
      <c r="B668" t="s">
        <v>21</v>
      </c>
      <c r="C668" t="s">
        <v>22</v>
      </c>
      <c r="D668" t="s">
        <v>23</v>
      </c>
      <c r="E668" t="s">
        <v>5</v>
      </c>
      <c r="G668" t="s">
        <v>24</v>
      </c>
      <c r="H668">
        <v>340020</v>
      </c>
      <c r="I668">
        <v>341930</v>
      </c>
      <c r="J668" t="s">
        <v>104</v>
      </c>
      <c r="Q668" t="s">
        <v>1257</v>
      </c>
      <c r="R668">
        <v>1911</v>
      </c>
      <c r="T668" t="s">
        <v>1258</v>
      </c>
    </row>
    <row r="669" spans="1:20" x14ac:dyDescent="0.35">
      <c r="A669" t="s">
        <v>28</v>
      </c>
      <c r="B669" t="s">
        <v>29</v>
      </c>
      <c r="C669" t="s">
        <v>22</v>
      </c>
      <c r="D669" t="s">
        <v>23</v>
      </c>
      <c r="E669" t="s">
        <v>5</v>
      </c>
      <c r="G669" t="s">
        <v>24</v>
      </c>
      <c r="H669">
        <v>340020</v>
      </c>
      <c r="I669">
        <v>341930</v>
      </c>
      <c r="J669" t="s">
        <v>104</v>
      </c>
      <c r="K669" t="s">
        <v>1259</v>
      </c>
      <c r="L669" t="s">
        <v>1259</v>
      </c>
      <c r="N669" s="1" t="s">
        <v>1260</v>
      </c>
      <c r="Q669" t="s">
        <v>1257</v>
      </c>
      <c r="R669">
        <v>1911</v>
      </c>
      <c r="S669">
        <v>636</v>
      </c>
    </row>
    <row r="670" spans="1:20" x14ac:dyDescent="0.35">
      <c r="A670" t="s">
        <v>20</v>
      </c>
      <c r="B670" t="s">
        <v>21</v>
      </c>
      <c r="C670" t="s">
        <v>22</v>
      </c>
      <c r="D670" t="s">
        <v>23</v>
      </c>
      <c r="E670" t="s">
        <v>5</v>
      </c>
      <c r="G670" t="s">
        <v>24</v>
      </c>
      <c r="H670">
        <v>342615</v>
      </c>
      <c r="I670">
        <v>344225</v>
      </c>
      <c r="J670" t="s">
        <v>25</v>
      </c>
      <c r="Q670" t="s">
        <v>1261</v>
      </c>
      <c r="R670">
        <v>1611</v>
      </c>
      <c r="T670" t="s">
        <v>1262</v>
      </c>
    </row>
    <row r="671" spans="1:20" x14ac:dyDescent="0.35">
      <c r="A671" t="s">
        <v>28</v>
      </c>
      <c r="B671" t="s">
        <v>29</v>
      </c>
      <c r="C671" t="s">
        <v>22</v>
      </c>
      <c r="D671" t="s">
        <v>23</v>
      </c>
      <c r="E671" t="s">
        <v>5</v>
      </c>
      <c r="G671" t="s">
        <v>24</v>
      </c>
      <c r="H671">
        <v>342615</v>
      </c>
      <c r="I671">
        <v>344225</v>
      </c>
      <c r="J671" t="s">
        <v>25</v>
      </c>
      <c r="K671" t="s">
        <v>1263</v>
      </c>
      <c r="L671" t="s">
        <v>1263</v>
      </c>
      <c r="N671" s="1" t="s">
        <v>1264</v>
      </c>
      <c r="Q671" t="s">
        <v>1261</v>
      </c>
      <c r="R671">
        <v>1611</v>
      </c>
      <c r="S671">
        <v>536</v>
      </c>
    </row>
    <row r="672" spans="1:20" x14ac:dyDescent="0.35">
      <c r="A672" t="s">
        <v>20</v>
      </c>
      <c r="B672" t="s">
        <v>21</v>
      </c>
      <c r="C672" t="s">
        <v>22</v>
      </c>
      <c r="D672" t="s">
        <v>23</v>
      </c>
      <c r="E672" t="s">
        <v>5</v>
      </c>
      <c r="G672" t="s">
        <v>24</v>
      </c>
      <c r="H672">
        <v>344225</v>
      </c>
      <c r="I672">
        <v>344995</v>
      </c>
      <c r="J672" t="s">
        <v>25</v>
      </c>
      <c r="Q672" t="s">
        <v>1265</v>
      </c>
      <c r="R672">
        <v>771</v>
      </c>
      <c r="T672" t="s">
        <v>1266</v>
      </c>
    </row>
    <row r="673" spans="1:20" x14ac:dyDescent="0.35">
      <c r="A673" t="s">
        <v>28</v>
      </c>
      <c r="B673" t="s">
        <v>29</v>
      </c>
      <c r="C673" t="s">
        <v>22</v>
      </c>
      <c r="D673" t="s">
        <v>23</v>
      </c>
      <c r="E673" t="s">
        <v>5</v>
      </c>
      <c r="G673" t="s">
        <v>24</v>
      </c>
      <c r="H673">
        <v>344225</v>
      </c>
      <c r="I673">
        <v>344995</v>
      </c>
      <c r="J673" t="s">
        <v>25</v>
      </c>
      <c r="K673" t="s">
        <v>1267</v>
      </c>
      <c r="L673" t="s">
        <v>1267</v>
      </c>
      <c r="N673" s="1" t="s">
        <v>1268</v>
      </c>
      <c r="Q673" t="s">
        <v>1265</v>
      </c>
      <c r="R673">
        <v>771</v>
      </c>
      <c r="S673">
        <v>256</v>
      </c>
    </row>
    <row r="674" spans="1:20" x14ac:dyDescent="0.35">
      <c r="A674" t="s">
        <v>20</v>
      </c>
      <c r="B674" t="s">
        <v>21</v>
      </c>
      <c r="C674" t="s">
        <v>22</v>
      </c>
      <c r="D674" t="s">
        <v>23</v>
      </c>
      <c r="E674" t="s">
        <v>5</v>
      </c>
      <c r="G674" t="s">
        <v>24</v>
      </c>
      <c r="H674">
        <v>344992</v>
      </c>
      <c r="I674">
        <v>346389</v>
      </c>
      <c r="J674" t="s">
        <v>104</v>
      </c>
      <c r="Q674" t="s">
        <v>1269</v>
      </c>
      <c r="R674">
        <v>1398</v>
      </c>
      <c r="T674" t="s">
        <v>1270</v>
      </c>
    </row>
    <row r="675" spans="1:20" x14ac:dyDescent="0.35">
      <c r="A675" t="s">
        <v>28</v>
      </c>
      <c r="B675" t="s">
        <v>29</v>
      </c>
      <c r="C675" t="s">
        <v>22</v>
      </c>
      <c r="D675" t="s">
        <v>23</v>
      </c>
      <c r="E675" t="s">
        <v>5</v>
      </c>
      <c r="G675" t="s">
        <v>24</v>
      </c>
      <c r="H675">
        <v>344992</v>
      </c>
      <c r="I675">
        <v>346389</v>
      </c>
      <c r="J675" t="s">
        <v>104</v>
      </c>
      <c r="K675" t="s">
        <v>1271</v>
      </c>
      <c r="L675" t="s">
        <v>1271</v>
      </c>
      <c r="N675" s="1" t="s">
        <v>1272</v>
      </c>
      <c r="Q675" t="s">
        <v>1269</v>
      </c>
      <c r="R675">
        <v>1398</v>
      </c>
      <c r="S675">
        <v>465</v>
      </c>
    </row>
    <row r="676" spans="1:20" x14ac:dyDescent="0.35">
      <c r="A676" t="s">
        <v>20</v>
      </c>
      <c r="B676" t="s">
        <v>21</v>
      </c>
      <c r="C676" t="s">
        <v>22</v>
      </c>
      <c r="D676" t="s">
        <v>23</v>
      </c>
      <c r="E676" t="s">
        <v>5</v>
      </c>
      <c r="G676" t="s">
        <v>24</v>
      </c>
      <c r="H676">
        <v>346567</v>
      </c>
      <c r="I676">
        <v>346815</v>
      </c>
      <c r="J676" t="s">
        <v>25</v>
      </c>
      <c r="Q676" t="s">
        <v>1273</v>
      </c>
      <c r="R676">
        <v>249</v>
      </c>
    </row>
    <row r="677" spans="1:20" x14ac:dyDescent="0.35">
      <c r="A677" t="s">
        <v>28</v>
      </c>
      <c r="B677" t="s">
        <v>29</v>
      </c>
      <c r="C677" t="s">
        <v>22</v>
      </c>
      <c r="D677" t="s">
        <v>23</v>
      </c>
      <c r="E677" t="s">
        <v>5</v>
      </c>
      <c r="G677" t="s">
        <v>24</v>
      </c>
      <c r="H677">
        <v>346567</v>
      </c>
      <c r="I677">
        <v>346815</v>
      </c>
      <c r="J677" t="s">
        <v>25</v>
      </c>
      <c r="K677" t="s">
        <v>1274</v>
      </c>
      <c r="L677" t="s">
        <v>1274</v>
      </c>
      <c r="N677" s="1" t="s">
        <v>169</v>
      </c>
      <c r="Q677" t="s">
        <v>1273</v>
      </c>
      <c r="R677">
        <v>249</v>
      </c>
      <c r="S677">
        <v>82</v>
      </c>
    </row>
    <row r="678" spans="1:20" x14ac:dyDescent="0.35">
      <c r="A678" t="s">
        <v>20</v>
      </c>
      <c r="B678" t="s">
        <v>21</v>
      </c>
      <c r="C678" t="s">
        <v>22</v>
      </c>
      <c r="D678" t="s">
        <v>23</v>
      </c>
      <c r="E678" t="s">
        <v>5</v>
      </c>
      <c r="G678" t="s">
        <v>24</v>
      </c>
      <c r="H678">
        <v>346923</v>
      </c>
      <c r="I678">
        <v>347954</v>
      </c>
      <c r="J678" t="s">
        <v>25</v>
      </c>
      <c r="Q678" t="s">
        <v>1275</v>
      </c>
      <c r="R678">
        <v>1032</v>
      </c>
      <c r="T678" t="s">
        <v>1276</v>
      </c>
    </row>
    <row r="679" spans="1:20" x14ac:dyDescent="0.35">
      <c r="A679" t="s">
        <v>28</v>
      </c>
      <c r="B679" t="s">
        <v>29</v>
      </c>
      <c r="C679" t="s">
        <v>22</v>
      </c>
      <c r="D679" t="s">
        <v>23</v>
      </c>
      <c r="E679" t="s">
        <v>5</v>
      </c>
      <c r="G679" t="s">
        <v>24</v>
      </c>
      <c r="H679">
        <v>346923</v>
      </c>
      <c r="I679">
        <v>347954</v>
      </c>
      <c r="J679" t="s">
        <v>25</v>
      </c>
      <c r="K679" t="s">
        <v>1277</v>
      </c>
      <c r="L679" t="s">
        <v>1277</v>
      </c>
      <c r="N679" s="1" t="s">
        <v>1278</v>
      </c>
      <c r="Q679" t="s">
        <v>1275</v>
      </c>
      <c r="R679">
        <v>1032</v>
      </c>
      <c r="S679">
        <v>343</v>
      </c>
    </row>
    <row r="680" spans="1:20" x14ac:dyDescent="0.35">
      <c r="A680" t="s">
        <v>20</v>
      </c>
      <c r="B680" t="s">
        <v>21</v>
      </c>
      <c r="C680" t="s">
        <v>22</v>
      </c>
      <c r="D680" t="s">
        <v>23</v>
      </c>
      <c r="E680" t="s">
        <v>5</v>
      </c>
      <c r="G680" t="s">
        <v>24</v>
      </c>
      <c r="H680">
        <v>347951</v>
      </c>
      <c r="I680">
        <v>349270</v>
      </c>
      <c r="J680" t="s">
        <v>104</v>
      </c>
      <c r="Q680" t="s">
        <v>1279</v>
      </c>
      <c r="R680">
        <v>1320</v>
      </c>
      <c r="T680" t="s">
        <v>1280</v>
      </c>
    </row>
    <row r="681" spans="1:20" x14ac:dyDescent="0.35">
      <c r="A681" t="s">
        <v>28</v>
      </c>
      <c r="B681" t="s">
        <v>29</v>
      </c>
      <c r="C681" t="s">
        <v>22</v>
      </c>
      <c r="D681" t="s">
        <v>23</v>
      </c>
      <c r="E681" t="s">
        <v>5</v>
      </c>
      <c r="G681" t="s">
        <v>24</v>
      </c>
      <c r="H681">
        <v>347951</v>
      </c>
      <c r="I681">
        <v>349270</v>
      </c>
      <c r="J681" t="s">
        <v>104</v>
      </c>
      <c r="K681" t="s">
        <v>1281</v>
      </c>
      <c r="L681" t="s">
        <v>1281</v>
      </c>
      <c r="N681" s="1" t="s">
        <v>169</v>
      </c>
      <c r="Q681" t="s">
        <v>1279</v>
      </c>
      <c r="R681">
        <v>1320</v>
      </c>
      <c r="S681">
        <v>439</v>
      </c>
    </row>
    <row r="682" spans="1:20" x14ac:dyDescent="0.35">
      <c r="A682" t="s">
        <v>20</v>
      </c>
      <c r="B682" t="s">
        <v>21</v>
      </c>
      <c r="C682" t="s">
        <v>22</v>
      </c>
      <c r="D682" t="s">
        <v>23</v>
      </c>
      <c r="E682" t="s">
        <v>5</v>
      </c>
      <c r="G682" t="s">
        <v>24</v>
      </c>
      <c r="H682">
        <v>349647</v>
      </c>
      <c r="I682">
        <v>350390</v>
      </c>
      <c r="J682" t="s">
        <v>25</v>
      </c>
      <c r="Q682" t="s">
        <v>1282</v>
      </c>
      <c r="R682">
        <v>744</v>
      </c>
    </row>
    <row r="683" spans="1:20" x14ac:dyDescent="0.35">
      <c r="A683" t="s">
        <v>28</v>
      </c>
      <c r="B683" t="s">
        <v>29</v>
      </c>
      <c r="C683" t="s">
        <v>22</v>
      </c>
      <c r="D683" t="s">
        <v>23</v>
      </c>
      <c r="E683" t="s">
        <v>5</v>
      </c>
      <c r="G683" t="s">
        <v>24</v>
      </c>
      <c r="H683">
        <v>349647</v>
      </c>
      <c r="I683">
        <v>350390</v>
      </c>
      <c r="J683" t="s">
        <v>25</v>
      </c>
      <c r="K683" t="s">
        <v>1283</v>
      </c>
      <c r="L683" t="s">
        <v>1283</v>
      </c>
      <c r="N683" s="1" t="s">
        <v>169</v>
      </c>
      <c r="Q683" t="s">
        <v>1282</v>
      </c>
      <c r="R683">
        <v>744</v>
      </c>
      <c r="S683">
        <v>247</v>
      </c>
    </row>
    <row r="684" spans="1:20" x14ac:dyDescent="0.35">
      <c r="A684" t="s">
        <v>20</v>
      </c>
      <c r="B684" t="s">
        <v>21</v>
      </c>
      <c r="C684" t="s">
        <v>22</v>
      </c>
      <c r="D684" t="s">
        <v>23</v>
      </c>
      <c r="E684" t="s">
        <v>5</v>
      </c>
      <c r="G684" t="s">
        <v>24</v>
      </c>
      <c r="H684">
        <v>350468</v>
      </c>
      <c r="I684">
        <v>351934</v>
      </c>
      <c r="J684" t="s">
        <v>104</v>
      </c>
      <c r="Q684" t="s">
        <v>1284</v>
      </c>
      <c r="R684">
        <v>1467</v>
      </c>
      <c r="T684" t="s">
        <v>1285</v>
      </c>
    </row>
    <row r="685" spans="1:20" x14ac:dyDescent="0.35">
      <c r="A685" t="s">
        <v>28</v>
      </c>
      <c r="B685" t="s">
        <v>29</v>
      </c>
      <c r="C685" t="s">
        <v>22</v>
      </c>
      <c r="D685" t="s">
        <v>23</v>
      </c>
      <c r="E685" t="s">
        <v>5</v>
      </c>
      <c r="G685" t="s">
        <v>24</v>
      </c>
      <c r="H685">
        <v>350468</v>
      </c>
      <c r="I685">
        <v>351934</v>
      </c>
      <c r="J685" t="s">
        <v>104</v>
      </c>
      <c r="K685" t="s">
        <v>1286</v>
      </c>
      <c r="L685" t="s">
        <v>1286</v>
      </c>
      <c r="N685" s="1" t="s">
        <v>1287</v>
      </c>
      <c r="Q685" t="s">
        <v>1284</v>
      </c>
      <c r="R685">
        <v>1467</v>
      </c>
      <c r="S685">
        <v>488</v>
      </c>
    </row>
    <row r="686" spans="1:20" x14ac:dyDescent="0.35">
      <c r="A686" t="s">
        <v>20</v>
      </c>
      <c r="B686" t="s">
        <v>21</v>
      </c>
      <c r="C686" t="s">
        <v>22</v>
      </c>
      <c r="D686" t="s">
        <v>23</v>
      </c>
      <c r="E686" t="s">
        <v>5</v>
      </c>
      <c r="G686" t="s">
        <v>24</v>
      </c>
      <c r="H686">
        <v>351928</v>
      </c>
      <c r="I686">
        <v>353289</v>
      </c>
      <c r="J686" t="s">
        <v>104</v>
      </c>
      <c r="Q686" t="s">
        <v>1288</v>
      </c>
      <c r="R686">
        <v>1362</v>
      </c>
      <c r="T686" t="s">
        <v>1289</v>
      </c>
    </row>
    <row r="687" spans="1:20" x14ac:dyDescent="0.35">
      <c r="A687" t="s">
        <v>28</v>
      </c>
      <c r="B687" t="s">
        <v>29</v>
      </c>
      <c r="C687" t="s">
        <v>22</v>
      </c>
      <c r="D687" t="s">
        <v>23</v>
      </c>
      <c r="E687" t="s">
        <v>5</v>
      </c>
      <c r="G687" t="s">
        <v>24</v>
      </c>
      <c r="H687">
        <v>351928</v>
      </c>
      <c r="I687">
        <v>353289</v>
      </c>
      <c r="J687" t="s">
        <v>104</v>
      </c>
      <c r="K687" t="s">
        <v>1290</v>
      </c>
      <c r="L687" t="s">
        <v>1290</v>
      </c>
      <c r="N687" s="1" t="s">
        <v>1287</v>
      </c>
      <c r="Q687" t="s">
        <v>1288</v>
      </c>
      <c r="R687">
        <v>1362</v>
      </c>
      <c r="S687">
        <v>453</v>
      </c>
    </row>
    <row r="688" spans="1:20" x14ac:dyDescent="0.35">
      <c r="A688" t="s">
        <v>20</v>
      </c>
      <c r="B688" t="s">
        <v>21</v>
      </c>
      <c r="C688" t="s">
        <v>22</v>
      </c>
      <c r="D688" t="s">
        <v>23</v>
      </c>
      <c r="E688" t="s">
        <v>5</v>
      </c>
      <c r="G688" t="s">
        <v>24</v>
      </c>
      <c r="H688">
        <v>353383</v>
      </c>
      <c r="I688">
        <v>354465</v>
      </c>
      <c r="J688" t="s">
        <v>104</v>
      </c>
      <c r="Q688" t="s">
        <v>1291</v>
      </c>
      <c r="R688">
        <v>1083</v>
      </c>
      <c r="T688" t="s">
        <v>1292</v>
      </c>
    </row>
    <row r="689" spans="1:20" x14ac:dyDescent="0.35">
      <c r="A689" t="s">
        <v>28</v>
      </c>
      <c r="B689" t="s">
        <v>29</v>
      </c>
      <c r="C689" t="s">
        <v>22</v>
      </c>
      <c r="D689" t="s">
        <v>23</v>
      </c>
      <c r="E689" t="s">
        <v>5</v>
      </c>
      <c r="G689" t="s">
        <v>24</v>
      </c>
      <c r="H689">
        <v>353383</v>
      </c>
      <c r="I689">
        <v>354465</v>
      </c>
      <c r="J689" t="s">
        <v>104</v>
      </c>
      <c r="K689" t="s">
        <v>1293</v>
      </c>
      <c r="L689" t="s">
        <v>1293</v>
      </c>
      <c r="N689" s="1" t="s">
        <v>1294</v>
      </c>
      <c r="Q689" t="s">
        <v>1291</v>
      </c>
      <c r="R689">
        <v>1083</v>
      </c>
      <c r="S689">
        <v>360</v>
      </c>
    </row>
    <row r="690" spans="1:20" x14ac:dyDescent="0.35">
      <c r="A690" t="s">
        <v>20</v>
      </c>
      <c r="B690" t="s">
        <v>21</v>
      </c>
      <c r="C690" t="s">
        <v>22</v>
      </c>
      <c r="D690" t="s">
        <v>23</v>
      </c>
      <c r="E690" t="s">
        <v>5</v>
      </c>
      <c r="G690" t="s">
        <v>24</v>
      </c>
      <c r="H690">
        <v>354603</v>
      </c>
      <c r="I690">
        <v>354929</v>
      </c>
      <c r="J690" t="s">
        <v>25</v>
      </c>
      <c r="Q690" t="s">
        <v>1295</v>
      </c>
      <c r="R690">
        <v>327</v>
      </c>
      <c r="T690" t="s">
        <v>1296</v>
      </c>
    </row>
    <row r="691" spans="1:20" x14ac:dyDescent="0.35">
      <c r="A691" t="s">
        <v>28</v>
      </c>
      <c r="B691" t="s">
        <v>29</v>
      </c>
      <c r="C691" t="s">
        <v>22</v>
      </c>
      <c r="D691" t="s">
        <v>23</v>
      </c>
      <c r="E691" t="s">
        <v>5</v>
      </c>
      <c r="G691" t="s">
        <v>24</v>
      </c>
      <c r="H691">
        <v>354603</v>
      </c>
      <c r="I691">
        <v>354929</v>
      </c>
      <c r="J691" t="s">
        <v>25</v>
      </c>
      <c r="K691" t="s">
        <v>1297</v>
      </c>
      <c r="L691" t="s">
        <v>1297</v>
      </c>
      <c r="N691" s="1" t="s">
        <v>1298</v>
      </c>
      <c r="Q691" t="s">
        <v>1295</v>
      </c>
      <c r="R691">
        <v>327</v>
      </c>
      <c r="S691">
        <v>108</v>
      </c>
    </row>
    <row r="692" spans="1:20" x14ac:dyDescent="0.35">
      <c r="A692" t="s">
        <v>20</v>
      </c>
      <c r="B692" t="s">
        <v>21</v>
      </c>
      <c r="C692" t="s">
        <v>22</v>
      </c>
      <c r="D692" t="s">
        <v>23</v>
      </c>
      <c r="E692" t="s">
        <v>5</v>
      </c>
      <c r="G692" t="s">
        <v>24</v>
      </c>
      <c r="H692">
        <v>354999</v>
      </c>
      <c r="I692">
        <v>355358</v>
      </c>
      <c r="J692" t="s">
        <v>25</v>
      </c>
      <c r="Q692" t="s">
        <v>1299</v>
      </c>
      <c r="R692">
        <v>360</v>
      </c>
      <c r="T692" t="s">
        <v>1300</v>
      </c>
    </row>
    <row r="693" spans="1:20" x14ac:dyDescent="0.35">
      <c r="A693" t="s">
        <v>28</v>
      </c>
      <c r="B693" t="s">
        <v>29</v>
      </c>
      <c r="C693" t="s">
        <v>22</v>
      </c>
      <c r="D693" t="s">
        <v>23</v>
      </c>
      <c r="E693" t="s">
        <v>5</v>
      </c>
      <c r="G693" t="s">
        <v>24</v>
      </c>
      <c r="H693">
        <v>354999</v>
      </c>
      <c r="I693">
        <v>355358</v>
      </c>
      <c r="J693" t="s">
        <v>25</v>
      </c>
      <c r="K693" t="s">
        <v>1301</v>
      </c>
      <c r="L693" t="s">
        <v>1301</v>
      </c>
      <c r="N693" s="1" t="s">
        <v>169</v>
      </c>
      <c r="Q693" t="s">
        <v>1299</v>
      </c>
      <c r="R693">
        <v>360</v>
      </c>
      <c r="S693">
        <v>119</v>
      </c>
    </row>
    <row r="694" spans="1:20" x14ac:dyDescent="0.35">
      <c r="A694" t="s">
        <v>20</v>
      </c>
      <c r="B694" t="s">
        <v>21</v>
      </c>
      <c r="C694" t="s">
        <v>22</v>
      </c>
      <c r="D694" t="s">
        <v>23</v>
      </c>
      <c r="E694" t="s">
        <v>5</v>
      </c>
      <c r="G694" t="s">
        <v>24</v>
      </c>
      <c r="H694">
        <v>355418</v>
      </c>
      <c r="I694">
        <v>355876</v>
      </c>
      <c r="J694" t="s">
        <v>25</v>
      </c>
      <c r="Q694" t="s">
        <v>1302</v>
      </c>
      <c r="R694">
        <v>459</v>
      </c>
      <c r="T694" t="s">
        <v>1303</v>
      </c>
    </row>
    <row r="695" spans="1:20" x14ac:dyDescent="0.35">
      <c r="A695" t="s">
        <v>28</v>
      </c>
      <c r="B695" t="s">
        <v>29</v>
      </c>
      <c r="C695" t="s">
        <v>22</v>
      </c>
      <c r="D695" t="s">
        <v>23</v>
      </c>
      <c r="E695" t="s">
        <v>5</v>
      </c>
      <c r="G695" t="s">
        <v>24</v>
      </c>
      <c r="H695">
        <v>355418</v>
      </c>
      <c r="I695">
        <v>355876</v>
      </c>
      <c r="J695" t="s">
        <v>25</v>
      </c>
      <c r="K695" t="s">
        <v>1304</v>
      </c>
      <c r="L695" t="s">
        <v>1304</v>
      </c>
      <c r="N695" s="1" t="s">
        <v>1305</v>
      </c>
      <c r="Q695" t="s">
        <v>1302</v>
      </c>
      <c r="R695">
        <v>459</v>
      </c>
      <c r="S695">
        <v>152</v>
      </c>
    </row>
    <row r="696" spans="1:20" x14ac:dyDescent="0.35">
      <c r="A696" t="s">
        <v>20</v>
      </c>
      <c r="B696" t="s">
        <v>21</v>
      </c>
      <c r="C696" t="s">
        <v>22</v>
      </c>
      <c r="D696" t="s">
        <v>23</v>
      </c>
      <c r="E696" t="s">
        <v>5</v>
      </c>
      <c r="G696" t="s">
        <v>24</v>
      </c>
      <c r="H696">
        <v>355962</v>
      </c>
      <c r="I696">
        <v>357491</v>
      </c>
      <c r="J696" t="s">
        <v>104</v>
      </c>
      <c r="Q696" t="s">
        <v>1306</v>
      </c>
      <c r="R696">
        <v>1530</v>
      </c>
      <c r="T696" t="s">
        <v>1307</v>
      </c>
    </row>
    <row r="697" spans="1:20" x14ac:dyDescent="0.35">
      <c r="A697" t="s">
        <v>28</v>
      </c>
      <c r="B697" t="s">
        <v>29</v>
      </c>
      <c r="C697" t="s">
        <v>22</v>
      </c>
      <c r="D697" t="s">
        <v>23</v>
      </c>
      <c r="E697" t="s">
        <v>5</v>
      </c>
      <c r="G697" t="s">
        <v>24</v>
      </c>
      <c r="H697">
        <v>355962</v>
      </c>
      <c r="I697">
        <v>357491</v>
      </c>
      <c r="J697" t="s">
        <v>104</v>
      </c>
      <c r="K697" t="s">
        <v>1308</v>
      </c>
      <c r="L697" t="s">
        <v>1308</v>
      </c>
      <c r="N697" s="1" t="s">
        <v>1309</v>
      </c>
      <c r="Q697" t="s">
        <v>1306</v>
      </c>
      <c r="R697">
        <v>1530</v>
      </c>
      <c r="S697">
        <v>509</v>
      </c>
    </row>
    <row r="698" spans="1:20" x14ac:dyDescent="0.35">
      <c r="A698" t="s">
        <v>20</v>
      </c>
      <c r="B698" t="s">
        <v>21</v>
      </c>
      <c r="C698" t="s">
        <v>22</v>
      </c>
      <c r="D698" t="s">
        <v>23</v>
      </c>
      <c r="E698" t="s">
        <v>5</v>
      </c>
      <c r="G698" t="s">
        <v>24</v>
      </c>
      <c r="H698">
        <v>357582</v>
      </c>
      <c r="I698">
        <v>358238</v>
      </c>
      <c r="J698" t="s">
        <v>25</v>
      </c>
      <c r="Q698" t="s">
        <v>1310</v>
      </c>
      <c r="R698">
        <v>657</v>
      </c>
      <c r="T698" t="s">
        <v>1311</v>
      </c>
    </row>
    <row r="699" spans="1:20" x14ac:dyDescent="0.35">
      <c r="A699" t="s">
        <v>28</v>
      </c>
      <c r="B699" t="s">
        <v>29</v>
      </c>
      <c r="C699" t="s">
        <v>22</v>
      </c>
      <c r="D699" t="s">
        <v>23</v>
      </c>
      <c r="E699" t="s">
        <v>5</v>
      </c>
      <c r="G699" t="s">
        <v>24</v>
      </c>
      <c r="H699">
        <v>357582</v>
      </c>
      <c r="I699">
        <v>358238</v>
      </c>
      <c r="J699" t="s">
        <v>25</v>
      </c>
      <c r="K699" t="s">
        <v>1312</v>
      </c>
      <c r="L699" t="s">
        <v>1312</v>
      </c>
      <c r="N699" s="1" t="s">
        <v>1313</v>
      </c>
      <c r="Q699" t="s">
        <v>1310</v>
      </c>
      <c r="R699">
        <v>657</v>
      </c>
      <c r="S699">
        <v>218</v>
      </c>
    </row>
    <row r="700" spans="1:20" x14ac:dyDescent="0.35">
      <c r="A700" t="s">
        <v>20</v>
      </c>
      <c r="B700" t="s">
        <v>21</v>
      </c>
      <c r="C700" t="s">
        <v>22</v>
      </c>
      <c r="D700" t="s">
        <v>23</v>
      </c>
      <c r="E700" t="s">
        <v>5</v>
      </c>
      <c r="G700" t="s">
        <v>24</v>
      </c>
      <c r="H700">
        <v>358368</v>
      </c>
      <c r="I700">
        <v>358925</v>
      </c>
      <c r="J700" t="s">
        <v>104</v>
      </c>
      <c r="Q700" t="s">
        <v>1314</v>
      </c>
      <c r="R700">
        <v>558</v>
      </c>
      <c r="T700" t="s">
        <v>1315</v>
      </c>
    </row>
    <row r="701" spans="1:20" x14ac:dyDescent="0.35">
      <c r="A701" t="s">
        <v>28</v>
      </c>
      <c r="B701" t="s">
        <v>29</v>
      </c>
      <c r="C701" t="s">
        <v>22</v>
      </c>
      <c r="D701" t="s">
        <v>23</v>
      </c>
      <c r="E701" t="s">
        <v>5</v>
      </c>
      <c r="G701" t="s">
        <v>24</v>
      </c>
      <c r="H701">
        <v>358368</v>
      </c>
      <c r="I701">
        <v>358925</v>
      </c>
      <c r="J701" t="s">
        <v>104</v>
      </c>
      <c r="K701" t="s">
        <v>1316</v>
      </c>
      <c r="L701" t="s">
        <v>1316</v>
      </c>
      <c r="N701" s="1" t="s">
        <v>169</v>
      </c>
      <c r="Q701" t="s">
        <v>1314</v>
      </c>
      <c r="R701">
        <v>558</v>
      </c>
      <c r="S701">
        <v>185</v>
      </c>
    </row>
    <row r="702" spans="1:20" x14ac:dyDescent="0.35">
      <c r="A702" t="s">
        <v>20</v>
      </c>
      <c r="B702" t="s">
        <v>21</v>
      </c>
      <c r="C702" t="s">
        <v>22</v>
      </c>
      <c r="D702" t="s">
        <v>23</v>
      </c>
      <c r="E702" t="s">
        <v>5</v>
      </c>
      <c r="G702" t="s">
        <v>24</v>
      </c>
      <c r="H702">
        <v>359089</v>
      </c>
      <c r="I702">
        <v>359472</v>
      </c>
      <c r="J702" t="s">
        <v>104</v>
      </c>
      <c r="Q702" t="s">
        <v>1317</v>
      </c>
      <c r="R702">
        <v>384</v>
      </c>
      <c r="T702" t="s">
        <v>1318</v>
      </c>
    </row>
    <row r="703" spans="1:20" x14ac:dyDescent="0.35">
      <c r="A703" t="s">
        <v>28</v>
      </c>
      <c r="B703" t="s">
        <v>29</v>
      </c>
      <c r="C703" t="s">
        <v>22</v>
      </c>
      <c r="D703" t="s">
        <v>23</v>
      </c>
      <c r="E703" t="s">
        <v>5</v>
      </c>
      <c r="G703" t="s">
        <v>24</v>
      </c>
      <c r="H703">
        <v>359089</v>
      </c>
      <c r="I703">
        <v>359472</v>
      </c>
      <c r="J703" t="s">
        <v>104</v>
      </c>
      <c r="K703" t="s">
        <v>1319</v>
      </c>
      <c r="L703" t="s">
        <v>1319</v>
      </c>
      <c r="N703" s="1" t="s">
        <v>120</v>
      </c>
      <c r="Q703" t="s">
        <v>1317</v>
      </c>
      <c r="R703">
        <v>384</v>
      </c>
      <c r="S703">
        <v>127</v>
      </c>
    </row>
    <row r="704" spans="1:20" x14ac:dyDescent="0.35">
      <c r="A704" t="s">
        <v>20</v>
      </c>
      <c r="B704" t="s">
        <v>21</v>
      </c>
      <c r="C704" t="s">
        <v>22</v>
      </c>
      <c r="D704" t="s">
        <v>23</v>
      </c>
      <c r="E704" t="s">
        <v>5</v>
      </c>
      <c r="G704" t="s">
        <v>24</v>
      </c>
      <c r="H704">
        <v>359519</v>
      </c>
      <c r="I704">
        <v>360094</v>
      </c>
      <c r="J704" t="s">
        <v>104</v>
      </c>
      <c r="Q704" t="s">
        <v>1320</v>
      </c>
      <c r="R704">
        <v>576</v>
      </c>
      <c r="T704" t="s">
        <v>1321</v>
      </c>
    </row>
    <row r="705" spans="1:20" x14ac:dyDescent="0.35">
      <c r="A705" t="s">
        <v>28</v>
      </c>
      <c r="B705" t="s">
        <v>29</v>
      </c>
      <c r="C705" t="s">
        <v>22</v>
      </c>
      <c r="D705" t="s">
        <v>23</v>
      </c>
      <c r="E705" t="s">
        <v>5</v>
      </c>
      <c r="G705" t="s">
        <v>24</v>
      </c>
      <c r="H705">
        <v>359519</v>
      </c>
      <c r="I705">
        <v>360094</v>
      </c>
      <c r="J705" t="s">
        <v>104</v>
      </c>
      <c r="K705" t="s">
        <v>1322</v>
      </c>
      <c r="L705" t="s">
        <v>1322</v>
      </c>
      <c r="N705" s="1" t="s">
        <v>1323</v>
      </c>
      <c r="Q705" t="s">
        <v>1320</v>
      </c>
      <c r="R705">
        <v>576</v>
      </c>
      <c r="S705">
        <v>191</v>
      </c>
    </row>
    <row r="706" spans="1:20" x14ac:dyDescent="0.35">
      <c r="A706" t="s">
        <v>20</v>
      </c>
      <c r="B706" t="s">
        <v>21</v>
      </c>
      <c r="C706" t="s">
        <v>22</v>
      </c>
      <c r="D706" t="s">
        <v>23</v>
      </c>
      <c r="E706" t="s">
        <v>5</v>
      </c>
      <c r="G706" t="s">
        <v>24</v>
      </c>
      <c r="H706">
        <v>360091</v>
      </c>
      <c r="I706">
        <v>360924</v>
      </c>
      <c r="J706" t="s">
        <v>104</v>
      </c>
      <c r="Q706" t="s">
        <v>1324</v>
      </c>
      <c r="R706">
        <v>834</v>
      </c>
      <c r="T706" t="s">
        <v>1325</v>
      </c>
    </row>
    <row r="707" spans="1:20" x14ac:dyDescent="0.35">
      <c r="A707" t="s">
        <v>28</v>
      </c>
      <c r="B707" t="s">
        <v>29</v>
      </c>
      <c r="C707" t="s">
        <v>22</v>
      </c>
      <c r="D707" t="s">
        <v>23</v>
      </c>
      <c r="E707" t="s">
        <v>5</v>
      </c>
      <c r="G707" t="s">
        <v>24</v>
      </c>
      <c r="H707">
        <v>360091</v>
      </c>
      <c r="I707">
        <v>360924</v>
      </c>
      <c r="J707" t="s">
        <v>104</v>
      </c>
      <c r="K707" t="s">
        <v>1326</v>
      </c>
      <c r="L707" t="s">
        <v>1326</v>
      </c>
      <c r="N707" s="1" t="s">
        <v>1327</v>
      </c>
      <c r="Q707" t="s">
        <v>1324</v>
      </c>
      <c r="R707">
        <v>834</v>
      </c>
      <c r="S707">
        <v>277</v>
      </c>
    </row>
    <row r="708" spans="1:20" x14ac:dyDescent="0.35">
      <c r="A708" t="s">
        <v>20</v>
      </c>
      <c r="B708" t="s">
        <v>21</v>
      </c>
      <c r="C708" t="s">
        <v>22</v>
      </c>
      <c r="D708" t="s">
        <v>23</v>
      </c>
      <c r="E708" t="s">
        <v>5</v>
      </c>
      <c r="G708" t="s">
        <v>24</v>
      </c>
      <c r="H708">
        <v>360930</v>
      </c>
      <c r="I708">
        <v>361481</v>
      </c>
      <c r="J708" t="s">
        <v>104</v>
      </c>
      <c r="Q708" t="s">
        <v>1328</v>
      </c>
      <c r="R708">
        <v>552</v>
      </c>
      <c r="T708" t="s">
        <v>1329</v>
      </c>
    </row>
    <row r="709" spans="1:20" x14ac:dyDescent="0.35">
      <c r="A709" t="s">
        <v>28</v>
      </c>
      <c r="B709" t="s">
        <v>29</v>
      </c>
      <c r="C709" t="s">
        <v>22</v>
      </c>
      <c r="D709" t="s">
        <v>23</v>
      </c>
      <c r="E709" t="s">
        <v>5</v>
      </c>
      <c r="G709" t="s">
        <v>24</v>
      </c>
      <c r="H709">
        <v>360930</v>
      </c>
      <c r="I709">
        <v>361481</v>
      </c>
      <c r="J709" t="s">
        <v>104</v>
      </c>
      <c r="K709" t="s">
        <v>1330</v>
      </c>
      <c r="L709" t="s">
        <v>1330</v>
      </c>
      <c r="N709" s="1" t="s">
        <v>1331</v>
      </c>
      <c r="Q709" t="s">
        <v>1328</v>
      </c>
      <c r="R709">
        <v>552</v>
      </c>
      <c r="S709">
        <v>183</v>
      </c>
    </row>
    <row r="710" spans="1:20" x14ac:dyDescent="0.35">
      <c r="A710" t="s">
        <v>20</v>
      </c>
      <c r="B710" t="s">
        <v>21</v>
      </c>
      <c r="C710" t="s">
        <v>22</v>
      </c>
      <c r="D710" t="s">
        <v>23</v>
      </c>
      <c r="E710" t="s">
        <v>5</v>
      </c>
      <c r="G710" t="s">
        <v>24</v>
      </c>
      <c r="H710">
        <v>361715</v>
      </c>
      <c r="I710">
        <v>362998</v>
      </c>
      <c r="J710" t="s">
        <v>25</v>
      </c>
      <c r="Q710" t="s">
        <v>1332</v>
      </c>
      <c r="R710">
        <v>1284</v>
      </c>
      <c r="T710" t="s">
        <v>1333</v>
      </c>
    </row>
    <row r="711" spans="1:20" x14ac:dyDescent="0.35">
      <c r="A711" t="s">
        <v>28</v>
      </c>
      <c r="B711" t="s">
        <v>29</v>
      </c>
      <c r="C711" t="s">
        <v>22</v>
      </c>
      <c r="D711" t="s">
        <v>23</v>
      </c>
      <c r="E711" t="s">
        <v>5</v>
      </c>
      <c r="G711" t="s">
        <v>24</v>
      </c>
      <c r="H711">
        <v>361715</v>
      </c>
      <c r="I711">
        <v>362998</v>
      </c>
      <c r="J711" t="s">
        <v>25</v>
      </c>
      <c r="K711" t="s">
        <v>1334</v>
      </c>
      <c r="L711" t="s">
        <v>1334</v>
      </c>
      <c r="N711" s="1" t="s">
        <v>1335</v>
      </c>
      <c r="Q711" t="s">
        <v>1332</v>
      </c>
      <c r="R711">
        <v>1284</v>
      </c>
      <c r="S711">
        <v>427</v>
      </c>
    </row>
    <row r="712" spans="1:20" x14ac:dyDescent="0.35">
      <c r="A712" t="s">
        <v>20</v>
      </c>
      <c r="B712" t="s">
        <v>21</v>
      </c>
      <c r="C712" t="s">
        <v>22</v>
      </c>
      <c r="D712" t="s">
        <v>23</v>
      </c>
      <c r="E712" t="s">
        <v>5</v>
      </c>
      <c r="G712" t="s">
        <v>24</v>
      </c>
      <c r="H712">
        <v>363017</v>
      </c>
      <c r="I712">
        <v>363661</v>
      </c>
      <c r="J712" t="s">
        <v>25</v>
      </c>
      <c r="Q712" t="s">
        <v>1336</v>
      </c>
      <c r="R712">
        <v>645</v>
      </c>
    </row>
    <row r="713" spans="1:20" x14ac:dyDescent="0.35">
      <c r="A713" t="s">
        <v>28</v>
      </c>
      <c r="B713" t="s">
        <v>29</v>
      </c>
      <c r="C713" t="s">
        <v>22</v>
      </c>
      <c r="D713" t="s">
        <v>23</v>
      </c>
      <c r="E713" t="s">
        <v>5</v>
      </c>
      <c r="G713" t="s">
        <v>24</v>
      </c>
      <c r="H713">
        <v>363017</v>
      </c>
      <c r="I713">
        <v>363661</v>
      </c>
      <c r="J713" t="s">
        <v>25</v>
      </c>
      <c r="K713" t="s">
        <v>1337</v>
      </c>
      <c r="L713" t="s">
        <v>1337</v>
      </c>
      <c r="N713" s="1" t="s">
        <v>1338</v>
      </c>
      <c r="Q713" t="s">
        <v>1336</v>
      </c>
      <c r="R713">
        <v>645</v>
      </c>
      <c r="S713">
        <v>214</v>
      </c>
    </row>
    <row r="714" spans="1:20" x14ac:dyDescent="0.35">
      <c r="A714" t="s">
        <v>20</v>
      </c>
      <c r="B714" t="s">
        <v>21</v>
      </c>
      <c r="C714" t="s">
        <v>22</v>
      </c>
      <c r="D714" t="s">
        <v>23</v>
      </c>
      <c r="E714" t="s">
        <v>5</v>
      </c>
      <c r="G714" t="s">
        <v>24</v>
      </c>
      <c r="H714">
        <v>363654</v>
      </c>
      <c r="I714">
        <v>364334</v>
      </c>
      <c r="J714" t="s">
        <v>25</v>
      </c>
      <c r="Q714" t="s">
        <v>1339</v>
      </c>
      <c r="R714">
        <v>681</v>
      </c>
    </row>
    <row r="715" spans="1:20" x14ac:dyDescent="0.35">
      <c r="A715" t="s">
        <v>28</v>
      </c>
      <c r="B715" t="s">
        <v>29</v>
      </c>
      <c r="C715" t="s">
        <v>22</v>
      </c>
      <c r="D715" t="s">
        <v>23</v>
      </c>
      <c r="E715" t="s">
        <v>5</v>
      </c>
      <c r="G715" t="s">
        <v>24</v>
      </c>
      <c r="H715">
        <v>363654</v>
      </c>
      <c r="I715">
        <v>364334</v>
      </c>
      <c r="J715" t="s">
        <v>25</v>
      </c>
      <c r="K715" t="s">
        <v>1340</v>
      </c>
      <c r="L715" t="s">
        <v>1340</v>
      </c>
      <c r="N715" s="1" t="s">
        <v>1338</v>
      </c>
      <c r="Q715" t="s">
        <v>1339</v>
      </c>
      <c r="R715">
        <v>681</v>
      </c>
      <c r="S715">
        <v>226</v>
      </c>
    </row>
    <row r="716" spans="1:20" x14ac:dyDescent="0.35">
      <c r="A716" t="s">
        <v>20</v>
      </c>
      <c r="B716" t="s">
        <v>21</v>
      </c>
      <c r="C716" t="s">
        <v>22</v>
      </c>
      <c r="D716" t="s">
        <v>23</v>
      </c>
      <c r="E716" t="s">
        <v>5</v>
      </c>
      <c r="G716" t="s">
        <v>24</v>
      </c>
      <c r="H716">
        <v>364331</v>
      </c>
      <c r="I716">
        <v>366049</v>
      </c>
      <c r="J716" t="s">
        <v>25</v>
      </c>
      <c r="Q716" t="s">
        <v>1341</v>
      </c>
      <c r="R716">
        <v>1719</v>
      </c>
      <c r="T716" t="s">
        <v>1342</v>
      </c>
    </row>
    <row r="717" spans="1:20" x14ac:dyDescent="0.35">
      <c r="A717" t="s">
        <v>28</v>
      </c>
      <c r="B717" t="s">
        <v>29</v>
      </c>
      <c r="C717" t="s">
        <v>22</v>
      </c>
      <c r="D717" t="s">
        <v>23</v>
      </c>
      <c r="E717" t="s">
        <v>5</v>
      </c>
      <c r="G717" t="s">
        <v>24</v>
      </c>
      <c r="H717">
        <v>364331</v>
      </c>
      <c r="I717">
        <v>366049</v>
      </c>
      <c r="J717" t="s">
        <v>25</v>
      </c>
      <c r="K717" t="s">
        <v>1343</v>
      </c>
      <c r="L717" t="s">
        <v>1343</v>
      </c>
      <c r="N717" s="1" t="s">
        <v>687</v>
      </c>
      <c r="Q717" t="s">
        <v>1341</v>
      </c>
      <c r="R717">
        <v>1719</v>
      </c>
      <c r="S717">
        <v>572</v>
      </c>
    </row>
    <row r="718" spans="1:20" x14ac:dyDescent="0.35">
      <c r="A718" t="s">
        <v>20</v>
      </c>
      <c r="B718" t="s">
        <v>21</v>
      </c>
      <c r="C718" t="s">
        <v>22</v>
      </c>
      <c r="D718" t="s">
        <v>23</v>
      </c>
      <c r="E718" t="s">
        <v>5</v>
      </c>
      <c r="G718" t="s">
        <v>24</v>
      </c>
      <c r="H718">
        <v>366046</v>
      </c>
      <c r="I718">
        <v>366651</v>
      </c>
      <c r="J718" t="s">
        <v>25</v>
      </c>
      <c r="Q718" t="s">
        <v>1344</v>
      </c>
      <c r="R718">
        <v>606</v>
      </c>
      <c r="T718" t="s">
        <v>1345</v>
      </c>
    </row>
    <row r="719" spans="1:20" x14ac:dyDescent="0.35">
      <c r="A719" t="s">
        <v>28</v>
      </c>
      <c r="B719" t="s">
        <v>29</v>
      </c>
      <c r="C719" t="s">
        <v>22</v>
      </c>
      <c r="D719" t="s">
        <v>23</v>
      </c>
      <c r="E719" t="s">
        <v>5</v>
      </c>
      <c r="G719" t="s">
        <v>24</v>
      </c>
      <c r="H719">
        <v>366046</v>
      </c>
      <c r="I719">
        <v>366651</v>
      </c>
      <c r="J719" t="s">
        <v>25</v>
      </c>
      <c r="K719" t="s">
        <v>1346</v>
      </c>
      <c r="L719" t="s">
        <v>1346</v>
      </c>
      <c r="N719" s="1" t="s">
        <v>683</v>
      </c>
      <c r="Q719" t="s">
        <v>1344</v>
      </c>
      <c r="R719">
        <v>606</v>
      </c>
      <c r="S719">
        <v>201</v>
      </c>
    </row>
    <row r="720" spans="1:20" x14ac:dyDescent="0.35">
      <c r="A720" t="s">
        <v>20</v>
      </c>
      <c r="B720" t="s">
        <v>21</v>
      </c>
      <c r="C720" t="s">
        <v>22</v>
      </c>
      <c r="D720" t="s">
        <v>23</v>
      </c>
      <c r="E720" t="s">
        <v>5</v>
      </c>
      <c r="G720" t="s">
        <v>24</v>
      </c>
      <c r="H720">
        <v>366700</v>
      </c>
      <c r="I720">
        <v>368109</v>
      </c>
      <c r="J720" t="s">
        <v>104</v>
      </c>
      <c r="Q720" t="s">
        <v>1347</v>
      </c>
      <c r="R720">
        <v>1410</v>
      </c>
      <c r="T720" t="s">
        <v>1348</v>
      </c>
    </row>
    <row r="721" spans="1:20" x14ac:dyDescent="0.35">
      <c r="A721" t="s">
        <v>28</v>
      </c>
      <c r="B721" t="s">
        <v>29</v>
      </c>
      <c r="C721" t="s">
        <v>22</v>
      </c>
      <c r="D721" t="s">
        <v>23</v>
      </c>
      <c r="E721" t="s">
        <v>5</v>
      </c>
      <c r="G721" t="s">
        <v>24</v>
      </c>
      <c r="H721">
        <v>366700</v>
      </c>
      <c r="I721">
        <v>368109</v>
      </c>
      <c r="J721" t="s">
        <v>104</v>
      </c>
      <c r="K721" t="s">
        <v>1349</v>
      </c>
      <c r="L721" t="s">
        <v>1349</v>
      </c>
      <c r="N721" s="1" t="s">
        <v>1350</v>
      </c>
      <c r="Q721" t="s">
        <v>1347</v>
      </c>
      <c r="R721">
        <v>1410</v>
      </c>
      <c r="S721">
        <v>469</v>
      </c>
    </row>
    <row r="722" spans="1:20" x14ac:dyDescent="0.35">
      <c r="A722" t="s">
        <v>20</v>
      </c>
      <c r="B722" t="s">
        <v>21</v>
      </c>
      <c r="C722" t="s">
        <v>22</v>
      </c>
      <c r="D722" t="s">
        <v>23</v>
      </c>
      <c r="E722" t="s">
        <v>5</v>
      </c>
      <c r="G722" t="s">
        <v>24</v>
      </c>
      <c r="H722">
        <v>368221</v>
      </c>
      <c r="I722">
        <v>369432</v>
      </c>
      <c r="J722" t="s">
        <v>104</v>
      </c>
      <c r="Q722" t="s">
        <v>1351</v>
      </c>
      <c r="R722">
        <v>1212</v>
      </c>
      <c r="T722" t="s">
        <v>1352</v>
      </c>
    </row>
    <row r="723" spans="1:20" x14ac:dyDescent="0.35">
      <c r="A723" t="s">
        <v>28</v>
      </c>
      <c r="B723" t="s">
        <v>29</v>
      </c>
      <c r="C723" t="s">
        <v>22</v>
      </c>
      <c r="D723" t="s">
        <v>23</v>
      </c>
      <c r="E723" t="s">
        <v>5</v>
      </c>
      <c r="G723" t="s">
        <v>24</v>
      </c>
      <c r="H723">
        <v>368221</v>
      </c>
      <c r="I723">
        <v>369432</v>
      </c>
      <c r="J723" t="s">
        <v>104</v>
      </c>
      <c r="K723" t="s">
        <v>1353</v>
      </c>
      <c r="L723" t="s">
        <v>1353</v>
      </c>
      <c r="N723" s="1" t="s">
        <v>169</v>
      </c>
      <c r="Q723" t="s">
        <v>1351</v>
      </c>
      <c r="R723">
        <v>1212</v>
      </c>
      <c r="S723">
        <v>403</v>
      </c>
    </row>
    <row r="724" spans="1:20" x14ac:dyDescent="0.35">
      <c r="A724" t="s">
        <v>20</v>
      </c>
      <c r="B724" t="s">
        <v>21</v>
      </c>
      <c r="C724" t="s">
        <v>22</v>
      </c>
      <c r="D724" t="s">
        <v>23</v>
      </c>
      <c r="E724" t="s">
        <v>5</v>
      </c>
      <c r="G724" t="s">
        <v>24</v>
      </c>
      <c r="H724">
        <v>369651</v>
      </c>
      <c r="I724">
        <v>372014</v>
      </c>
      <c r="J724" t="s">
        <v>104</v>
      </c>
      <c r="Q724" t="s">
        <v>1354</v>
      </c>
      <c r="R724">
        <v>2364</v>
      </c>
      <c r="T724" t="s">
        <v>1355</v>
      </c>
    </row>
    <row r="725" spans="1:20" x14ac:dyDescent="0.35">
      <c r="A725" t="s">
        <v>28</v>
      </c>
      <c r="B725" t="s">
        <v>29</v>
      </c>
      <c r="C725" t="s">
        <v>22</v>
      </c>
      <c r="D725" t="s">
        <v>23</v>
      </c>
      <c r="E725" t="s">
        <v>5</v>
      </c>
      <c r="G725" t="s">
        <v>24</v>
      </c>
      <c r="H725">
        <v>369651</v>
      </c>
      <c r="I725">
        <v>372014</v>
      </c>
      <c r="J725" t="s">
        <v>104</v>
      </c>
      <c r="K725" t="s">
        <v>1356</v>
      </c>
      <c r="L725" t="s">
        <v>1356</v>
      </c>
      <c r="N725" s="1" t="s">
        <v>169</v>
      </c>
      <c r="Q725" t="s">
        <v>1354</v>
      </c>
      <c r="R725">
        <v>2364</v>
      </c>
      <c r="S725">
        <v>787</v>
      </c>
    </row>
    <row r="726" spans="1:20" x14ac:dyDescent="0.35">
      <c r="A726" t="s">
        <v>20</v>
      </c>
      <c r="B726" t="s">
        <v>21</v>
      </c>
      <c r="C726" t="s">
        <v>22</v>
      </c>
      <c r="D726" t="s">
        <v>23</v>
      </c>
      <c r="E726" t="s">
        <v>5</v>
      </c>
      <c r="G726" t="s">
        <v>24</v>
      </c>
      <c r="H726">
        <v>372168</v>
      </c>
      <c r="I726">
        <v>373259</v>
      </c>
      <c r="J726" t="s">
        <v>25</v>
      </c>
      <c r="Q726" t="s">
        <v>1357</v>
      </c>
      <c r="R726">
        <v>1092</v>
      </c>
      <c r="T726" t="s">
        <v>1358</v>
      </c>
    </row>
    <row r="727" spans="1:20" x14ac:dyDescent="0.35">
      <c r="A727" t="s">
        <v>28</v>
      </c>
      <c r="B727" t="s">
        <v>29</v>
      </c>
      <c r="C727" t="s">
        <v>22</v>
      </c>
      <c r="D727" t="s">
        <v>23</v>
      </c>
      <c r="E727" t="s">
        <v>5</v>
      </c>
      <c r="G727" t="s">
        <v>24</v>
      </c>
      <c r="H727">
        <v>372168</v>
      </c>
      <c r="I727">
        <v>373259</v>
      </c>
      <c r="J727" t="s">
        <v>25</v>
      </c>
      <c r="K727" t="s">
        <v>1359</v>
      </c>
      <c r="L727" t="s">
        <v>1359</v>
      </c>
      <c r="N727" s="1" t="s">
        <v>1360</v>
      </c>
      <c r="Q727" t="s">
        <v>1357</v>
      </c>
      <c r="R727">
        <v>1092</v>
      </c>
      <c r="S727">
        <v>363</v>
      </c>
    </row>
    <row r="728" spans="1:20" x14ac:dyDescent="0.35">
      <c r="A728" t="s">
        <v>20</v>
      </c>
      <c r="B728" t="s">
        <v>21</v>
      </c>
      <c r="C728" t="s">
        <v>22</v>
      </c>
      <c r="D728" t="s">
        <v>23</v>
      </c>
      <c r="E728" t="s">
        <v>5</v>
      </c>
      <c r="G728" t="s">
        <v>24</v>
      </c>
      <c r="H728">
        <v>373252</v>
      </c>
      <c r="I728">
        <v>374043</v>
      </c>
      <c r="J728" t="s">
        <v>25</v>
      </c>
      <c r="Q728" t="s">
        <v>1361</v>
      </c>
      <c r="R728">
        <v>792</v>
      </c>
      <c r="T728" t="s">
        <v>1362</v>
      </c>
    </row>
    <row r="729" spans="1:20" x14ac:dyDescent="0.35">
      <c r="A729" t="s">
        <v>28</v>
      </c>
      <c r="B729" t="s">
        <v>29</v>
      </c>
      <c r="C729" t="s">
        <v>22</v>
      </c>
      <c r="D729" t="s">
        <v>23</v>
      </c>
      <c r="E729" t="s">
        <v>5</v>
      </c>
      <c r="G729" t="s">
        <v>24</v>
      </c>
      <c r="H729">
        <v>373252</v>
      </c>
      <c r="I729">
        <v>374043</v>
      </c>
      <c r="J729" t="s">
        <v>25</v>
      </c>
      <c r="K729" t="s">
        <v>1363</v>
      </c>
      <c r="L729" t="s">
        <v>1363</v>
      </c>
      <c r="N729" s="1" t="s">
        <v>1364</v>
      </c>
      <c r="Q729" t="s">
        <v>1361</v>
      </c>
      <c r="R729">
        <v>792</v>
      </c>
      <c r="S729">
        <v>263</v>
      </c>
    </row>
    <row r="730" spans="1:20" x14ac:dyDescent="0.35">
      <c r="A730" t="s">
        <v>20</v>
      </c>
      <c r="B730" t="s">
        <v>21</v>
      </c>
      <c r="C730" t="s">
        <v>22</v>
      </c>
      <c r="D730" t="s">
        <v>23</v>
      </c>
      <c r="E730" t="s">
        <v>5</v>
      </c>
      <c r="G730" t="s">
        <v>24</v>
      </c>
      <c r="H730">
        <v>374125</v>
      </c>
      <c r="I730">
        <v>374493</v>
      </c>
      <c r="J730" t="s">
        <v>104</v>
      </c>
      <c r="Q730" t="s">
        <v>1365</v>
      </c>
      <c r="R730">
        <v>369</v>
      </c>
    </row>
    <row r="731" spans="1:20" x14ac:dyDescent="0.35">
      <c r="A731" t="s">
        <v>28</v>
      </c>
      <c r="B731" t="s">
        <v>29</v>
      </c>
      <c r="C731" t="s">
        <v>22</v>
      </c>
      <c r="D731" t="s">
        <v>23</v>
      </c>
      <c r="E731" t="s">
        <v>5</v>
      </c>
      <c r="G731" t="s">
        <v>24</v>
      </c>
      <c r="H731">
        <v>374125</v>
      </c>
      <c r="I731">
        <v>374493</v>
      </c>
      <c r="J731" t="s">
        <v>104</v>
      </c>
      <c r="K731" t="s">
        <v>1366</v>
      </c>
      <c r="L731" t="s">
        <v>1366</v>
      </c>
      <c r="N731" s="1" t="s">
        <v>169</v>
      </c>
      <c r="Q731" t="s">
        <v>1365</v>
      </c>
      <c r="R731">
        <v>369</v>
      </c>
      <c r="S731">
        <v>122</v>
      </c>
    </row>
    <row r="732" spans="1:20" x14ac:dyDescent="0.35">
      <c r="A732" t="s">
        <v>20</v>
      </c>
      <c r="B732" t="s">
        <v>21</v>
      </c>
      <c r="C732" t="s">
        <v>22</v>
      </c>
      <c r="D732" t="s">
        <v>23</v>
      </c>
      <c r="E732" t="s">
        <v>5</v>
      </c>
      <c r="G732" t="s">
        <v>24</v>
      </c>
      <c r="H732">
        <v>374530</v>
      </c>
      <c r="I732">
        <v>375375</v>
      </c>
      <c r="J732" t="s">
        <v>104</v>
      </c>
      <c r="Q732" t="s">
        <v>1367</v>
      </c>
      <c r="R732">
        <v>846</v>
      </c>
      <c r="T732" t="s">
        <v>1368</v>
      </c>
    </row>
    <row r="733" spans="1:20" x14ac:dyDescent="0.35">
      <c r="A733" t="s">
        <v>28</v>
      </c>
      <c r="B733" t="s">
        <v>29</v>
      </c>
      <c r="C733" t="s">
        <v>22</v>
      </c>
      <c r="D733" t="s">
        <v>23</v>
      </c>
      <c r="E733" t="s">
        <v>5</v>
      </c>
      <c r="G733" t="s">
        <v>24</v>
      </c>
      <c r="H733">
        <v>374530</v>
      </c>
      <c r="I733">
        <v>375375</v>
      </c>
      <c r="J733" t="s">
        <v>104</v>
      </c>
      <c r="K733" t="s">
        <v>1369</v>
      </c>
      <c r="L733" t="s">
        <v>1369</v>
      </c>
      <c r="N733" s="1" t="s">
        <v>1370</v>
      </c>
      <c r="Q733" t="s">
        <v>1367</v>
      </c>
      <c r="R733">
        <v>846</v>
      </c>
      <c r="S733">
        <v>281</v>
      </c>
    </row>
    <row r="734" spans="1:20" x14ac:dyDescent="0.35">
      <c r="A734" t="s">
        <v>20</v>
      </c>
      <c r="B734" t="s">
        <v>21</v>
      </c>
      <c r="C734" t="s">
        <v>22</v>
      </c>
      <c r="D734" t="s">
        <v>23</v>
      </c>
      <c r="E734" t="s">
        <v>5</v>
      </c>
      <c r="G734" t="s">
        <v>24</v>
      </c>
      <c r="H734">
        <v>375826</v>
      </c>
      <c r="I734">
        <v>376386</v>
      </c>
      <c r="J734" t="s">
        <v>104</v>
      </c>
      <c r="Q734" t="s">
        <v>1371</v>
      </c>
      <c r="R734">
        <v>561</v>
      </c>
      <c r="T734" t="s">
        <v>1372</v>
      </c>
    </row>
    <row r="735" spans="1:20" x14ac:dyDescent="0.35">
      <c r="A735" t="s">
        <v>28</v>
      </c>
      <c r="B735" t="s">
        <v>29</v>
      </c>
      <c r="C735" t="s">
        <v>22</v>
      </c>
      <c r="D735" t="s">
        <v>23</v>
      </c>
      <c r="E735" t="s">
        <v>5</v>
      </c>
      <c r="G735" t="s">
        <v>24</v>
      </c>
      <c r="H735">
        <v>375826</v>
      </c>
      <c r="I735">
        <v>376386</v>
      </c>
      <c r="J735" t="s">
        <v>104</v>
      </c>
      <c r="K735" t="s">
        <v>1373</v>
      </c>
      <c r="L735" t="s">
        <v>1373</v>
      </c>
      <c r="N735" s="1" t="s">
        <v>1374</v>
      </c>
      <c r="Q735" t="s">
        <v>1371</v>
      </c>
      <c r="R735">
        <v>561</v>
      </c>
      <c r="S735">
        <v>186</v>
      </c>
    </row>
    <row r="736" spans="1:20" x14ac:dyDescent="0.35">
      <c r="A736" t="s">
        <v>20</v>
      </c>
      <c r="B736" t="s">
        <v>21</v>
      </c>
      <c r="C736" t="s">
        <v>22</v>
      </c>
      <c r="D736" t="s">
        <v>23</v>
      </c>
      <c r="E736" t="s">
        <v>5</v>
      </c>
      <c r="G736" t="s">
        <v>24</v>
      </c>
      <c r="H736">
        <v>376570</v>
      </c>
      <c r="I736">
        <v>377607</v>
      </c>
      <c r="J736" t="s">
        <v>25</v>
      </c>
      <c r="Q736" t="s">
        <v>1375</v>
      </c>
      <c r="R736">
        <v>1038</v>
      </c>
      <c r="T736" t="s">
        <v>1376</v>
      </c>
    </row>
    <row r="737" spans="1:20" x14ac:dyDescent="0.35">
      <c r="A737" t="s">
        <v>28</v>
      </c>
      <c r="B737" t="s">
        <v>29</v>
      </c>
      <c r="C737" t="s">
        <v>22</v>
      </c>
      <c r="D737" t="s">
        <v>23</v>
      </c>
      <c r="E737" t="s">
        <v>5</v>
      </c>
      <c r="G737" t="s">
        <v>24</v>
      </c>
      <c r="H737">
        <v>376570</v>
      </c>
      <c r="I737">
        <v>377607</v>
      </c>
      <c r="J737" t="s">
        <v>25</v>
      </c>
      <c r="K737" t="s">
        <v>1377</v>
      </c>
      <c r="L737" t="s">
        <v>1377</v>
      </c>
      <c r="N737" s="1" t="s">
        <v>1378</v>
      </c>
      <c r="Q737" t="s">
        <v>1375</v>
      </c>
      <c r="R737">
        <v>1038</v>
      </c>
      <c r="S737">
        <v>345</v>
      </c>
    </row>
    <row r="738" spans="1:20" x14ac:dyDescent="0.35">
      <c r="A738" t="s">
        <v>20</v>
      </c>
      <c r="B738" t="s">
        <v>21</v>
      </c>
      <c r="C738" t="s">
        <v>22</v>
      </c>
      <c r="D738" t="s">
        <v>23</v>
      </c>
      <c r="E738" t="s">
        <v>5</v>
      </c>
      <c r="G738" t="s">
        <v>24</v>
      </c>
      <c r="H738">
        <v>377637</v>
      </c>
      <c r="I738">
        <v>378368</v>
      </c>
      <c r="J738" t="s">
        <v>25</v>
      </c>
      <c r="Q738" t="s">
        <v>1379</v>
      </c>
      <c r="R738">
        <v>732</v>
      </c>
      <c r="T738" t="s">
        <v>1380</v>
      </c>
    </row>
    <row r="739" spans="1:20" x14ac:dyDescent="0.35">
      <c r="A739" t="s">
        <v>28</v>
      </c>
      <c r="B739" t="s">
        <v>29</v>
      </c>
      <c r="C739" t="s">
        <v>22</v>
      </c>
      <c r="D739" t="s">
        <v>23</v>
      </c>
      <c r="E739" t="s">
        <v>5</v>
      </c>
      <c r="G739" t="s">
        <v>24</v>
      </c>
      <c r="H739">
        <v>377637</v>
      </c>
      <c r="I739">
        <v>378368</v>
      </c>
      <c r="J739" t="s">
        <v>25</v>
      </c>
      <c r="K739" t="s">
        <v>1381</v>
      </c>
      <c r="L739" t="s">
        <v>1381</v>
      </c>
      <c r="N739" s="1" t="s">
        <v>1382</v>
      </c>
      <c r="Q739" t="s">
        <v>1379</v>
      </c>
      <c r="R739">
        <v>732</v>
      </c>
      <c r="S739">
        <v>243</v>
      </c>
    </row>
    <row r="740" spans="1:20" x14ac:dyDescent="0.35">
      <c r="A740" t="s">
        <v>20</v>
      </c>
      <c r="B740" t="s">
        <v>21</v>
      </c>
      <c r="C740" t="s">
        <v>22</v>
      </c>
      <c r="D740" t="s">
        <v>23</v>
      </c>
      <c r="E740" t="s">
        <v>5</v>
      </c>
      <c r="G740" t="s">
        <v>24</v>
      </c>
      <c r="H740">
        <v>378381</v>
      </c>
      <c r="I740">
        <v>378755</v>
      </c>
      <c r="J740" t="s">
        <v>25</v>
      </c>
      <c r="Q740" t="s">
        <v>1383</v>
      </c>
      <c r="R740">
        <v>375</v>
      </c>
      <c r="T740" t="s">
        <v>1384</v>
      </c>
    </row>
    <row r="741" spans="1:20" x14ac:dyDescent="0.35">
      <c r="A741" t="s">
        <v>28</v>
      </c>
      <c r="B741" t="s">
        <v>29</v>
      </c>
      <c r="C741" t="s">
        <v>22</v>
      </c>
      <c r="D741" t="s">
        <v>23</v>
      </c>
      <c r="E741" t="s">
        <v>5</v>
      </c>
      <c r="G741" t="s">
        <v>24</v>
      </c>
      <c r="H741">
        <v>378381</v>
      </c>
      <c r="I741">
        <v>378755</v>
      </c>
      <c r="J741" t="s">
        <v>25</v>
      </c>
      <c r="K741" t="s">
        <v>1385</v>
      </c>
      <c r="L741" t="s">
        <v>1385</v>
      </c>
      <c r="N741" s="1" t="s">
        <v>1386</v>
      </c>
      <c r="Q741" t="s">
        <v>1383</v>
      </c>
      <c r="R741">
        <v>375</v>
      </c>
      <c r="S741">
        <v>124</v>
      </c>
    </row>
    <row r="742" spans="1:20" x14ac:dyDescent="0.35">
      <c r="A742" t="s">
        <v>20</v>
      </c>
      <c r="B742" t="s">
        <v>21</v>
      </c>
      <c r="C742" t="s">
        <v>22</v>
      </c>
      <c r="D742" t="s">
        <v>23</v>
      </c>
      <c r="E742" t="s">
        <v>5</v>
      </c>
      <c r="G742" t="s">
        <v>24</v>
      </c>
      <c r="H742">
        <v>378831</v>
      </c>
      <c r="I742">
        <v>379928</v>
      </c>
      <c r="J742" t="s">
        <v>25</v>
      </c>
      <c r="Q742" t="s">
        <v>1387</v>
      </c>
      <c r="R742">
        <v>1098</v>
      </c>
      <c r="T742" t="s">
        <v>1388</v>
      </c>
    </row>
    <row r="743" spans="1:20" x14ac:dyDescent="0.35">
      <c r="A743" t="s">
        <v>28</v>
      </c>
      <c r="B743" t="s">
        <v>29</v>
      </c>
      <c r="C743" t="s">
        <v>22</v>
      </c>
      <c r="D743" t="s">
        <v>23</v>
      </c>
      <c r="E743" t="s">
        <v>5</v>
      </c>
      <c r="G743" t="s">
        <v>24</v>
      </c>
      <c r="H743">
        <v>378831</v>
      </c>
      <c r="I743">
        <v>379928</v>
      </c>
      <c r="J743" t="s">
        <v>25</v>
      </c>
      <c r="K743" t="s">
        <v>1389</v>
      </c>
      <c r="L743" t="s">
        <v>1389</v>
      </c>
      <c r="N743" s="1" t="s">
        <v>1390</v>
      </c>
      <c r="Q743" t="s">
        <v>1387</v>
      </c>
      <c r="R743">
        <v>1098</v>
      </c>
      <c r="S743">
        <v>365</v>
      </c>
    </row>
    <row r="744" spans="1:20" x14ac:dyDescent="0.35">
      <c r="A744" t="s">
        <v>20</v>
      </c>
      <c r="B744" t="s">
        <v>21</v>
      </c>
      <c r="C744" t="s">
        <v>22</v>
      </c>
      <c r="D744" t="s">
        <v>23</v>
      </c>
      <c r="E744" t="s">
        <v>5</v>
      </c>
      <c r="G744" t="s">
        <v>24</v>
      </c>
      <c r="H744">
        <v>379938</v>
      </c>
      <c r="I744">
        <v>380405</v>
      </c>
      <c r="J744" t="s">
        <v>25</v>
      </c>
      <c r="Q744" t="s">
        <v>1391</v>
      </c>
      <c r="R744">
        <v>468</v>
      </c>
      <c r="T744" t="s">
        <v>1392</v>
      </c>
    </row>
    <row r="745" spans="1:20" x14ac:dyDescent="0.35">
      <c r="A745" t="s">
        <v>28</v>
      </c>
      <c r="B745" t="s">
        <v>29</v>
      </c>
      <c r="C745" t="s">
        <v>22</v>
      </c>
      <c r="D745" t="s">
        <v>23</v>
      </c>
      <c r="E745" t="s">
        <v>5</v>
      </c>
      <c r="G745" t="s">
        <v>24</v>
      </c>
      <c r="H745">
        <v>379938</v>
      </c>
      <c r="I745">
        <v>380405</v>
      </c>
      <c r="J745" t="s">
        <v>25</v>
      </c>
      <c r="K745" t="s">
        <v>1393</v>
      </c>
      <c r="L745" t="s">
        <v>1393</v>
      </c>
      <c r="N745" s="1" t="s">
        <v>1394</v>
      </c>
      <c r="Q745" t="s">
        <v>1391</v>
      </c>
      <c r="R745">
        <v>468</v>
      </c>
      <c r="S745">
        <v>155</v>
      </c>
    </row>
    <row r="746" spans="1:20" x14ac:dyDescent="0.35">
      <c r="A746" t="s">
        <v>20</v>
      </c>
      <c r="B746" t="s">
        <v>21</v>
      </c>
      <c r="C746" t="s">
        <v>22</v>
      </c>
      <c r="D746" t="s">
        <v>23</v>
      </c>
      <c r="E746" t="s">
        <v>5</v>
      </c>
      <c r="G746" t="s">
        <v>24</v>
      </c>
      <c r="H746">
        <v>380410</v>
      </c>
      <c r="I746">
        <v>381018</v>
      </c>
      <c r="J746" t="s">
        <v>25</v>
      </c>
      <c r="Q746" t="s">
        <v>1395</v>
      </c>
      <c r="R746">
        <v>609</v>
      </c>
      <c r="T746" t="s">
        <v>1396</v>
      </c>
    </row>
    <row r="747" spans="1:20" x14ac:dyDescent="0.35">
      <c r="A747" t="s">
        <v>28</v>
      </c>
      <c r="B747" t="s">
        <v>29</v>
      </c>
      <c r="C747" t="s">
        <v>22</v>
      </c>
      <c r="D747" t="s">
        <v>23</v>
      </c>
      <c r="E747" t="s">
        <v>5</v>
      </c>
      <c r="G747" t="s">
        <v>24</v>
      </c>
      <c r="H747">
        <v>380410</v>
      </c>
      <c r="I747">
        <v>381018</v>
      </c>
      <c r="J747" t="s">
        <v>25</v>
      </c>
      <c r="K747" t="s">
        <v>1397</v>
      </c>
      <c r="L747" t="s">
        <v>1397</v>
      </c>
      <c r="N747" s="1" t="s">
        <v>1398</v>
      </c>
      <c r="Q747" t="s">
        <v>1395</v>
      </c>
      <c r="R747">
        <v>609</v>
      </c>
      <c r="S747">
        <v>202</v>
      </c>
    </row>
    <row r="748" spans="1:20" x14ac:dyDescent="0.35">
      <c r="A748" t="s">
        <v>20</v>
      </c>
      <c r="B748" t="s">
        <v>21</v>
      </c>
      <c r="C748" t="s">
        <v>22</v>
      </c>
      <c r="D748" t="s">
        <v>23</v>
      </c>
      <c r="E748" t="s">
        <v>5</v>
      </c>
      <c r="G748" t="s">
        <v>24</v>
      </c>
      <c r="H748">
        <v>381015</v>
      </c>
      <c r="I748">
        <v>382469</v>
      </c>
      <c r="J748" t="s">
        <v>25</v>
      </c>
      <c r="Q748" t="s">
        <v>1399</v>
      </c>
      <c r="R748">
        <v>1455</v>
      </c>
      <c r="T748" t="s">
        <v>1400</v>
      </c>
    </row>
    <row r="749" spans="1:20" x14ac:dyDescent="0.35">
      <c r="A749" t="s">
        <v>28</v>
      </c>
      <c r="B749" t="s">
        <v>29</v>
      </c>
      <c r="C749" t="s">
        <v>22</v>
      </c>
      <c r="D749" t="s">
        <v>23</v>
      </c>
      <c r="E749" t="s">
        <v>5</v>
      </c>
      <c r="G749" t="s">
        <v>24</v>
      </c>
      <c r="H749">
        <v>381015</v>
      </c>
      <c r="I749">
        <v>382469</v>
      </c>
      <c r="J749" t="s">
        <v>25</v>
      </c>
      <c r="K749" t="s">
        <v>1401</v>
      </c>
      <c r="L749" t="s">
        <v>1401</v>
      </c>
      <c r="N749" s="1" t="s">
        <v>1402</v>
      </c>
      <c r="Q749" t="s">
        <v>1399</v>
      </c>
      <c r="R749">
        <v>1455</v>
      </c>
      <c r="S749">
        <v>484</v>
      </c>
    </row>
    <row r="750" spans="1:20" x14ac:dyDescent="0.35">
      <c r="A750" t="s">
        <v>20</v>
      </c>
      <c r="B750" t="s">
        <v>21</v>
      </c>
      <c r="C750" t="s">
        <v>22</v>
      </c>
      <c r="D750" t="s">
        <v>23</v>
      </c>
      <c r="E750" t="s">
        <v>5</v>
      </c>
      <c r="G750" t="s">
        <v>24</v>
      </c>
      <c r="H750">
        <v>382586</v>
      </c>
      <c r="I750">
        <v>386383</v>
      </c>
      <c r="J750" t="s">
        <v>25</v>
      </c>
      <c r="Q750" t="s">
        <v>1403</v>
      </c>
      <c r="R750">
        <v>3798</v>
      </c>
      <c r="T750" t="s">
        <v>1404</v>
      </c>
    </row>
    <row r="751" spans="1:20" x14ac:dyDescent="0.35">
      <c r="A751" t="s">
        <v>28</v>
      </c>
      <c r="B751" t="s">
        <v>29</v>
      </c>
      <c r="C751" t="s">
        <v>22</v>
      </c>
      <c r="D751" t="s">
        <v>23</v>
      </c>
      <c r="E751" t="s">
        <v>5</v>
      </c>
      <c r="G751" t="s">
        <v>24</v>
      </c>
      <c r="H751">
        <v>382586</v>
      </c>
      <c r="I751">
        <v>386383</v>
      </c>
      <c r="J751" t="s">
        <v>25</v>
      </c>
      <c r="K751" t="s">
        <v>1405</v>
      </c>
      <c r="L751" t="s">
        <v>1405</v>
      </c>
      <c r="N751" s="1" t="s">
        <v>1406</v>
      </c>
      <c r="Q751" t="s">
        <v>1403</v>
      </c>
      <c r="R751">
        <v>3798</v>
      </c>
      <c r="S751">
        <v>1265</v>
      </c>
    </row>
    <row r="752" spans="1:20" x14ac:dyDescent="0.35">
      <c r="A752" t="s">
        <v>20</v>
      </c>
      <c r="B752" t="s">
        <v>21</v>
      </c>
      <c r="C752" t="s">
        <v>22</v>
      </c>
      <c r="D752" t="s">
        <v>23</v>
      </c>
      <c r="E752" t="s">
        <v>5</v>
      </c>
      <c r="G752" t="s">
        <v>24</v>
      </c>
      <c r="H752">
        <v>386432</v>
      </c>
      <c r="I752">
        <v>387253</v>
      </c>
      <c r="J752" t="s">
        <v>25</v>
      </c>
      <c r="Q752" t="s">
        <v>1407</v>
      </c>
      <c r="R752">
        <v>822</v>
      </c>
      <c r="T752" t="s">
        <v>1408</v>
      </c>
    </row>
    <row r="753" spans="1:20" x14ac:dyDescent="0.35">
      <c r="A753" t="s">
        <v>28</v>
      </c>
      <c r="B753" t="s">
        <v>29</v>
      </c>
      <c r="C753" t="s">
        <v>22</v>
      </c>
      <c r="D753" t="s">
        <v>23</v>
      </c>
      <c r="E753" t="s">
        <v>5</v>
      </c>
      <c r="G753" t="s">
        <v>24</v>
      </c>
      <c r="H753">
        <v>386432</v>
      </c>
      <c r="I753">
        <v>387253</v>
      </c>
      <c r="J753" t="s">
        <v>25</v>
      </c>
      <c r="K753" t="s">
        <v>1409</v>
      </c>
      <c r="L753" t="s">
        <v>1409</v>
      </c>
      <c r="N753" s="1" t="s">
        <v>1410</v>
      </c>
      <c r="Q753" t="s">
        <v>1407</v>
      </c>
      <c r="R753">
        <v>822</v>
      </c>
      <c r="S753">
        <v>273</v>
      </c>
    </row>
    <row r="754" spans="1:20" x14ac:dyDescent="0.35">
      <c r="A754" t="s">
        <v>20</v>
      </c>
      <c r="B754" t="s">
        <v>21</v>
      </c>
      <c r="C754" t="s">
        <v>22</v>
      </c>
      <c r="D754" t="s">
        <v>23</v>
      </c>
      <c r="E754" t="s">
        <v>5</v>
      </c>
      <c r="G754" t="s">
        <v>24</v>
      </c>
      <c r="H754">
        <v>387283</v>
      </c>
      <c r="I754">
        <v>388728</v>
      </c>
      <c r="J754" t="s">
        <v>25</v>
      </c>
      <c r="Q754" t="s">
        <v>1411</v>
      </c>
      <c r="R754">
        <v>1446</v>
      </c>
      <c r="T754" t="s">
        <v>1412</v>
      </c>
    </row>
    <row r="755" spans="1:20" x14ac:dyDescent="0.35">
      <c r="A755" t="s">
        <v>28</v>
      </c>
      <c r="B755" t="s">
        <v>29</v>
      </c>
      <c r="C755" t="s">
        <v>22</v>
      </c>
      <c r="D755" t="s">
        <v>23</v>
      </c>
      <c r="E755" t="s">
        <v>5</v>
      </c>
      <c r="G755" t="s">
        <v>24</v>
      </c>
      <c r="H755">
        <v>387283</v>
      </c>
      <c r="I755">
        <v>388728</v>
      </c>
      <c r="J755" t="s">
        <v>25</v>
      </c>
      <c r="K755" t="s">
        <v>1413</v>
      </c>
      <c r="L755" t="s">
        <v>1413</v>
      </c>
      <c r="N755" s="1" t="s">
        <v>1414</v>
      </c>
      <c r="Q755" t="s">
        <v>1411</v>
      </c>
      <c r="R755">
        <v>1446</v>
      </c>
      <c r="S755">
        <v>481</v>
      </c>
    </row>
    <row r="756" spans="1:20" x14ac:dyDescent="0.35">
      <c r="A756" t="s">
        <v>20</v>
      </c>
      <c r="B756" t="s">
        <v>21</v>
      </c>
      <c r="C756" t="s">
        <v>22</v>
      </c>
      <c r="D756" t="s">
        <v>23</v>
      </c>
      <c r="E756" t="s">
        <v>5</v>
      </c>
      <c r="G756" t="s">
        <v>24</v>
      </c>
      <c r="H756">
        <v>388721</v>
      </c>
      <c r="I756">
        <v>390055</v>
      </c>
      <c r="J756" t="s">
        <v>25</v>
      </c>
      <c r="Q756" t="s">
        <v>1415</v>
      </c>
      <c r="R756">
        <v>1335</v>
      </c>
      <c r="T756" t="s">
        <v>1416</v>
      </c>
    </row>
    <row r="757" spans="1:20" x14ac:dyDescent="0.35">
      <c r="A757" t="s">
        <v>28</v>
      </c>
      <c r="B757" t="s">
        <v>29</v>
      </c>
      <c r="C757" t="s">
        <v>22</v>
      </c>
      <c r="D757" t="s">
        <v>23</v>
      </c>
      <c r="E757" t="s">
        <v>5</v>
      </c>
      <c r="G757" t="s">
        <v>24</v>
      </c>
      <c r="H757">
        <v>388721</v>
      </c>
      <c r="I757">
        <v>390055</v>
      </c>
      <c r="J757" t="s">
        <v>25</v>
      </c>
      <c r="K757" t="s">
        <v>1417</v>
      </c>
      <c r="L757" t="s">
        <v>1417</v>
      </c>
      <c r="N757" s="1" t="s">
        <v>1418</v>
      </c>
      <c r="Q757" t="s">
        <v>1415</v>
      </c>
      <c r="R757">
        <v>1335</v>
      </c>
      <c r="S757">
        <v>444</v>
      </c>
    </row>
    <row r="758" spans="1:20" x14ac:dyDescent="0.35">
      <c r="A758" t="s">
        <v>20</v>
      </c>
      <c r="B758" t="s">
        <v>21</v>
      </c>
      <c r="C758" t="s">
        <v>22</v>
      </c>
      <c r="D758" t="s">
        <v>23</v>
      </c>
      <c r="E758" t="s">
        <v>5</v>
      </c>
      <c r="G758" t="s">
        <v>24</v>
      </c>
      <c r="H758">
        <v>390106</v>
      </c>
      <c r="I758">
        <v>390363</v>
      </c>
      <c r="J758" t="s">
        <v>25</v>
      </c>
      <c r="Q758" t="s">
        <v>1419</v>
      </c>
      <c r="R758">
        <v>258</v>
      </c>
    </row>
    <row r="759" spans="1:20" x14ac:dyDescent="0.35">
      <c r="A759" t="s">
        <v>28</v>
      </c>
      <c r="B759" t="s">
        <v>29</v>
      </c>
      <c r="C759" t="s">
        <v>22</v>
      </c>
      <c r="D759" t="s">
        <v>23</v>
      </c>
      <c r="E759" t="s">
        <v>5</v>
      </c>
      <c r="G759" t="s">
        <v>24</v>
      </c>
      <c r="H759">
        <v>390106</v>
      </c>
      <c r="I759">
        <v>390363</v>
      </c>
      <c r="J759" t="s">
        <v>25</v>
      </c>
      <c r="K759" t="s">
        <v>1420</v>
      </c>
      <c r="L759" t="s">
        <v>1420</v>
      </c>
      <c r="N759" s="1" t="s">
        <v>169</v>
      </c>
      <c r="Q759" t="s">
        <v>1419</v>
      </c>
      <c r="R759">
        <v>258</v>
      </c>
      <c r="S759">
        <v>85</v>
      </c>
    </row>
    <row r="760" spans="1:20" x14ac:dyDescent="0.35">
      <c r="A760" t="s">
        <v>20</v>
      </c>
      <c r="B760" t="s">
        <v>21</v>
      </c>
      <c r="C760" t="s">
        <v>22</v>
      </c>
      <c r="D760" t="s">
        <v>23</v>
      </c>
      <c r="E760" t="s">
        <v>5</v>
      </c>
      <c r="G760" t="s">
        <v>24</v>
      </c>
      <c r="H760">
        <v>390880</v>
      </c>
      <c r="I760">
        <v>391359</v>
      </c>
      <c r="J760" t="s">
        <v>25</v>
      </c>
      <c r="Q760" t="s">
        <v>1421</v>
      </c>
      <c r="R760">
        <v>480</v>
      </c>
      <c r="T760" t="s">
        <v>1422</v>
      </c>
    </row>
    <row r="761" spans="1:20" x14ac:dyDescent="0.35">
      <c r="A761" t="s">
        <v>28</v>
      </c>
      <c r="B761" t="s">
        <v>29</v>
      </c>
      <c r="C761" t="s">
        <v>22</v>
      </c>
      <c r="D761" t="s">
        <v>23</v>
      </c>
      <c r="E761" t="s">
        <v>5</v>
      </c>
      <c r="G761" t="s">
        <v>24</v>
      </c>
      <c r="H761">
        <v>390880</v>
      </c>
      <c r="I761">
        <v>391359</v>
      </c>
      <c r="J761" t="s">
        <v>25</v>
      </c>
      <c r="K761" t="s">
        <v>1423</v>
      </c>
      <c r="L761" t="s">
        <v>1423</v>
      </c>
      <c r="N761" s="1" t="s">
        <v>1424</v>
      </c>
      <c r="Q761" t="s">
        <v>1421</v>
      </c>
      <c r="R761">
        <v>480</v>
      </c>
      <c r="S761">
        <v>159</v>
      </c>
    </row>
    <row r="762" spans="1:20" x14ac:dyDescent="0.35">
      <c r="A762" t="s">
        <v>20</v>
      </c>
      <c r="B762" t="s">
        <v>21</v>
      </c>
      <c r="C762" t="s">
        <v>22</v>
      </c>
      <c r="D762" t="s">
        <v>23</v>
      </c>
      <c r="E762" t="s">
        <v>5</v>
      </c>
      <c r="G762" t="s">
        <v>24</v>
      </c>
      <c r="H762">
        <v>391340</v>
      </c>
      <c r="I762">
        <v>391912</v>
      </c>
      <c r="J762" t="s">
        <v>25</v>
      </c>
      <c r="Q762" t="s">
        <v>1425</v>
      </c>
      <c r="R762">
        <v>573</v>
      </c>
      <c r="T762" t="s">
        <v>1426</v>
      </c>
    </row>
    <row r="763" spans="1:20" x14ac:dyDescent="0.35">
      <c r="A763" t="s">
        <v>28</v>
      </c>
      <c r="B763" t="s">
        <v>29</v>
      </c>
      <c r="C763" t="s">
        <v>22</v>
      </c>
      <c r="D763" t="s">
        <v>23</v>
      </c>
      <c r="E763" t="s">
        <v>5</v>
      </c>
      <c r="G763" t="s">
        <v>24</v>
      </c>
      <c r="H763">
        <v>391340</v>
      </c>
      <c r="I763">
        <v>391912</v>
      </c>
      <c r="J763" t="s">
        <v>25</v>
      </c>
      <c r="K763" t="s">
        <v>1427</v>
      </c>
      <c r="L763" t="s">
        <v>1427</v>
      </c>
      <c r="N763" s="1" t="s">
        <v>1428</v>
      </c>
      <c r="Q763" t="s">
        <v>1425</v>
      </c>
      <c r="R763">
        <v>573</v>
      </c>
      <c r="S763">
        <v>190</v>
      </c>
    </row>
    <row r="764" spans="1:20" x14ac:dyDescent="0.35">
      <c r="A764" t="s">
        <v>20</v>
      </c>
      <c r="B764" t="s">
        <v>21</v>
      </c>
      <c r="C764" t="s">
        <v>22</v>
      </c>
      <c r="D764" t="s">
        <v>23</v>
      </c>
      <c r="E764" t="s">
        <v>5</v>
      </c>
      <c r="G764" t="s">
        <v>24</v>
      </c>
      <c r="H764">
        <v>391945</v>
      </c>
      <c r="I764">
        <v>392988</v>
      </c>
      <c r="J764" t="s">
        <v>25</v>
      </c>
      <c r="Q764" t="s">
        <v>1429</v>
      </c>
      <c r="R764">
        <v>1044</v>
      </c>
      <c r="T764" t="s">
        <v>1430</v>
      </c>
    </row>
    <row r="765" spans="1:20" x14ac:dyDescent="0.35">
      <c r="A765" t="s">
        <v>28</v>
      </c>
      <c r="B765" t="s">
        <v>29</v>
      </c>
      <c r="C765" t="s">
        <v>22</v>
      </c>
      <c r="D765" t="s">
        <v>23</v>
      </c>
      <c r="E765" t="s">
        <v>5</v>
      </c>
      <c r="G765" t="s">
        <v>24</v>
      </c>
      <c r="H765">
        <v>391945</v>
      </c>
      <c r="I765">
        <v>392988</v>
      </c>
      <c r="J765" t="s">
        <v>25</v>
      </c>
      <c r="K765" t="s">
        <v>1431</v>
      </c>
      <c r="L765" t="s">
        <v>1431</v>
      </c>
      <c r="N765" s="1" t="s">
        <v>1432</v>
      </c>
      <c r="Q765" t="s">
        <v>1429</v>
      </c>
      <c r="R765">
        <v>1044</v>
      </c>
      <c r="S765">
        <v>347</v>
      </c>
    </row>
    <row r="766" spans="1:20" x14ac:dyDescent="0.35">
      <c r="A766" t="s">
        <v>20</v>
      </c>
      <c r="B766" t="s">
        <v>21</v>
      </c>
      <c r="C766" t="s">
        <v>22</v>
      </c>
      <c r="D766" t="s">
        <v>23</v>
      </c>
      <c r="E766" t="s">
        <v>5</v>
      </c>
      <c r="G766" t="s">
        <v>24</v>
      </c>
      <c r="H766">
        <v>393039</v>
      </c>
      <c r="I766">
        <v>393455</v>
      </c>
      <c r="J766" t="s">
        <v>25</v>
      </c>
      <c r="Q766" t="s">
        <v>1433</v>
      </c>
      <c r="R766">
        <v>417</v>
      </c>
      <c r="T766" t="s">
        <v>1434</v>
      </c>
    </row>
    <row r="767" spans="1:20" x14ac:dyDescent="0.35">
      <c r="A767" t="s">
        <v>28</v>
      </c>
      <c r="B767" t="s">
        <v>29</v>
      </c>
      <c r="C767" t="s">
        <v>22</v>
      </c>
      <c r="D767" t="s">
        <v>23</v>
      </c>
      <c r="E767" t="s">
        <v>5</v>
      </c>
      <c r="G767" t="s">
        <v>24</v>
      </c>
      <c r="H767">
        <v>393039</v>
      </c>
      <c r="I767">
        <v>393455</v>
      </c>
      <c r="J767" t="s">
        <v>25</v>
      </c>
      <c r="K767" t="s">
        <v>1435</v>
      </c>
      <c r="L767" t="s">
        <v>1435</v>
      </c>
      <c r="N767" s="1" t="s">
        <v>1436</v>
      </c>
      <c r="Q767" t="s">
        <v>1433</v>
      </c>
      <c r="R767">
        <v>417</v>
      </c>
      <c r="S767">
        <v>138</v>
      </c>
    </row>
    <row r="768" spans="1:20" x14ac:dyDescent="0.35">
      <c r="A768" t="s">
        <v>20</v>
      </c>
      <c r="B768" t="s">
        <v>21</v>
      </c>
      <c r="C768" t="s">
        <v>22</v>
      </c>
      <c r="D768" t="s">
        <v>23</v>
      </c>
      <c r="E768" t="s">
        <v>5</v>
      </c>
      <c r="G768" t="s">
        <v>24</v>
      </c>
      <c r="H768">
        <v>393475</v>
      </c>
      <c r="I768">
        <v>396078</v>
      </c>
      <c r="J768" t="s">
        <v>25</v>
      </c>
      <c r="Q768" t="s">
        <v>1437</v>
      </c>
      <c r="R768">
        <v>2604</v>
      </c>
      <c r="T768" t="s">
        <v>1438</v>
      </c>
    </row>
    <row r="769" spans="1:20" x14ac:dyDescent="0.35">
      <c r="A769" t="s">
        <v>28</v>
      </c>
      <c r="B769" t="s">
        <v>29</v>
      </c>
      <c r="C769" t="s">
        <v>22</v>
      </c>
      <c r="D769" t="s">
        <v>23</v>
      </c>
      <c r="E769" t="s">
        <v>5</v>
      </c>
      <c r="G769" t="s">
        <v>24</v>
      </c>
      <c r="H769">
        <v>393475</v>
      </c>
      <c r="I769">
        <v>396078</v>
      </c>
      <c r="J769" t="s">
        <v>25</v>
      </c>
      <c r="K769" t="s">
        <v>1439</v>
      </c>
      <c r="L769" t="s">
        <v>1439</v>
      </c>
      <c r="N769" s="1" t="s">
        <v>1440</v>
      </c>
      <c r="Q769" t="s">
        <v>1437</v>
      </c>
      <c r="R769">
        <v>2604</v>
      </c>
      <c r="S769">
        <v>867</v>
      </c>
    </row>
    <row r="770" spans="1:20" x14ac:dyDescent="0.35">
      <c r="A770" t="s">
        <v>20</v>
      </c>
      <c r="B770" t="s">
        <v>21</v>
      </c>
      <c r="C770" t="s">
        <v>22</v>
      </c>
      <c r="D770" t="s">
        <v>23</v>
      </c>
      <c r="E770" t="s">
        <v>5</v>
      </c>
      <c r="G770" t="s">
        <v>24</v>
      </c>
      <c r="H770">
        <v>396113</v>
      </c>
      <c r="I770">
        <v>397342</v>
      </c>
      <c r="J770" t="s">
        <v>25</v>
      </c>
      <c r="Q770" t="s">
        <v>1441</v>
      </c>
      <c r="R770">
        <v>1230</v>
      </c>
      <c r="T770" t="s">
        <v>1442</v>
      </c>
    </row>
    <row r="771" spans="1:20" x14ac:dyDescent="0.35">
      <c r="A771" t="s">
        <v>28</v>
      </c>
      <c r="B771" t="s">
        <v>29</v>
      </c>
      <c r="C771" t="s">
        <v>22</v>
      </c>
      <c r="D771" t="s">
        <v>23</v>
      </c>
      <c r="E771" t="s">
        <v>5</v>
      </c>
      <c r="G771" t="s">
        <v>24</v>
      </c>
      <c r="H771">
        <v>396113</v>
      </c>
      <c r="I771">
        <v>397342</v>
      </c>
      <c r="J771" t="s">
        <v>25</v>
      </c>
      <c r="K771" t="s">
        <v>1443</v>
      </c>
      <c r="L771" t="s">
        <v>1443</v>
      </c>
      <c r="N771" s="1" t="s">
        <v>1444</v>
      </c>
      <c r="Q771" t="s">
        <v>1441</v>
      </c>
      <c r="R771">
        <v>1230</v>
      </c>
      <c r="S771">
        <v>409</v>
      </c>
    </row>
    <row r="772" spans="1:20" x14ac:dyDescent="0.35">
      <c r="A772" t="s">
        <v>20</v>
      </c>
      <c r="B772" t="s">
        <v>21</v>
      </c>
      <c r="C772" t="s">
        <v>22</v>
      </c>
      <c r="D772" t="s">
        <v>23</v>
      </c>
      <c r="E772" t="s">
        <v>5</v>
      </c>
      <c r="G772" t="s">
        <v>24</v>
      </c>
      <c r="H772">
        <v>397493</v>
      </c>
      <c r="I772">
        <v>397687</v>
      </c>
      <c r="J772" t="s">
        <v>25</v>
      </c>
      <c r="Q772" t="s">
        <v>1445</v>
      </c>
      <c r="R772">
        <v>195</v>
      </c>
      <c r="T772" t="s">
        <v>1446</v>
      </c>
    </row>
    <row r="773" spans="1:20" x14ac:dyDescent="0.35">
      <c r="A773" t="s">
        <v>28</v>
      </c>
      <c r="B773" t="s">
        <v>29</v>
      </c>
      <c r="C773" t="s">
        <v>22</v>
      </c>
      <c r="D773" t="s">
        <v>23</v>
      </c>
      <c r="E773" t="s">
        <v>5</v>
      </c>
      <c r="G773" t="s">
        <v>24</v>
      </c>
      <c r="H773">
        <v>397493</v>
      </c>
      <c r="I773">
        <v>397687</v>
      </c>
      <c r="J773" t="s">
        <v>25</v>
      </c>
      <c r="K773" t="s">
        <v>1447</v>
      </c>
      <c r="L773" t="s">
        <v>1447</v>
      </c>
      <c r="N773" s="1" t="s">
        <v>1448</v>
      </c>
      <c r="Q773" t="s">
        <v>1445</v>
      </c>
      <c r="R773">
        <v>195</v>
      </c>
      <c r="S773">
        <v>64</v>
      </c>
    </row>
    <row r="774" spans="1:20" x14ac:dyDescent="0.35">
      <c r="A774" t="s">
        <v>20</v>
      </c>
      <c r="B774" t="s">
        <v>741</v>
      </c>
      <c r="C774" t="s">
        <v>22</v>
      </c>
      <c r="D774" t="s">
        <v>23</v>
      </c>
      <c r="E774" t="s">
        <v>5</v>
      </c>
      <c r="G774" t="s">
        <v>24</v>
      </c>
      <c r="H774">
        <v>397706</v>
      </c>
      <c r="I774">
        <v>397798</v>
      </c>
      <c r="J774" t="s">
        <v>25</v>
      </c>
      <c r="Q774" t="s">
        <v>1449</v>
      </c>
      <c r="R774">
        <v>93</v>
      </c>
      <c r="T774" t="s">
        <v>1450</v>
      </c>
    </row>
    <row r="775" spans="1:20" x14ac:dyDescent="0.35">
      <c r="A775" t="s">
        <v>741</v>
      </c>
      <c r="C775" t="s">
        <v>22</v>
      </c>
      <c r="D775" t="s">
        <v>23</v>
      </c>
      <c r="E775" t="s">
        <v>5</v>
      </c>
      <c r="G775" t="s">
        <v>24</v>
      </c>
      <c r="H775">
        <v>397706</v>
      </c>
      <c r="I775">
        <v>397798</v>
      </c>
      <c r="J775" t="s">
        <v>25</v>
      </c>
      <c r="N775" s="1" t="s">
        <v>1064</v>
      </c>
      <c r="Q775" t="s">
        <v>1449</v>
      </c>
      <c r="R775">
        <v>93</v>
      </c>
      <c r="T775" t="s">
        <v>1451</v>
      </c>
    </row>
    <row r="776" spans="1:20" x14ac:dyDescent="0.35">
      <c r="A776" t="s">
        <v>20</v>
      </c>
      <c r="B776" t="s">
        <v>21</v>
      </c>
      <c r="C776" t="s">
        <v>22</v>
      </c>
      <c r="D776" t="s">
        <v>23</v>
      </c>
      <c r="E776" t="s">
        <v>5</v>
      </c>
      <c r="G776" t="s">
        <v>24</v>
      </c>
      <c r="H776">
        <v>397949</v>
      </c>
      <c r="I776">
        <v>398203</v>
      </c>
      <c r="J776" t="s">
        <v>25</v>
      </c>
      <c r="Q776" t="s">
        <v>1452</v>
      </c>
      <c r="R776">
        <v>255</v>
      </c>
      <c r="T776" t="s">
        <v>1453</v>
      </c>
    </row>
    <row r="777" spans="1:20" x14ac:dyDescent="0.35">
      <c r="A777" t="s">
        <v>28</v>
      </c>
      <c r="B777" t="s">
        <v>29</v>
      </c>
      <c r="C777" t="s">
        <v>22</v>
      </c>
      <c r="D777" t="s">
        <v>23</v>
      </c>
      <c r="E777" t="s">
        <v>5</v>
      </c>
      <c r="G777" t="s">
        <v>24</v>
      </c>
      <c r="H777">
        <v>397949</v>
      </c>
      <c r="I777">
        <v>398203</v>
      </c>
      <c r="J777" t="s">
        <v>25</v>
      </c>
      <c r="K777" t="s">
        <v>1454</v>
      </c>
      <c r="L777" t="s">
        <v>1454</v>
      </c>
      <c r="N777" s="1" t="s">
        <v>1455</v>
      </c>
      <c r="Q777" t="s">
        <v>1452</v>
      </c>
      <c r="R777">
        <v>255</v>
      </c>
      <c r="S777">
        <v>84</v>
      </c>
    </row>
    <row r="778" spans="1:20" x14ac:dyDescent="0.35">
      <c r="A778" t="s">
        <v>20</v>
      </c>
      <c r="B778" t="s">
        <v>21</v>
      </c>
      <c r="C778" t="s">
        <v>22</v>
      </c>
      <c r="D778" t="s">
        <v>23</v>
      </c>
      <c r="E778" t="s">
        <v>5</v>
      </c>
      <c r="G778" t="s">
        <v>24</v>
      </c>
      <c r="H778">
        <v>398203</v>
      </c>
      <c r="I778">
        <v>398721</v>
      </c>
      <c r="J778" t="s">
        <v>25</v>
      </c>
      <c r="Q778" t="s">
        <v>1456</v>
      </c>
      <c r="R778">
        <v>519</v>
      </c>
      <c r="T778" t="s">
        <v>1457</v>
      </c>
    </row>
    <row r="779" spans="1:20" x14ac:dyDescent="0.35">
      <c r="A779" t="s">
        <v>28</v>
      </c>
      <c r="B779" t="s">
        <v>29</v>
      </c>
      <c r="C779" t="s">
        <v>22</v>
      </c>
      <c r="D779" t="s">
        <v>23</v>
      </c>
      <c r="E779" t="s">
        <v>5</v>
      </c>
      <c r="G779" t="s">
        <v>24</v>
      </c>
      <c r="H779">
        <v>398203</v>
      </c>
      <c r="I779">
        <v>398721</v>
      </c>
      <c r="J779" t="s">
        <v>25</v>
      </c>
      <c r="K779" t="s">
        <v>1458</v>
      </c>
      <c r="L779" t="s">
        <v>1458</v>
      </c>
      <c r="N779" s="1" t="s">
        <v>1459</v>
      </c>
      <c r="Q779" t="s">
        <v>1456</v>
      </c>
      <c r="R779">
        <v>519</v>
      </c>
      <c r="S779">
        <v>172</v>
      </c>
    </row>
    <row r="780" spans="1:20" x14ac:dyDescent="0.35">
      <c r="A780" t="s">
        <v>20</v>
      </c>
      <c r="B780" t="s">
        <v>21</v>
      </c>
      <c r="C780" t="s">
        <v>22</v>
      </c>
      <c r="D780" t="s">
        <v>23</v>
      </c>
      <c r="E780" t="s">
        <v>5</v>
      </c>
      <c r="G780" t="s">
        <v>24</v>
      </c>
      <c r="H780">
        <v>398738</v>
      </c>
      <c r="I780">
        <v>399493</v>
      </c>
      <c r="J780" t="s">
        <v>25</v>
      </c>
      <c r="Q780" t="s">
        <v>1460</v>
      </c>
      <c r="R780">
        <v>756</v>
      </c>
      <c r="T780" t="s">
        <v>1461</v>
      </c>
    </row>
    <row r="781" spans="1:20" x14ac:dyDescent="0.35">
      <c r="A781" t="s">
        <v>28</v>
      </c>
      <c r="B781" t="s">
        <v>29</v>
      </c>
      <c r="C781" t="s">
        <v>22</v>
      </c>
      <c r="D781" t="s">
        <v>23</v>
      </c>
      <c r="E781" t="s">
        <v>5</v>
      </c>
      <c r="G781" t="s">
        <v>24</v>
      </c>
      <c r="H781">
        <v>398738</v>
      </c>
      <c r="I781">
        <v>399493</v>
      </c>
      <c r="J781" t="s">
        <v>25</v>
      </c>
      <c r="K781" t="s">
        <v>1462</v>
      </c>
      <c r="L781" t="s">
        <v>1462</v>
      </c>
      <c r="N781" s="1" t="s">
        <v>1463</v>
      </c>
      <c r="Q781" t="s">
        <v>1460</v>
      </c>
      <c r="R781">
        <v>756</v>
      </c>
      <c r="S781">
        <v>251</v>
      </c>
    </row>
    <row r="782" spans="1:20" x14ac:dyDescent="0.35">
      <c r="A782" t="s">
        <v>20</v>
      </c>
      <c r="B782" t="s">
        <v>21</v>
      </c>
      <c r="C782" t="s">
        <v>22</v>
      </c>
      <c r="D782" t="s">
        <v>23</v>
      </c>
      <c r="E782" t="s">
        <v>5</v>
      </c>
      <c r="G782" t="s">
        <v>24</v>
      </c>
      <c r="H782">
        <v>399498</v>
      </c>
      <c r="I782">
        <v>399842</v>
      </c>
      <c r="J782" t="s">
        <v>25</v>
      </c>
      <c r="Q782" t="s">
        <v>1464</v>
      </c>
      <c r="R782">
        <v>345</v>
      </c>
      <c r="T782" t="s">
        <v>1465</v>
      </c>
    </row>
    <row r="783" spans="1:20" x14ac:dyDescent="0.35">
      <c r="A783" t="s">
        <v>28</v>
      </c>
      <c r="B783" t="s">
        <v>29</v>
      </c>
      <c r="C783" t="s">
        <v>22</v>
      </c>
      <c r="D783" t="s">
        <v>23</v>
      </c>
      <c r="E783" t="s">
        <v>5</v>
      </c>
      <c r="G783" t="s">
        <v>24</v>
      </c>
      <c r="H783">
        <v>399498</v>
      </c>
      <c r="I783">
        <v>399842</v>
      </c>
      <c r="J783" t="s">
        <v>25</v>
      </c>
      <c r="K783" t="s">
        <v>1466</v>
      </c>
      <c r="L783" t="s">
        <v>1466</v>
      </c>
      <c r="N783" s="1" t="s">
        <v>1467</v>
      </c>
      <c r="Q783" t="s">
        <v>1464</v>
      </c>
      <c r="R783">
        <v>345</v>
      </c>
      <c r="S783">
        <v>114</v>
      </c>
    </row>
    <row r="784" spans="1:20" x14ac:dyDescent="0.35">
      <c r="A784" t="s">
        <v>20</v>
      </c>
      <c r="B784" t="s">
        <v>21</v>
      </c>
      <c r="C784" t="s">
        <v>22</v>
      </c>
      <c r="D784" t="s">
        <v>23</v>
      </c>
      <c r="E784" t="s">
        <v>5</v>
      </c>
      <c r="G784" t="s">
        <v>24</v>
      </c>
      <c r="H784">
        <v>399926</v>
      </c>
      <c r="I784">
        <v>400855</v>
      </c>
      <c r="J784" t="s">
        <v>25</v>
      </c>
      <c r="Q784" t="s">
        <v>1468</v>
      </c>
      <c r="R784">
        <v>930</v>
      </c>
      <c r="T784" t="s">
        <v>1469</v>
      </c>
    </row>
    <row r="785" spans="1:20" x14ac:dyDescent="0.35">
      <c r="A785" t="s">
        <v>28</v>
      </c>
      <c r="B785" t="s">
        <v>29</v>
      </c>
      <c r="C785" t="s">
        <v>22</v>
      </c>
      <c r="D785" t="s">
        <v>23</v>
      </c>
      <c r="E785" t="s">
        <v>5</v>
      </c>
      <c r="G785" t="s">
        <v>24</v>
      </c>
      <c r="H785">
        <v>399926</v>
      </c>
      <c r="I785">
        <v>400855</v>
      </c>
      <c r="J785" t="s">
        <v>25</v>
      </c>
      <c r="K785" t="s">
        <v>1470</v>
      </c>
      <c r="L785" t="s">
        <v>1470</v>
      </c>
      <c r="N785" s="1" t="s">
        <v>1471</v>
      </c>
      <c r="Q785" t="s">
        <v>1468</v>
      </c>
      <c r="R785">
        <v>930</v>
      </c>
      <c r="S785">
        <v>309</v>
      </c>
    </row>
    <row r="786" spans="1:20" x14ac:dyDescent="0.35">
      <c r="A786" t="s">
        <v>20</v>
      </c>
      <c r="B786" t="s">
        <v>21</v>
      </c>
      <c r="C786" t="s">
        <v>22</v>
      </c>
      <c r="D786" t="s">
        <v>23</v>
      </c>
      <c r="E786" t="s">
        <v>5</v>
      </c>
      <c r="G786" t="s">
        <v>24</v>
      </c>
      <c r="H786">
        <v>400872</v>
      </c>
      <c r="I786">
        <v>401654</v>
      </c>
      <c r="J786" t="s">
        <v>25</v>
      </c>
      <c r="Q786" t="s">
        <v>1472</v>
      </c>
      <c r="R786">
        <v>783</v>
      </c>
      <c r="T786" t="s">
        <v>1473</v>
      </c>
    </row>
    <row r="787" spans="1:20" x14ac:dyDescent="0.35">
      <c r="A787" t="s">
        <v>28</v>
      </c>
      <c r="B787" t="s">
        <v>29</v>
      </c>
      <c r="C787" t="s">
        <v>22</v>
      </c>
      <c r="D787" t="s">
        <v>23</v>
      </c>
      <c r="E787" t="s">
        <v>5</v>
      </c>
      <c r="G787" t="s">
        <v>24</v>
      </c>
      <c r="H787">
        <v>400872</v>
      </c>
      <c r="I787">
        <v>401654</v>
      </c>
      <c r="J787" t="s">
        <v>25</v>
      </c>
      <c r="K787" t="s">
        <v>1474</v>
      </c>
      <c r="L787" t="s">
        <v>1474</v>
      </c>
      <c r="N787" s="1" t="s">
        <v>1475</v>
      </c>
      <c r="Q787" t="s">
        <v>1472</v>
      </c>
      <c r="R787">
        <v>783</v>
      </c>
      <c r="S787">
        <v>260</v>
      </c>
    </row>
    <row r="788" spans="1:20" x14ac:dyDescent="0.35">
      <c r="A788" t="s">
        <v>20</v>
      </c>
      <c r="B788" t="s">
        <v>21</v>
      </c>
      <c r="C788" t="s">
        <v>22</v>
      </c>
      <c r="D788" t="s">
        <v>23</v>
      </c>
      <c r="E788" t="s">
        <v>5</v>
      </c>
      <c r="G788" t="s">
        <v>24</v>
      </c>
      <c r="H788">
        <v>401680</v>
      </c>
      <c r="I788">
        <v>402639</v>
      </c>
      <c r="J788" t="s">
        <v>25</v>
      </c>
      <c r="Q788" t="s">
        <v>1476</v>
      </c>
      <c r="R788">
        <v>960</v>
      </c>
      <c r="T788" t="s">
        <v>1477</v>
      </c>
    </row>
    <row r="789" spans="1:20" x14ac:dyDescent="0.35">
      <c r="A789" t="s">
        <v>28</v>
      </c>
      <c r="B789" t="s">
        <v>29</v>
      </c>
      <c r="C789" t="s">
        <v>22</v>
      </c>
      <c r="D789" t="s">
        <v>23</v>
      </c>
      <c r="E789" t="s">
        <v>5</v>
      </c>
      <c r="G789" t="s">
        <v>24</v>
      </c>
      <c r="H789">
        <v>401680</v>
      </c>
      <c r="I789">
        <v>402639</v>
      </c>
      <c r="J789" t="s">
        <v>25</v>
      </c>
      <c r="K789" t="s">
        <v>1478</v>
      </c>
      <c r="L789" t="s">
        <v>1478</v>
      </c>
      <c r="N789" s="1" t="s">
        <v>193</v>
      </c>
      <c r="Q789" t="s">
        <v>1476</v>
      </c>
      <c r="R789">
        <v>960</v>
      </c>
      <c r="S789">
        <v>319</v>
      </c>
    </row>
    <row r="790" spans="1:20" x14ac:dyDescent="0.35">
      <c r="A790" t="s">
        <v>20</v>
      </c>
      <c r="B790" t="s">
        <v>21</v>
      </c>
      <c r="C790" t="s">
        <v>22</v>
      </c>
      <c r="D790" t="s">
        <v>23</v>
      </c>
      <c r="E790" t="s">
        <v>5</v>
      </c>
      <c r="G790" t="s">
        <v>24</v>
      </c>
      <c r="H790">
        <v>402636</v>
      </c>
      <c r="I790">
        <v>403730</v>
      </c>
      <c r="J790" t="s">
        <v>25</v>
      </c>
      <c r="Q790" t="s">
        <v>1479</v>
      </c>
      <c r="R790">
        <v>1095</v>
      </c>
      <c r="T790" t="s">
        <v>1480</v>
      </c>
    </row>
    <row r="791" spans="1:20" x14ac:dyDescent="0.35">
      <c r="A791" t="s">
        <v>28</v>
      </c>
      <c r="B791" t="s">
        <v>29</v>
      </c>
      <c r="C791" t="s">
        <v>22</v>
      </c>
      <c r="D791" t="s">
        <v>23</v>
      </c>
      <c r="E791" t="s">
        <v>5</v>
      </c>
      <c r="G791" t="s">
        <v>24</v>
      </c>
      <c r="H791">
        <v>402636</v>
      </c>
      <c r="I791">
        <v>403730</v>
      </c>
      <c r="J791" t="s">
        <v>25</v>
      </c>
      <c r="K791" t="s">
        <v>1481</v>
      </c>
      <c r="L791" t="s">
        <v>1481</v>
      </c>
      <c r="N791" s="1" t="s">
        <v>679</v>
      </c>
      <c r="Q791" t="s">
        <v>1479</v>
      </c>
      <c r="R791">
        <v>1095</v>
      </c>
      <c r="S791">
        <v>364</v>
      </c>
    </row>
    <row r="792" spans="1:20" x14ac:dyDescent="0.35">
      <c r="A792" t="s">
        <v>20</v>
      </c>
      <c r="B792" t="s">
        <v>21</v>
      </c>
      <c r="C792" t="s">
        <v>22</v>
      </c>
      <c r="D792" t="s">
        <v>23</v>
      </c>
      <c r="E792" t="s">
        <v>5</v>
      </c>
      <c r="G792" t="s">
        <v>24</v>
      </c>
      <c r="H792">
        <v>403723</v>
      </c>
      <c r="I792">
        <v>404877</v>
      </c>
      <c r="J792" t="s">
        <v>25</v>
      </c>
      <c r="Q792" t="s">
        <v>1482</v>
      </c>
      <c r="R792">
        <v>1155</v>
      </c>
      <c r="T792" t="s">
        <v>1483</v>
      </c>
    </row>
    <row r="793" spans="1:20" x14ac:dyDescent="0.35">
      <c r="A793" t="s">
        <v>28</v>
      </c>
      <c r="B793" t="s">
        <v>29</v>
      </c>
      <c r="C793" t="s">
        <v>22</v>
      </c>
      <c r="D793" t="s">
        <v>23</v>
      </c>
      <c r="E793" t="s">
        <v>5</v>
      </c>
      <c r="G793" t="s">
        <v>24</v>
      </c>
      <c r="H793">
        <v>403723</v>
      </c>
      <c r="I793">
        <v>404877</v>
      </c>
      <c r="J793" t="s">
        <v>25</v>
      </c>
      <c r="K793" t="s">
        <v>1484</v>
      </c>
      <c r="L793" t="s">
        <v>1484</v>
      </c>
      <c r="N793" s="1" t="s">
        <v>1485</v>
      </c>
      <c r="Q793" t="s">
        <v>1482</v>
      </c>
      <c r="R793">
        <v>1155</v>
      </c>
      <c r="S793">
        <v>384</v>
      </c>
    </row>
    <row r="794" spans="1:20" x14ac:dyDescent="0.35">
      <c r="A794" t="s">
        <v>20</v>
      </c>
      <c r="B794" t="s">
        <v>21</v>
      </c>
      <c r="C794" t="s">
        <v>22</v>
      </c>
      <c r="D794" t="s">
        <v>23</v>
      </c>
      <c r="E794" t="s">
        <v>5</v>
      </c>
      <c r="G794" t="s">
        <v>24</v>
      </c>
      <c r="H794">
        <v>404950</v>
      </c>
      <c r="I794">
        <v>405450</v>
      </c>
      <c r="J794" t="s">
        <v>25</v>
      </c>
      <c r="Q794" t="s">
        <v>1486</v>
      </c>
      <c r="R794">
        <v>501</v>
      </c>
      <c r="T794" t="s">
        <v>1487</v>
      </c>
    </row>
    <row r="795" spans="1:20" x14ac:dyDescent="0.35">
      <c r="A795" t="s">
        <v>28</v>
      </c>
      <c r="B795" t="s">
        <v>29</v>
      </c>
      <c r="C795" t="s">
        <v>22</v>
      </c>
      <c r="D795" t="s">
        <v>23</v>
      </c>
      <c r="E795" t="s">
        <v>5</v>
      </c>
      <c r="G795" t="s">
        <v>24</v>
      </c>
      <c r="H795">
        <v>404950</v>
      </c>
      <c r="I795">
        <v>405450</v>
      </c>
      <c r="J795" t="s">
        <v>25</v>
      </c>
      <c r="K795" t="s">
        <v>1488</v>
      </c>
      <c r="L795" t="s">
        <v>1488</v>
      </c>
      <c r="N795" s="1" t="s">
        <v>1489</v>
      </c>
      <c r="Q795" t="s">
        <v>1486</v>
      </c>
      <c r="R795">
        <v>501</v>
      </c>
      <c r="S795">
        <v>166</v>
      </c>
    </row>
    <row r="796" spans="1:20" x14ac:dyDescent="0.35">
      <c r="A796" t="s">
        <v>20</v>
      </c>
      <c r="B796" t="s">
        <v>21</v>
      </c>
      <c r="C796" t="s">
        <v>22</v>
      </c>
      <c r="D796" t="s">
        <v>23</v>
      </c>
      <c r="E796" t="s">
        <v>5</v>
      </c>
      <c r="G796" t="s">
        <v>24</v>
      </c>
      <c r="H796">
        <v>405463</v>
      </c>
      <c r="I796">
        <v>406200</v>
      </c>
      <c r="J796" t="s">
        <v>25</v>
      </c>
      <c r="Q796" t="s">
        <v>1490</v>
      </c>
      <c r="R796">
        <v>738</v>
      </c>
      <c r="T796" t="s">
        <v>1491</v>
      </c>
    </row>
    <row r="797" spans="1:20" x14ac:dyDescent="0.35">
      <c r="A797" t="s">
        <v>28</v>
      </c>
      <c r="B797" t="s">
        <v>29</v>
      </c>
      <c r="C797" t="s">
        <v>22</v>
      </c>
      <c r="D797" t="s">
        <v>23</v>
      </c>
      <c r="E797" t="s">
        <v>5</v>
      </c>
      <c r="G797" t="s">
        <v>24</v>
      </c>
      <c r="H797">
        <v>405463</v>
      </c>
      <c r="I797">
        <v>406200</v>
      </c>
      <c r="J797" t="s">
        <v>25</v>
      </c>
      <c r="K797" t="s">
        <v>1492</v>
      </c>
      <c r="L797" t="s">
        <v>1492</v>
      </c>
      <c r="N797" s="1" t="s">
        <v>1493</v>
      </c>
      <c r="Q797" t="s">
        <v>1490</v>
      </c>
      <c r="R797">
        <v>738</v>
      </c>
      <c r="S797">
        <v>245</v>
      </c>
    </row>
    <row r="798" spans="1:20" x14ac:dyDescent="0.35">
      <c r="A798" t="s">
        <v>20</v>
      </c>
      <c r="B798" t="s">
        <v>21</v>
      </c>
      <c r="C798" t="s">
        <v>22</v>
      </c>
      <c r="D798" t="s">
        <v>23</v>
      </c>
      <c r="E798" t="s">
        <v>5</v>
      </c>
      <c r="G798" t="s">
        <v>24</v>
      </c>
      <c r="H798">
        <v>406200</v>
      </c>
      <c r="I798">
        <v>406688</v>
      </c>
      <c r="J798" t="s">
        <v>25</v>
      </c>
      <c r="Q798" t="s">
        <v>1494</v>
      </c>
      <c r="R798">
        <v>489</v>
      </c>
      <c r="T798" t="s">
        <v>1495</v>
      </c>
    </row>
    <row r="799" spans="1:20" x14ac:dyDescent="0.35">
      <c r="A799" t="s">
        <v>28</v>
      </c>
      <c r="B799" t="s">
        <v>29</v>
      </c>
      <c r="C799" t="s">
        <v>22</v>
      </c>
      <c r="D799" t="s">
        <v>23</v>
      </c>
      <c r="E799" t="s">
        <v>5</v>
      </c>
      <c r="G799" t="s">
        <v>24</v>
      </c>
      <c r="H799">
        <v>406200</v>
      </c>
      <c r="I799">
        <v>406688</v>
      </c>
      <c r="J799" t="s">
        <v>25</v>
      </c>
      <c r="K799" t="s">
        <v>1496</v>
      </c>
      <c r="L799" t="s">
        <v>1496</v>
      </c>
      <c r="N799" s="1" t="s">
        <v>1497</v>
      </c>
      <c r="Q799" t="s">
        <v>1494</v>
      </c>
      <c r="R799">
        <v>489</v>
      </c>
      <c r="S799">
        <v>162</v>
      </c>
    </row>
    <row r="800" spans="1:20" x14ac:dyDescent="0.35">
      <c r="A800" t="s">
        <v>20</v>
      </c>
      <c r="B800" t="s">
        <v>21</v>
      </c>
      <c r="C800" t="s">
        <v>22</v>
      </c>
      <c r="D800" t="s">
        <v>23</v>
      </c>
      <c r="E800" t="s">
        <v>5</v>
      </c>
      <c r="G800" t="s">
        <v>24</v>
      </c>
      <c r="H800">
        <v>406744</v>
      </c>
      <c r="I800">
        <v>407064</v>
      </c>
      <c r="J800" t="s">
        <v>25</v>
      </c>
      <c r="Q800" t="s">
        <v>1498</v>
      </c>
      <c r="R800">
        <v>321</v>
      </c>
    </row>
    <row r="801" spans="1:20" x14ac:dyDescent="0.35">
      <c r="A801" t="s">
        <v>28</v>
      </c>
      <c r="B801" t="s">
        <v>29</v>
      </c>
      <c r="C801" t="s">
        <v>22</v>
      </c>
      <c r="D801" t="s">
        <v>23</v>
      </c>
      <c r="E801" t="s">
        <v>5</v>
      </c>
      <c r="G801" t="s">
        <v>24</v>
      </c>
      <c r="H801">
        <v>406744</v>
      </c>
      <c r="I801">
        <v>407064</v>
      </c>
      <c r="J801" t="s">
        <v>25</v>
      </c>
      <c r="K801" t="s">
        <v>1499</v>
      </c>
      <c r="L801" t="s">
        <v>1499</v>
      </c>
      <c r="N801" s="1" t="s">
        <v>169</v>
      </c>
      <c r="Q801" t="s">
        <v>1498</v>
      </c>
      <c r="R801">
        <v>321</v>
      </c>
      <c r="S801">
        <v>106</v>
      </c>
    </row>
    <row r="802" spans="1:20" x14ac:dyDescent="0.35">
      <c r="A802" t="s">
        <v>20</v>
      </c>
      <c r="B802" t="s">
        <v>21</v>
      </c>
      <c r="C802" t="s">
        <v>22</v>
      </c>
      <c r="D802" t="s">
        <v>23</v>
      </c>
      <c r="E802" t="s">
        <v>5</v>
      </c>
      <c r="G802" t="s">
        <v>24</v>
      </c>
      <c r="H802">
        <v>407104</v>
      </c>
      <c r="I802">
        <v>407259</v>
      </c>
      <c r="J802" t="s">
        <v>25</v>
      </c>
      <c r="Q802" t="s">
        <v>1500</v>
      </c>
      <c r="R802">
        <v>156</v>
      </c>
      <c r="T802" t="s">
        <v>1501</v>
      </c>
    </row>
    <row r="803" spans="1:20" x14ac:dyDescent="0.35">
      <c r="A803" t="s">
        <v>28</v>
      </c>
      <c r="B803" t="s">
        <v>29</v>
      </c>
      <c r="C803" t="s">
        <v>22</v>
      </c>
      <c r="D803" t="s">
        <v>23</v>
      </c>
      <c r="E803" t="s">
        <v>5</v>
      </c>
      <c r="G803" t="s">
        <v>24</v>
      </c>
      <c r="H803">
        <v>407104</v>
      </c>
      <c r="I803">
        <v>407259</v>
      </c>
      <c r="J803" t="s">
        <v>25</v>
      </c>
      <c r="K803" t="s">
        <v>1502</v>
      </c>
      <c r="L803" t="s">
        <v>1502</v>
      </c>
      <c r="N803" s="1" t="s">
        <v>169</v>
      </c>
      <c r="Q803" t="s">
        <v>1500</v>
      </c>
      <c r="R803">
        <v>156</v>
      </c>
      <c r="S803">
        <v>51</v>
      </c>
    </row>
    <row r="804" spans="1:20" x14ac:dyDescent="0.35">
      <c r="A804" t="s">
        <v>20</v>
      </c>
      <c r="B804" t="s">
        <v>21</v>
      </c>
      <c r="C804" t="s">
        <v>22</v>
      </c>
      <c r="D804" t="s">
        <v>23</v>
      </c>
      <c r="E804" t="s">
        <v>5</v>
      </c>
      <c r="G804" t="s">
        <v>24</v>
      </c>
      <c r="H804">
        <v>407486</v>
      </c>
      <c r="I804">
        <v>408094</v>
      </c>
      <c r="J804" t="s">
        <v>25</v>
      </c>
      <c r="Q804" t="s">
        <v>1503</v>
      </c>
      <c r="R804">
        <v>609</v>
      </c>
      <c r="T804" t="s">
        <v>1504</v>
      </c>
    </row>
    <row r="805" spans="1:20" x14ac:dyDescent="0.35">
      <c r="A805" t="s">
        <v>28</v>
      </c>
      <c r="B805" t="s">
        <v>29</v>
      </c>
      <c r="C805" t="s">
        <v>22</v>
      </c>
      <c r="D805" t="s">
        <v>23</v>
      </c>
      <c r="E805" t="s">
        <v>5</v>
      </c>
      <c r="G805" t="s">
        <v>24</v>
      </c>
      <c r="H805">
        <v>407486</v>
      </c>
      <c r="I805">
        <v>408094</v>
      </c>
      <c r="J805" t="s">
        <v>25</v>
      </c>
      <c r="K805" t="s">
        <v>1505</v>
      </c>
      <c r="L805" t="s">
        <v>1505</v>
      </c>
      <c r="N805" s="1" t="s">
        <v>1506</v>
      </c>
      <c r="Q805" t="s">
        <v>1503</v>
      </c>
      <c r="R805">
        <v>609</v>
      </c>
      <c r="S805">
        <v>202</v>
      </c>
    </row>
    <row r="806" spans="1:20" x14ac:dyDescent="0.35">
      <c r="A806" t="s">
        <v>20</v>
      </c>
      <c r="B806" t="s">
        <v>21</v>
      </c>
      <c r="C806" t="s">
        <v>22</v>
      </c>
      <c r="D806" t="s">
        <v>23</v>
      </c>
      <c r="E806" t="s">
        <v>5</v>
      </c>
      <c r="G806" t="s">
        <v>24</v>
      </c>
      <c r="H806">
        <v>408679</v>
      </c>
      <c r="I806">
        <v>409215</v>
      </c>
      <c r="J806" t="s">
        <v>25</v>
      </c>
      <c r="Q806" t="s">
        <v>1507</v>
      </c>
      <c r="R806">
        <v>537</v>
      </c>
      <c r="T806" t="s">
        <v>1508</v>
      </c>
    </row>
    <row r="807" spans="1:20" x14ac:dyDescent="0.35">
      <c r="A807" t="s">
        <v>28</v>
      </c>
      <c r="B807" t="s">
        <v>29</v>
      </c>
      <c r="C807" t="s">
        <v>22</v>
      </c>
      <c r="D807" t="s">
        <v>23</v>
      </c>
      <c r="E807" t="s">
        <v>5</v>
      </c>
      <c r="G807" t="s">
        <v>24</v>
      </c>
      <c r="H807">
        <v>408679</v>
      </c>
      <c r="I807">
        <v>409215</v>
      </c>
      <c r="J807" t="s">
        <v>25</v>
      </c>
      <c r="K807" t="s">
        <v>1509</v>
      </c>
      <c r="L807" t="s">
        <v>1509</v>
      </c>
      <c r="N807" s="1" t="s">
        <v>1510</v>
      </c>
      <c r="Q807" t="s">
        <v>1507</v>
      </c>
      <c r="R807">
        <v>537</v>
      </c>
      <c r="S807">
        <v>178</v>
      </c>
    </row>
    <row r="808" spans="1:20" x14ac:dyDescent="0.35">
      <c r="A808" t="s">
        <v>20</v>
      </c>
      <c r="B808" t="s">
        <v>21</v>
      </c>
      <c r="C808" t="s">
        <v>22</v>
      </c>
      <c r="D808" t="s">
        <v>23</v>
      </c>
      <c r="E808" t="s">
        <v>5</v>
      </c>
      <c r="G808" t="s">
        <v>24</v>
      </c>
      <c r="H808">
        <v>409353</v>
      </c>
      <c r="I808">
        <v>409721</v>
      </c>
      <c r="J808" t="s">
        <v>25</v>
      </c>
      <c r="Q808" t="s">
        <v>1511</v>
      </c>
      <c r="R808">
        <v>369</v>
      </c>
      <c r="T808" t="s">
        <v>1512</v>
      </c>
    </row>
    <row r="809" spans="1:20" x14ac:dyDescent="0.35">
      <c r="A809" t="s">
        <v>28</v>
      </c>
      <c r="B809" t="s">
        <v>29</v>
      </c>
      <c r="C809" t="s">
        <v>22</v>
      </c>
      <c r="D809" t="s">
        <v>23</v>
      </c>
      <c r="E809" t="s">
        <v>5</v>
      </c>
      <c r="G809" t="s">
        <v>24</v>
      </c>
      <c r="H809">
        <v>409353</v>
      </c>
      <c r="I809">
        <v>409721</v>
      </c>
      <c r="J809" t="s">
        <v>25</v>
      </c>
      <c r="K809" t="s">
        <v>1513</v>
      </c>
      <c r="L809" t="s">
        <v>1513</v>
      </c>
      <c r="N809" s="1" t="s">
        <v>1514</v>
      </c>
      <c r="Q809" t="s">
        <v>1511</v>
      </c>
      <c r="R809">
        <v>369</v>
      </c>
      <c r="S809">
        <v>122</v>
      </c>
    </row>
    <row r="810" spans="1:20" x14ac:dyDescent="0.35">
      <c r="A810" t="s">
        <v>20</v>
      </c>
      <c r="B810" t="s">
        <v>21</v>
      </c>
      <c r="C810" t="s">
        <v>22</v>
      </c>
      <c r="D810" t="s">
        <v>23</v>
      </c>
      <c r="E810" t="s">
        <v>5</v>
      </c>
      <c r="G810" t="s">
        <v>24</v>
      </c>
      <c r="H810">
        <v>409964</v>
      </c>
      <c r="I810">
        <v>410731</v>
      </c>
      <c r="J810" t="s">
        <v>25</v>
      </c>
      <c r="Q810" t="s">
        <v>1515</v>
      </c>
      <c r="R810">
        <v>768</v>
      </c>
      <c r="T810" t="s">
        <v>1516</v>
      </c>
    </row>
    <row r="811" spans="1:20" x14ac:dyDescent="0.35">
      <c r="A811" t="s">
        <v>28</v>
      </c>
      <c r="B811" t="s">
        <v>29</v>
      </c>
      <c r="C811" t="s">
        <v>22</v>
      </c>
      <c r="D811" t="s">
        <v>23</v>
      </c>
      <c r="E811" t="s">
        <v>5</v>
      </c>
      <c r="G811" t="s">
        <v>24</v>
      </c>
      <c r="H811">
        <v>409964</v>
      </c>
      <c r="I811">
        <v>410731</v>
      </c>
      <c r="J811" t="s">
        <v>25</v>
      </c>
      <c r="K811" t="s">
        <v>1517</v>
      </c>
      <c r="L811" t="s">
        <v>1517</v>
      </c>
      <c r="N811" s="1" t="s">
        <v>1518</v>
      </c>
      <c r="Q811" t="s">
        <v>1515</v>
      </c>
      <c r="R811">
        <v>768</v>
      </c>
      <c r="S811">
        <v>255</v>
      </c>
    </row>
    <row r="812" spans="1:20" x14ac:dyDescent="0.35">
      <c r="A812" t="s">
        <v>20</v>
      </c>
      <c r="B812" t="s">
        <v>21</v>
      </c>
      <c r="C812" t="s">
        <v>22</v>
      </c>
      <c r="D812" t="s">
        <v>23</v>
      </c>
      <c r="E812" t="s">
        <v>5</v>
      </c>
      <c r="G812" t="s">
        <v>24</v>
      </c>
      <c r="H812">
        <v>410752</v>
      </c>
      <c r="I812">
        <v>411822</v>
      </c>
      <c r="J812" t="s">
        <v>25</v>
      </c>
      <c r="Q812" t="s">
        <v>1519</v>
      </c>
      <c r="R812">
        <v>1071</v>
      </c>
      <c r="T812" t="s">
        <v>1520</v>
      </c>
    </row>
    <row r="813" spans="1:20" x14ac:dyDescent="0.35">
      <c r="A813" t="s">
        <v>28</v>
      </c>
      <c r="B813" t="s">
        <v>29</v>
      </c>
      <c r="C813" t="s">
        <v>22</v>
      </c>
      <c r="D813" t="s">
        <v>23</v>
      </c>
      <c r="E813" t="s">
        <v>5</v>
      </c>
      <c r="G813" t="s">
        <v>24</v>
      </c>
      <c r="H813">
        <v>410752</v>
      </c>
      <c r="I813">
        <v>411822</v>
      </c>
      <c r="J813" t="s">
        <v>25</v>
      </c>
      <c r="K813" t="s">
        <v>1521</v>
      </c>
      <c r="L813" t="s">
        <v>1521</v>
      </c>
      <c r="N813" s="1" t="s">
        <v>169</v>
      </c>
      <c r="Q813" t="s">
        <v>1519</v>
      </c>
      <c r="R813">
        <v>1071</v>
      </c>
      <c r="S813">
        <v>356</v>
      </c>
    </row>
    <row r="814" spans="1:20" x14ac:dyDescent="0.35">
      <c r="A814" t="s">
        <v>20</v>
      </c>
      <c r="B814" t="s">
        <v>21</v>
      </c>
      <c r="C814" t="s">
        <v>22</v>
      </c>
      <c r="D814" t="s">
        <v>23</v>
      </c>
      <c r="E814" t="s">
        <v>5</v>
      </c>
      <c r="G814" t="s">
        <v>24</v>
      </c>
      <c r="H814">
        <v>411848</v>
      </c>
      <c r="I814">
        <v>412087</v>
      </c>
      <c r="J814" t="s">
        <v>25</v>
      </c>
      <c r="Q814" t="s">
        <v>1522</v>
      </c>
      <c r="R814">
        <v>240</v>
      </c>
      <c r="T814" t="s">
        <v>1523</v>
      </c>
    </row>
    <row r="815" spans="1:20" x14ac:dyDescent="0.35">
      <c r="A815" t="s">
        <v>28</v>
      </c>
      <c r="B815" t="s">
        <v>29</v>
      </c>
      <c r="C815" t="s">
        <v>22</v>
      </c>
      <c r="D815" t="s">
        <v>23</v>
      </c>
      <c r="E815" t="s">
        <v>5</v>
      </c>
      <c r="G815" t="s">
        <v>24</v>
      </c>
      <c r="H815">
        <v>411848</v>
      </c>
      <c r="I815">
        <v>412087</v>
      </c>
      <c r="J815" t="s">
        <v>25</v>
      </c>
      <c r="K815" t="s">
        <v>1524</v>
      </c>
      <c r="L815" t="s">
        <v>1524</v>
      </c>
      <c r="N815" s="1" t="s">
        <v>1514</v>
      </c>
      <c r="Q815" t="s">
        <v>1522</v>
      </c>
      <c r="R815">
        <v>240</v>
      </c>
      <c r="S815">
        <v>79</v>
      </c>
    </row>
    <row r="816" spans="1:20" x14ac:dyDescent="0.35">
      <c r="A816" t="s">
        <v>20</v>
      </c>
      <c r="B816" t="s">
        <v>21</v>
      </c>
      <c r="C816" t="s">
        <v>22</v>
      </c>
      <c r="D816" t="s">
        <v>23</v>
      </c>
      <c r="E816" t="s">
        <v>5</v>
      </c>
      <c r="G816" t="s">
        <v>24</v>
      </c>
      <c r="H816">
        <v>412094</v>
      </c>
      <c r="I816">
        <v>412390</v>
      </c>
      <c r="J816" t="s">
        <v>25</v>
      </c>
      <c r="Q816" t="s">
        <v>1525</v>
      </c>
      <c r="R816">
        <v>297</v>
      </c>
      <c r="T816" t="s">
        <v>1526</v>
      </c>
    </row>
    <row r="817" spans="1:20" x14ac:dyDescent="0.35">
      <c r="A817" t="s">
        <v>28</v>
      </c>
      <c r="B817" t="s">
        <v>29</v>
      </c>
      <c r="C817" t="s">
        <v>22</v>
      </c>
      <c r="D817" t="s">
        <v>23</v>
      </c>
      <c r="E817" t="s">
        <v>5</v>
      </c>
      <c r="G817" t="s">
        <v>24</v>
      </c>
      <c r="H817">
        <v>412094</v>
      </c>
      <c r="I817">
        <v>412390</v>
      </c>
      <c r="J817" t="s">
        <v>25</v>
      </c>
      <c r="K817" t="s">
        <v>1527</v>
      </c>
      <c r="L817" t="s">
        <v>1527</v>
      </c>
      <c r="N817" s="1" t="s">
        <v>169</v>
      </c>
      <c r="Q817" t="s">
        <v>1525</v>
      </c>
      <c r="R817">
        <v>297</v>
      </c>
      <c r="S817">
        <v>98</v>
      </c>
    </row>
    <row r="818" spans="1:20" x14ac:dyDescent="0.35">
      <c r="A818" t="s">
        <v>20</v>
      </c>
      <c r="B818" t="s">
        <v>21</v>
      </c>
      <c r="C818" t="s">
        <v>22</v>
      </c>
      <c r="D818" t="s">
        <v>23</v>
      </c>
      <c r="E818" t="s">
        <v>5</v>
      </c>
      <c r="G818" t="s">
        <v>24</v>
      </c>
      <c r="H818">
        <v>412474</v>
      </c>
      <c r="I818">
        <v>413778</v>
      </c>
      <c r="J818" t="s">
        <v>25</v>
      </c>
      <c r="Q818" t="s">
        <v>1528</v>
      </c>
      <c r="R818">
        <v>1305</v>
      </c>
      <c r="T818" t="s">
        <v>1529</v>
      </c>
    </row>
    <row r="819" spans="1:20" x14ac:dyDescent="0.35">
      <c r="A819" t="s">
        <v>28</v>
      </c>
      <c r="B819" t="s">
        <v>29</v>
      </c>
      <c r="C819" t="s">
        <v>22</v>
      </c>
      <c r="D819" t="s">
        <v>23</v>
      </c>
      <c r="E819" t="s">
        <v>5</v>
      </c>
      <c r="G819" t="s">
        <v>24</v>
      </c>
      <c r="H819">
        <v>412474</v>
      </c>
      <c r="I819">
        <v>413778</v>
      </c>
      <c r="J819" t="s">
        <v>25</v>
      </c>
      <c r="K819" t="s">
        <v>1530</v>
      </c>
      <c r="L819" t="s">
        <v>1530</v>
      </c>
      <c r="N819" s="1" t="s">
        <v>1531</v>
      </c>
      <c r="Q819" t="s">
        <v>1528</v>
      </c>
      <c r="R819">
        <v>1305</v>
      </c>
      <c r="S819">
        <v>434</v>
      </c>
    </row>
    <row r="820" spans="1:20" x14ac:dyDescent="0.35">
      <c r="A820" t="s">
        <v>20</v>
      </c>
      <c r="B820" t="s">
        <v>21</v>
      </c>
      <c r="C820" t="s">
        <v>22</v>
      </c>
      <c r="D820" t="s">
        <v>23</v>
      </c>
      <c r="E820" t="s">
        <v>5</v>
      </c>
      <c r="G820" t="s">
        <v>24</v>
      </c>
      <c r="H820">
        <v>413786</v>
      </c>
      <c r="I820">
        <v>414334</v>
      </c>
      <c r="J820" t="s">
        <v>104</v>
      </c>
      <c r="Q820" t="s">
        <v>1532</v>
      </c>
      <c r="R820">
        <v>549</v>
      </c>
      <c r="T820" t="s">
        <v>1533</v>
      </c>
    </row>
    <row r="821" spans="1:20" x14ac:dyDescent="0.35">
      <c r="A821" t="s">
        <v>28</v>
      </c>
      <c r="B821" t="s">
        <v>29</v>
      </c>
      <c r="C821" t="s">
        <v>22</v>
      </c>
      <c r="D821" t="s">
        <v>23</v>
      </c>
      <c r="E821" t="s">
        <v>5</v>
      </c>
      <c r="G821" t="s">
        <v>24</v>
      </c>
      <c r="H821">
        <v>413786</v>
      </c>
      <c r="I821">
        <v>414334</v>
      </c>
      <c r="J821" t="s">
        <v>104</v>
      </c>
      <c r="K821" t="s">
        <v>1534</v>
      </c>
      <c r="L821" t="s">
        <v>1534</v>
      </c>
      <c r="N821" s="1" t="s">
        <v>1535</v>
      </c>
      <c r="Q821" t="s">
        <v>1532</v>
      </c>
      <c r="R821">
        <v>549</v>
      </c>
      <c r="S821">
        <v>182</v>
      </c>
    </row>
    <row r="822" spans="1:20" x14ac:dyDescent="0.35">
      <c r="A822" t="s">
        <v>20</v>
      </c>
      <c r="B822" t="s">
        <v>21</v>
      </c>
      <c r="C822" t="s">
        <v>22</v>
      </c>
      <c r="D822" t="s">
        <v>23</v>
      </c>
      <c r="E822" t="s">
        <v>5</v>
      </c>
      <c r="G822" t="s">
        <v>24</v>
      </c>
      <c r="H822">
        <v>414444</v>
      </c>
      <c r="I822">
        <v>414761</v>
      </c>
      <c r="J822" t="s">
        <v>104</v>
      </c>
      <c r="Q822" t="s">
        <v>1536</v>
      </c>
      <c r="R822">
        <v>318</v>
      </c>
      <c r="T822" t="s">
        <v>1537</v>
      </c>
    </row>
    <row r="823" spans="1:20" x14ac:dyDescent="0.35">
      <c r="A823" t="s">
        <v>28</v>
      </c>
      <c r="B823" t="s">
        <v>29</v>
      </c>
      <c r="C823" t="s">
        <v>22</v>
      </c>
      <c r="D823" t="s">
        <v>23</v>
      </c>
      <c r="E823" t="s">
        <v>5</v>
      </c>
      <c r="G823" t="s">
        <v>24</v>
      </c>
      <c r="H823">
        <v>414444</v>
      </c>
      <c r="I823">
        <v>414761</v>
      </c>
      <c r="J823" t="s">
        <v>104</v>
      </c>
      <c r="K823" t="s">
        <v>1538</v>
      </c>
      <c r="L823" t="s">
        <v>1538</v>
      </c>
      <c r="N823" s="1" t="s">
        <v>1539</v>
      </c>
      <c r="Q823" t="s">
        <v>1536</v>
      </c>
      <c r="R823">
        <v>318</v>
      </c>
      <c r="S823">
        <v>105</v>
      </c>
    </row>
    <row r="824" spans="1:20" x14ac:dyDescent="0.35">
      <c r="A824" t="s">
        <v>20</v>
      </c>
      <c r="B824" t="s">
        <v>21</v>
      </c>
      <c r="C824" t="s">
        <v>22</v>
      </c>
      <c r="D824" t="s">
        <v>23</v>
      </c>
      <c r="E824" t="s">
        <v>5</v>
      </c>
      <c r="G824" t="s">
        <v>24</v>
      </c>
      <c r="H824">
        <v>414866</v>
      </c>
      <c r="I824">
        <v>416083</v>
      </c>
      <c r="J824" t="s">
        <v>104</v>
      </c>
      <c r="Q824" t="s">
        <v>1540</v>
      </c>
      <c r="R824">
        <v>1218</v>
      </c>
      <c r="T824" t="s">
        <v>1541</v>
      </c>
    </row>
    <row r="825" spans="1:20" x14ac:dyDescent="0.35">
      <c r="A825" t="s">
        <v>28</v>
      </c>
      <c r="B825" t="s">
        <v>29</v>
      </c>
      <c r="C825" t="s">
        <v>22</v>
      </c>
      <c r="D825" t="s">
        <v>23</v>
      </c>
      <c r="E825" t="s">
        <v>5</v>
      </c>
      <c r="G825" t="s">
        <v>24</v>
      </c>
      <c r="H825">
        <v>414866</v>
      </c>
      <c r="I825">
        <v>416083</v>
      </c>
      <c r="J825" t="s">
        <v>104</v>
      </c>
      <c r="K825" t="s">
        <v>1542</v>
      </c>
      <c r="L825" t="s">
        <v>1542</v>
      </c>
      <c r="N825" s="1" t="s">
        <v>1543</v>
      </c>
      <c r="Q825" t="s">
        <v>1540</v>
      </c>
      <c r="R825">
        <v>1218</v>
      </c>
      <c r="S825">
        <v>405</v>
      </c>
    </row>
    <row r="826" spans="1:20" x14ac:dyDescent="0.35">
      <c r="A826" t="s">
        <v>20</v>
      </c>
      <c r="B826" t="s">
        <v>21</v>
      </c>
      <c r="C826" t="s">
        <v>22</v>
      </c>
      <c r="D826" t="s">
        <v>23</v>
      </c>
      <c r="E826" t="s">
        <v>5</v>
      </c>
      <c r="G826" t="s">
        <v>24</v>
      </c>
      <c r="H826">
        <v>416089</v>
      </c>
      <c r="I826">
        <v>416550</v>
      </c>
      <c r="J826" t="s">
        <v>104</v>
      </c>
      <c r="Q826" t="s">
        <v>1544</v>
      </c>
      <c r="R826">
        <v>462</v>
      </c>
      <c r="T826" t="s">
        <v>1545</v>
      </c>
    </row>
    <row r="827" spans="1:20" x14ac:dyDescent="0.35">
      <c r="A827" t="s">
        <v>28</v>
      </c>
      <c r="B827" t="s">
        <v>29</v>
      </c>
      <c r="C827" t="s">
        <v>22</v>
      </c>
      <c r="D827" t="s">
        <v>23</v>
      </c>
      <c r="E827" t="s">
        <v>5</v>
      </c>
      <c r="G827" t="s">
        <v>24</v>
      </c>
      <c r="H827">
        <v>416089</v>
      </c>
      <c r="I827">
        <v>416550</v>
      </c>
      <c r="J827" t="s">
        <v>104</v>
      </c>
      <c r="K827" t="s">
        <v>1546</v>
      </c>
      <c r="L827" t="s">
        <v>1546</v>
      </c>
      <c r="N827" s="1" t="s">
        <v>1547</v>
      </c>
      <c r="Q827" t="s">
        <v>1544</v>
      </c>
      <c r="R827">
        <v>462</v>
      </c>
      <c r="S827">
        <v>153</v>
      </c>
    </row>
    <row r="828" spans="1:20" x14ac:dyDescent="0.35">
      <c r="A828" t="s">
        <v>20</v>
      </c>
      <c r="B828" t="s">
        <v>21</v>
      </c>
      <c r="C828" t="s">
        <v>22</v>
      </c>
      <c r="D828" t="s">
        <v>23</v>
      </c>
      <c r="E828" t="s">
        <v>5</v>
      </c>
      <c r="G828" t="s">
        <v>24</v>
      </c>
      <c r="H828">
        <v>416547</v>
      </c>
      <c r="I828">
        <v>417113</v>
      </c>
      <c r="J828" t="s">
        <v>104</v>
      </c>
      <c r="Q828" t="s">
        <v>1548</v>
      </c>
      <c r="R828">
        <v>567</v>
      </c>
      <c r="T828" t="s">
        <v>1549</v>
      </c>
    </row>
    <row r="829" spans="1:20" x14ac:dyDescent="0.35">
      <c r="A829" t="s">
        <v>28</v>
      </c>
      <c r="B829" t="s">
        <v>29</v>
      </c>
      <c r="C829" t="s">
        <v>22</v>
      </c>
      <c r="D829" t="s">
        <v>23</v>
      </c>
      <c r="E829" t="s">
        <v>5</v>
      </c>
      <c r="G829" t="s">
        <v>24</v>
      </c>
      <c r="H829">
        <v>416547</v>
      </c>
      <c r="I829">
        <v>417113</v>
      </c>
      <c r="J829" t="s">
        <v>104</v>
      </c>
      <c r="K829" t="s">
        <v>1550</v>
      </c>
      <c r="L829" t="s">
        <v>1550</v>
      </c>
      <c r="N829" s="1" t="s">
        <v>1551</v>
      </c>
      <c r="Q829" t="s">
        <v>1548</v>
      </c>
      <c r="R829">
        <v>567</v>
      </c>
      <c r="S829">
        <v>188</v>
      </c>
    </row>
    <row r="830" spans="1:20" x14ac:dyDescent="0.35">
      <c r="A830" t="s">
        <v>20</v>
      </c>
      <c r="B830" t="s">
        <v>21</v>
      </c>
      <c r="C830" t="s">
        <v>22</v>
      </c>
      <c r="D830" t="s">
        <v>23</v>
      </c>
      <c r="E830" t="s">
        <v>5</v>
      </c>
      <c r="G830" t="s">
        <v>24</v>
      </c>
      <c r="H830">
        <v>417110</v>
      </c>
      <c r="I830">
        <v>419083</v>
      </c>
      <c r="J830" t="s">
        <v>104</v>
      </c>
      <c r="Q830" t="s">
        <v>1552</v>
      </c>
      <c r="R830">
        <v>1974</v>
      </c>
      <c r="T830" t="s">
        <v>1553</v>
      </c>
    </row>
    <row r="831" spans="1:20" x14ac:dyDescent="0.35">
      <c r="A831" t="s">
        <v>28</v>
      </c>
      <c r="B831" t="s">
        <v>29</v>
      </c>
      <c r="C831" t="s">
        <v>22</v>
      </c>
      <c r="D831" t="s">
        <v>23</v>
      </c>
      <c r="E831" t="s">
        <v>5</v>
      </c>
      <c r="G831" t="s">
        <v>24</v>
      </c>
      <c r="H831">
        <v>417110</v>
      </c>
      <c r="I831">
        <v>419083</v>
      </c>
      <c r="J831" t="s">
        <v>104</v>
      </c>
      <c r="K831" t="s">
        <v>1554</v>
      </c>
      <c r="L831" t="s">
        <v>1554</v>
      </c>
      <c r="N831" s="1" t="s">
        <v>1555</v>
      </c>
      <c r="Q831" t="s">
        <v>1552</v>
      </c>
      <c r="R831">
        <v>1974</v>
      </c>
      <c r="S831">
        <v>657</v>
      </c>
    </row>
    <row r="832" spans="1:20" x14ac:dyDescent="0.35">
      <c r="A832" t="s">
        <v>20</v>
      </c>
      <c r="B832" t="s">
        <v>21</v>
      </c>
      <c r="C832" t="s">
        <v>22</v>
      </c>
      <c r="D832" t="s">
        <v>23</v>
      </c>
      <c r="E832" t="s">
        <v>5</v>
      </c>
      <c r="G832" t="s">
        <v>24</v>
      </c>
      <c r="H832">
        <v>419080</v>
      </c>
      <c r="I832">
        <v>419541</v>
      </c>
      <c r="J832" t="s">
        <v>104</v>
      </c>
      <c r="Q832" t="s">
        <v>1556</v>
      </c>
      <c r="R832">
        <v>462</v>
      </c>
      <c r="T832" t="s">
        <v>1557</v>
      </c>
    </row>
    <row r="833" spans="1:20" x14ac:dyDescent="0.35">
      <c r="A833" t="s">
        <v>28</v>
      </c>
      <c r="B833" t="s">
        <v>29</v>
      </c>
      <c r="C833" t="s">
        <v>22</v>
      </c>
      <c r="D833" t="s">
        <v>23</v>
      </c>
      <c r="E833" t="s">
        <v>5</v>
      </c>
      <c r="G833" t="s">
        <v>24</v>
      </c>
      <c r="H833">
        <v>419080</v>
      </c>
      <c r="I833">
        <v>419541</v>
      </c>
      <c r="J833" t="s">
        <v>104</v>
      </c>
      <c r="K833" t="s">
        <v>1558</v>
      </c>
      <c r="L833" t="s">
        <v>1558</v>
      </c>
      <c r="N833" s="1" t="s">
        <v>1559</v>
      </c>
      <c r="Q833" t="s">
        <v>1556</v>
      </c>
      <c r="R833">
        <v>462</v>
      </c>
      <c r="S833">
        <v>153</v>
      </c>
    </row>
    <row r="834" spans="1:20" x14ac:dyDescent="0.35">
      <c r="A834" t="s">
        <v>20</v>
      </c>
      <c r="B834" t="s">
        <v>21</v>
      </c>
      <c r="C834" t="s">
        <v>22</v>
      </c>
      <c r="D834" t="s">
        <v>23</v>
      </c>
      <c r="E834" t="s">
        <v>5</v>
      </c>
      <c r="G834" t="s">
        <v>24</v>
      </c>
      <c r="H834">
        <v>419538</v>
      </c>
      <c r="I834">
        <v>419705</v>
      </c>
      <c r="J834" t="s">
        <v>104</v>
      </c>
      <c r="Q834" t="s">
        <v>1560</v>
      </c>
      <c r="R834">
        <v>168</v>
      </c>
    </row>
    <row r="835" spans="1:20" x14ac:dyDescent="0.35">
      <c r="A835" t="s">
        <v>28</v>
      </c>
      <c r="B835" t="s">
        <v>29</v>
      </c>
      <c r="C835" t="s">
        <v>22</v>
      </c>
      <c r="D835" t="s">
        <v>23</v>
      </c>
      <c r="E835" t="s">
        <v>5</v>
      </c>
      <c r="G835" t="s">
        <v>24</v>
      </c>
      <c r="H835">
        <v>419538</v>
      </c>
      <c r="I835">
        <v>419705</v>
      </c>
      <c r="J835" t="s">
        <v>104</v>
      </c>
      <c r="K835" t="s">
        <v>1561</v>
      </c>
      <c r="L835" t="s">
        <v>1561</v>
      </c>
      <c r="N835" s="1" t="s">
        <v>1562</v>
      </c>
      <c r="Q835" t="s">
        <v>1560</v>
      </c>
      <c r="R835">
        <v>168</v>
      </c>
      <c r="S835">
        <v>55</v>
      </c>
    </row>
    <row r="836" spans="1:20" x14ac:dyDescent="0.35">
      <c r="A836" t="s">
        <v>20</v>
      </c>
      <c r="B836" t="s">
        <v>21</v>
      </c>
      <c r="C836" t="s">
        <v>22</v>
      </c>
      <c r="D836" t="s">
        <v>23</v>
      </c>
      <c r="E836" t="s">
        <v>5</v>
      </c>
      <c r="G836" t="s">
        <v>24</v>
      </c>
      <c r="H836">
        <v>420130</v>
      </c>
      <c r="I836">
        <v>423453</v>
      </c>
      <c r="J836" t="s">
        <v>25</v>
      </c>
      <c r="Q836" t="s">
        <v>1563</v>
      </c>
      <c r="R836">
        <v>3324</v>
      </c>
      <c r="T836" t="s">
        <v>1564</v>
      </c>
    </row>
    <row r="837" spans="1:20" x14ac:dyDescent="0.35">
      <c r="A837" t="s">
        <v>28</v>
      </c>
      <c r="B837" t="s">
        <v>29</v>
      </c>
      <c r="C837" t="s">
        <v>22</v>
      </c>
      <c r="D837" t="s">
        <v>23</v>
      </c>
      <c r="E837" t="s">
        <v>5</v>
      </c>
      <c r="G837" t="s">
        <v>24</v>
      </c>
      <c r="H837">
        <v>420130</v>
      </c>
      <c r="I837">
        <v>423453</v>
      </c>
      <c r="J837" t="s">
        <v>25</v>
      </c>
      <c r="K837" t="s">
        <v>1565</v>
      </c>
      <c r="L837" t="s">
        <v>1565</v>
      </c>
      <c r="N837" s="1" t="s">
        <v>169</v>
      </c>
      <c r="Q837" t="s">
        <v>1563</v>
      </c>
      <c r="R837">
        <v>3324</v>
      </c>
      <c r="S837">
        <v>1107</v>
      </c>
    </row>
    <row r="838" spans="1:20" x14ac:dyDescent="0.35">
      <c r="A838" t="s">
        <v>20</v>
      </c>
      <c r="B838" t="s">
        <v>21</v>
      </c>
      <c r="C838" t="s">
        <v>22</v>
      </c>
      <c r="D838" t="s">
        <v>23</v>
      </c>
      <c r="E838" t="s">
        <v>5</v>
      </c>
      <c r="G838" t="s">
        <v>24</v>
      </c>
      <c r="H838">
        <v>423936</v>
      </c>
      <c r="I838">
        <v>427412</v>
      </c>
      <c r="J838" t="s">
        <v>25</v>
      </c>
      <c r="Q838" t="s">
        <v>1566</v>
      </c>
      <c r="R838">
        <v>3477</v>
      </c>
      <c r="T838" t="s">
        <v>1567</v>
      </c>
    </row>
    <row r="839" spans="1:20" x14ac:dyDescent="0.35">
      <c r="A839" t="s">
        <v>28</v>
      </c>
      <c r="B839" t="s">
        <v>29</v>
      </c>
      <c r="C839" t="s">
        <v>22</v>
      </c>
      <c r="D839" t="s">
        <v>23</v>
      </c>
      <c r="E839" t="s">
        <v>5</v>
      </c>
      <c r="G839" t="s">
        <v>24</v>
      </c>
      <c r="H839">
        <v>423936</v>
      </c>
      <c r="I839">
        <v>427412</v>
      </c>
      <c r="J839" t="s">
        <v>25</v>
      </c>
      <c r="K839" t="s">
        <v>1568</v>
      </c>
      <c r="L839" t="s">
        <v>1568</v>
      </c>
      <c r="N839" s="1" t="s">
        <v>1569</v>
      </c>
      <c r="Q839" t="s">
        <v>1566</v>
      </c>
      <c r="R839">
        <v>3477</v>
      </c>
      <c r="S839">
        <v>1158</v>
      </c>
    </row>
    <row r="840" spans="1:20" x14ac:dyDescent="0.35">
      <c r="A840" t="s">
        <v>20</v>
      </c>
      <c r="B840" t="s">
        <v>21</v>
      </c>
      <c r="C840" t="s">
        <v>22</v>
      </c>
      <c r="D840" t="s">
        <v>23</v>
      </c>
      <c r="E840" t="s">
        <v>5</v>
      </c>
      <c r="G840" t="s">
        <v>24</v>
      </c>
      <c r="H840">
        <v>427847</v>
      </c>
      <c r="I840">
        <v>430600</v>
      </c>
      <c r="J840" t="s">
        <v>25</v>
      </c>
      <c r="Q840" t="s">
        <v>1570</v>
      </c>
      <c r="R840">
        <v>2754</v>
      </c>
      <c r="T840" t="s">
        <v>1571</v>
      </c>
    </row>
    <row r="841" spans="1:20" x14ac:dyDescent="0.35">
      <c r="A841" t="s">
        <v>28</v>
      </c>
      <c r="B841" t="s">
        <v>29</v>
      </c>
      <c r="C841" t="s">
        <v>22</v>
      </c>
      <c r="D841" t="s">
        <v>23</v>
      </c>
      <c r="E841" t="s">
        <v>5</v>
      </c>
      <c r="G841" t="s">
        <v>24</v>
      </c>
      <c r="H841">
        <v>427847</v>
      </c>
      <c r="I841">
        <v>430600</v>
      </c>
      <c r="J841" t="s">
        <v>25</v>
      </c>
      <c r="K841" t="s">
        <v>1572</v>
      </c>
      <c r="L841" t="s">
        <v>1572</v>
      </c>
      <c r="N841" s="1" t="s">
        <v>169</v>
      </c>
      <c r="Q841" t="s">
        <v>1570</v>
      </c>
      <c r="R841">
        <v>2754</v>
      </c>
      <c r="S841">
        <v>917</v>
      </c>
    </row>
    <row r="842" spans="1:20" x14ac:dyDescent="0.35">
      <c r="A842" t="s">
        <v>20</v>
      </c>
      <c r="B842" t="s">
        <v>21</v>
      </c>
      <c r="C842" t="s">
        <v>22</v>
      </c>
      <c r="D842" t="s">
        <v>23</v>
      </c>
      <c r="E842" t="s">
        <v>5</v>
      </c>
      <c r="G842" t="s">
        <v>24</v>
      </c>
      <c r="H842">
        <v>430651</v>
      </c>
      <c r="I842">
        <v>430956</v>
      </c>
      <c r="J842" t="s">
        <v>25</v>
      </c>
      <c r="Q842" t="s">
        <v>1573</v>
      </c>
      <c r="R842">
        <v>306</v>
      </c>
    </row>
    <row r="843" spans="1:20" x14ac:dyDescent="0.35">
      <c r="A843" t="s">
        <v>28</v>
      </c>
      <c r="B843" t="s">
        <v>29</v>
      </c>
      <c r="C843" t="s">
        <v>22</v>
      </c>
      <c r="D843" t="s">
        <v>23</v>
      </c>
      <c r="E843" t="s">
        <v>5</v>
      </c>
      <c r="G843" t="s">
        <v>24</v>
      </c>
      <c r="H843">
        <v>430651</v>
      </c>
      <c r="I843">
        <v>430956</v>
      </c>
      <c r="J843" t="s">
        <v>25</v>
      </c>
      <c r="K843" t="s">
        <v>1574</v>
      </c>
      <c r="L843" t="s">
        <v>1574</v>
      </c>
      <c r="N843" s="1" t="s">
        <v>169</v>
      </c>
      <c r="Q843" t="s">
        <v>1573</v>
      </c>
      <c r="R843">
        <v>306</v>
      </c>
      <c r="S843">
        <v>101</v>
      </c>
    </row>
    <row r="844" spans="1:20" x14ac:dyDescent="0.35">
      <c r="A844" t="s">
        <v>20</v>
      </c>
      <c r="B844" t="s">
        <v>21</v>
      </c>
      <c r="C844" t="s">
        <v>22</v>
      </c>
      <c r="D844" t="s">
        <v>23</v>
      </c>
      <c r="E844" t="s">
        <v>5</v>
      </c>
      <c r="G844" t="s">
        <v>24</v>
      </c>
      <c r="H844">
        <v>431006</v>
      </c>
      <c r="I844">
        <v>433756</v>
      </c>
      <c r="J844" t="s">
        <v>25</v>
      </c>
      <c r="Q844" t="s">
        <v>1575</v>
      </c>
      <c r="R844">
        <v>2751</v>
      </c>
      <c r="T844" t="s">
        <v>1576</v>
      </c>
    </row>
    <row r="845" spans="1:20" x14ac:dyDescent="0.35">
      <c r="A845" t="s">
        <v>28</v>
      </c>
      <c r="B845" t="s">
        <v>29</v>
      </c>
      <c r="C845" t="s">
        <v>22</v>
      </c>
      <c r="D845" t="s">
        <v>23</v>
      </c>
      <c r="E845" t="s">
        <v>5</v>
      </c>
      <c r="G845" t="s">
        <v>24</v>
      </c>
      <c r="H845">
        <v>431006</v>
      </c>
      <c r="I845">
        <v>433756</v>
      </c>
      <c r="J845" t="s">
        <v>25</v>
      </c>
      <c r="K845" t="s">
        <v>1577</v>
      </c>
      <c r="L845" t="s">
        <v>1577</v>
      </c>
      <c r="N845" s="1" t="s">
        <v>169</v>
      </c>
      <c r="Q845" t="s">
        <v>1575</v>
      </c>
      <c r="R845">
        <v>2751</v>
      </c>
      <c r="S845">
        <v>916</v>
      </c>
    </row>
    <row r="846" spans="1:20" x14ac:dyDescent="0.35">
      <c r="A846" t="s">
        <v>20</v>
      </c>
      <c r="B846" t="s">
        <v>21</v>
      </c>
      <c r="C846" t="s">
        <v>22</v>
      </c>
      <c r="D846" t="s">
        <v>23</v>
      </c>
      <c r="E846" t="s">
        <v>5</v>
      </c>
      <c r="G846" t="s">
        <v>24</v>
      </c>
      <c r="H846">
        <v>433828</v>
      </c>
      <c r="I846">
        <v>435240</v>
      </c>
      <c r="J846" t="s">
        <v>25</v>
      </c>
      <c r="Q846" t="s">
        <v>1578</v>
      </c>
      <c r="R846">
        <v>1413</v>
      </c>
      <c r="T846" t="s">
        <v>1579</v>
      </c>
    </row>
    <row r="847" spans="1:20" x14ac:dyDescent="0.35">
      <c r="A847" t="s">
        <v>28</v>
      </c>
      <c r="B847" t="s">
        <v>29</v>
      </c>
      <c r="C847" t="s">
        <v>22</v>
      </c>
      <c r="D847" t="s">
        <v>23</v>
      </c>
      <c r="E847" t="s">
        <v>5</v>
      </c>
      <c r="G847" t="s">
        <v>24</v>
      </c>
      <c r="H847">
        <v>433828</v>
      </c>
      <c r="I847">
        <v>435240</v>
      </c>
      <c r="J847" t="s">
        <v>25</v>
      </c>
      <c r="K847" t="s">
        <v>1580</v>
      </c>
      <c r="L847" t="s">
        <v>1580</v>
      </c>
      <c r="N847" s="1" t="s">
        <v>169</v>
      </c>
      <c r="Q847" t="s">
        <v>1578</v>
      </c>
      <c r="R847">
        <v>1413</v>
      </c>
      <c r="S847">
        <v>470</v>
      </c>
    </row>
    <row r="848" spans="1:20" x14ac:dyDescent="0.35">
      <c r="A848" t="s">
        <v>20</v>
      </c>
      <c r="B848" t="s">
        <v>21</v>
      </c>
      <c r="C848" t="s">
        <v>22</v>
      </c>
      <c r="D848" t="s">
        <v>23</v>
      </c>
      <c r="E848" t="s">
        <v>5</v>
      </c>
      <c r="G848" t="s">
        <v>24</v>
      </c>
      <c r="H848">
        <v>435240</v>
      </c>
      <c r="I848">
        <v>435851</v>
      </c>
      <c r="J848" t="s">
        <v>25</v>
      </c>
      <c r="Q848" t="s">
        <v>1581</v>
      </c>
      <c r="R848">
        <v>612</v>
      </c>
    </row>
    <row r="849" spans="1:20" x14ac:dyDescent="0.35">
      <c r="A849" t="s">
        <v>28</v>
      </c>
      <c r="B849" t="s">
        <v>29</v>
      </c>
      <c r="C849" t="s">
        <v>22</v>
      </c>
      <c r="D849" t="s">
        <v>23</v>
      </c>
      <c r="E849" t="s">
        <v>5</v>
      </c>
      <c r="G849" t="s">
        <v>24</v>
      </c>
      <c r="H849">
        <v>435240</v>
      </c>
      <c r="I849">
        <v>435851</v>
      </c>
      <c r="J849" t="s">
        <v>25</v>
      </c>
      <c r="K849" t="s">
        <v>1582</v>
      </c>
      <c r="L849" t="s">
        <v>1582</v>
      </c>
      <c r="N849" s="1" t="s">
        <v>169</v>
      </c>
      <c r="Q849" t="s">
        <v>1581</v>
      </c>
      <c r="R849">
        <v>612</v>
      </c>
      <c r="S849">
        <v>203</v>
      </c>
    </row>
    <row r="850" spans="1:20" x14ac:dyDescent="0.35">
      <c r="A850" t="s">
        <v>20</v>
      </c>
      <c r="B850" t="s">
        <v>21</v>
      </c>
      <c r="C850" t="s">
        <v>22</v>
      </c>
      <c r="D850" t="s">
        <v>23</v>
      </c>
      <c r="E850" t="s">
        <v>5</v>
      </c>
      <c r="G850" t="s">
        <v>24</v>
      </c>
      <c r="H850">
        <v>435848</v>
      </c>
      <c r="I850">
        <v>436846</v>
      </c>
      <c r="J850" t="s">
        <v>25</v>
      </c>
      <c r="Q850" t="s">
        <v>1583</v>
      </c>
      <c r="R850">
        <v>999</v>
      </c>
    </row>
    <row r="851" spans="1:20" x14ac:dyDescent="0.35">
      <c r="A851" t="s">
        <v>28</v>
      </c>
      <c r="B851" t="s">
        <v>29</v>
      </c>
      <c r="C851" t="s">
        <v>22</v>
      </c>
      <c r="D851" t="s">
        <v>23</v>
      </c>
      <c r="E851" t="s">
        <v>5</v>
      </c>
      <c r="G851" t="s">
        <v>24</v>
      </c>
      <c r="H851">
        <v>435848</v>
      </c>
      <c r="I851">
        <v>436846</v>
      </c>
      <c r="J851" t="s">
        <v>25</v>
      </c>
      <c r="K851" t="s">
        <v>1584</v>
      </c>
      <c r="L851" t="s">
        <v>1584</v>
      </c>
      <c r="N851" s="1" t="s">
        <v>169</v>
      </c>
      <c r="Q851" t="s">
        <v>1583</v>
      </c>
      <c r="R851">
        <v>999</v>
      </c>
      <c r="S851">
        <v>332</v>
      </c>
    </row>
    <row r="852" spans="1:20" x14ac:dyDescent="0.35">
      <c r="A852" t="s">
        <v>20</v>
      </c>
      <c r="B852" t="s">
        <v>21</v>
      </c>
      <c r="C852" t="s">
        <v>22</v>
      </c>
      <c r="D852" t="s">
        <v>23</v>
      </c>
      <c r="E852" t="s">
        <v>5</v>
      </c>
      <c r="G852" t="s">
        <v>24</v>
      </c>
      <c r="H852">
        <v>436894</v>
      </c>
      <c r="I852">
        <v>437775</v>
      </c>
      <c r="J852" t="s">
        <v>25</v>
      </c>
      <c r="Q852" t="s">
        <v>1585</v>
      </c>
      <c r="R852">
        <v>882</v>
      </c>
    </row>
    <row r="853" spans="1:20" x14ac:dyDescent="0.35">
      <c r="A853" t="s">
        <v>28</v>
      </c>
      <c r="B853" t="s">
        <v>29</v>
      </c>
      <c r="C853" t="s">
        <v>22</v>
      </c>
      <c r="D853" t="s">
        <v>23</v>
      </c>
      <c r="E853" t="s">
        <v>5</v>
      </c>
      <c r="G853" t="s">
        <v>24</v>
      </c>
      <c r="H853">
        <v>436894</v>
      </c>
      <c r="I853">
        <v>437775</v>
      </c>
      <c r="J853" t="s">
        <v>25</v>
      </c>
      <c r="K853" t="s">
        <v>1586</v>
      </c>
      <c r="L853" t="s">
        <v>1586</v>
      </c>
      <c r="N853" s="1" t="s">
        <v>169</v>
      </c>
      <c r="Q853" t="s">
        <v>1585</v>
      </c>
      <c r="R853">
        <v>882</v>
      </c>
      <c r="S853">
        <v>293</v>
      </c>
    </row>
    <row r="854" spans="1:20" x14ac:dyDescent="0.35">
      <c r="A854" t="s">
        <v>20</v>
      </c>
      <c r="B854" t="s">
        <v>21</v>
      </c>
      <c r="C854" t="s">
        <v>22</v>
      </c>
      <c r="D854" t="s">
        <v>23</v>
      </c>
      <c r="E854" t="s">
        <v>5</v>
      </c>
      <c r="G854" t="s">
        <v>24</v>
      </c>
      <c r="H854">
        <v>437933</v>
      </c>
      <c r="I854">
        <v>438982</v>
      </c>
      <c r="J854" t="s">
        <v>25</v>
      </c>
      <c r="Q854" t="s">
        <v>1587</v>
      </c>
      <c r="R854">
        <v>1050</v>
      </c>
      <c r="T854" t="s">
        <v>1588</v>
      </c>
    </row>
    <row r="855" spans="1:20" x14ac:dyDescent="0.35">
      <c r="A855" t="s">
        <v>28</v>
      </c>
      <c r="B855" t="s">
        <v>29</v>
      </c>
      <c r="C855" t="s">
        <v>22</v>
      </c>
      <c r="D855" t="s">
        <v>23</v>
      </c>
      <c r="E855" t="s">
        <v>5</v>
      </c>
      <c r="G855" t="s">
        <v>24</v>
      </c>
      <c r="H855">
        <v>437933</v>
      </c>
      <c r="I855">
        <v>438982</v>
      </c>
      <c r="J855" t="s">
        <v>25</v>
      </c>
      <c r="K855" t="s">
        <v>1589</v>
      </c>
      <c r="L855" t="s">
        <v>1589</v>
      </c>
      <c r="N855" s="1" t="s">
        <v>1590</v>
      </c>
      <c r="Q855" t="s">
        <v>1587</v>
      </c>
      <c r="R855">
        <v>1050</v>
      </c>
      <c r="S855">
        <v>349</v>
      </c>
    </row>
    <row r="856" spans="1:20" x14ac:dyDescent="0.35">
      <c r="A856" t="s">
        <v>20</v>
      </c>
      <c r="B856" t="s">
        <v>21</v>
      </c>
      <c r="C856" t="s">
        <v>22</v>
      </c>
      <c r="D856" t="s">
        <v>23</v>
      </c>
      <c r="E856" t="s">
        <v>5</v>
      </c>
      <c r="G856" t="s">
        <v>24</v>
      </c>
      <c r="H856">
        <v>439008</v>
      </c>
      <c r="I856">
        <v>441953</v>
      </c>
      <c r="J856" t="s">
        <v>25</v>
      </c>
      <c r="Q856" t="s">
        <v>1591</v>
      </c>
      <c r="R856">
        <v>2946</v>
      </c>
      <c r="T856" t="s">
        <v>1592</v>
      </c>
    </row>
    <row r="857" spans="1:20" x14ac:dyDescent="0.35">
      <c r="A857" t="s">
        <v>28</v>
      </c>
      <c r="B857" t="s">
        <v>29</v>
      </c>
      <c r="C857" t="s">
        <v>22</v>
      </c>
      <c r="D857" t="s">
        <v>23</v>
      </c>
      <c r="E857" t="s">
        <v>5</v>
      </c>
      <c r="G857" t="s">
        <v>24</v>
      </c>
      <c r="H857">
        <v>439008</v>
      </c>
      <c r="I857">
        <v>441953</v>
      </c>
      <c r="J857" t="s">
        <v>25</v>
      </c>
      <c r="K857" t="s">
        <v>1593</v>
      </c>
      <c r="L857" t="s">
        <v>1593</v>
      </c>
      <c r="N857" s="1" t="s">
        <v>1594</v>
      </c>
      <c r="Q857" t="s">
        <v>1591</v>
      </c>
      <c r="R857">
        <v>2946</v>
      </c>
      <c r="S857">
        <v>981</v>
      </c>
    </row>
    <row r="858" spans="1:20" x14ac:dyDescent="0.35">
      <c r="A858" t="s">
        <v>20</v>
      </c>
      <c r="B858" t="s">
        <v>21</v>
      </c>
      <c r="C858" t="s">
        <v>22</v>
      </c>
      <c r="D858" t="s">
        <v>23</v>
      </c>
      <c r="E858" t="s">
        <v>5</v>
      </c>
      <c r="G858" t="s">
        <v>24</v>
      </c>
      <c r="H858">
        <v>441981</v>
      </c>
      <c r="I858">
        <v>442787</v>
      </c>
      <c r="J858" t="s">
        <v>25</v>
      </c>
      <c r="Q858" t="s">
        <v>1595</v>
      </c>
      <c r="R858">
        <v>807</v>
      </c>
      <c r="T858" t="s">
        <v>1596</v>
      </c>
    </row>
    <row r="859" spans="1:20" x14ac:dyDescent="0.35">
      <c r="A859" t="s">
        <v>28</v>
      </c>
      <c r="B859" t="s">
        <v>29</v>
      </c>
      <c r="C859" t="s">
        <v>22</v>
      </c>
      <c r="D859" t="s">
        <v>23</v>
      </c>
      <c r="E859" t="s">
        <v>5</v>
      </c>
      <c r="G859" t="s">
        <v>24</v>
      </c>
      <c r="H859">
        <v>441981</v>
      </c>
      <c r="I859">
        <v>442787</v>
      </c>
      <c r="J859" t="s">
        <v>25</v>
      </c>
      <c r="K859" t="s">
        <v>1597</v>
      </c>
      <c r="L859" t="s">
        <v>1597</v>
      </c>
      <c r="N859" s="1" t="s">
        <v>683</v>
      </c>
      <c r="Q859" t="s">
        <v>1595</v>
      </c>
      <c r="R859">
        <v>807</v>
      </c>
      <c r="S859">
        <v>268</v>
      </c>
    </row>
    <row r="860" spans="1:20" x14ac:dyDescent="0.35">
      <c r="A860" t="s">
        <v>20</v>
      </c>
      <c r="B860" t="s">
        <v>21</v>
      </c>
      <c r="C860" t="s">
        <v>22</v>
      </c>
      <c r="D860" t="s">
        <v>23</v>
      </c>
      <c r="E860" t="s">
        <v>5</v>
      </c>
      <c r="G860" t="s">
        <v>24</v>
      </c>
      <c r="H860">
        <v>442795</v>
      </c>
      <c r="I860">
        <v>445587</v>
      </c>
      <c r="J860" t="s">
        <v>25</v>
      </c>
      <c r="Q860" t="s">
        <v>1598</v>
      </c>
      <c r="R860">
        <v>2793</v>
      </c>
      <c r="T860" t="s">
        <v>1599</v>
      </c>
    </row>
    <row r="861" spans="1:20" x14ac:dyDescent="0.35">
      <c r="A861" t="s">
        <v>28</v>
      </c>
      <c r="B861" t="s">
        <v>29</v>
      </c>
      <c r="C861" t="s">
        <v>22</v>
      </c>
      <c r="D861" t="s">
        <v>23</v>
      </c>
      <c r="E861" t="s">
        <v>5</v>
      </c>
      <c r="G861" t="s">
        <v>24</v>
      </c>
      <c r="H861">
        <v>442795</v>
      </c>
      <c r="I861">
        <v>445587</v>
      </c>
      <c r="J861" t="s">
        <v>25</v>
      </c>
      <c r="K861" t="s">
        <v>1600</v>
      </c>
      <c r="L861" t="s">
        <v>1600</v>
      </c>
      <c r="N861" s="1" t="s">
        <v>1601</v>
      </c>
      <c r="Q861" t="s">
        <v>1598</v>
      </c>
      <c r="R861">
        <v>2793</v>
      </c>
      <c r="S861">
        <v>930</v>
      </c>
    </row>
    <row r="862" spans="1:20" x14ac:dyDescent="0.35">
      <c r="A862" t="s">
        <v>20</v>
      </c>
      <c r="B862" t="s">
        <v>21</v>
      </c>
      <c r="C862" t="s">
        <v>22</v>
      </c>
      <c r="D862" t="s">
        <v>23</v>
      </c>
      <c r="E862" t="s">
        <v>5</v>
      </c>
      <c r="G862" t="s">
        <v>24</v>
      </c>
      <c r="H862">
        <v>445809</v>
      </c>
      <c r="I862">
        <v>446354</v>
      </c>
      <c r="J862" t="s">
        <v>25</v>
      </c>
      <c r="Q862" t="s">
        <v>1602</v>
      </c>
      <c r="R862">
        <v>546</v>
      </c>
      <c r="T862" t="s">
        <v>1603</v>
      </c>
    </row>
    <row r="863" spans="1:20" x14ac:dyDescent="0.35">
      <c r="A863" t="s">
        <v>28</v>
      </c>
      <c r="B863" t="s">
        <v>29</v>
      </c>
      <c r="C863" t="s">
        <v>22</v>
      </c>
      <c r="D863" t="s">
        <v>23</v>
      </c>
      <c r="E863" t="s">
        <v>5</v>
      </c>
      <c r="G863" t="s">
        <v>24</v>
      </c>
      <c r="H863">
        <v>445809</v>
      </c>
      <c r="I863">
        <v>446354</v>
      </c>
      <c r="J863" t="s">
        <v>25</v>
      </c>
      <c r="K863" t="s">
        <v>1604</v>
      </c>
      <c r="L863" t="s">
        <v>1604</v>
      </c>
      <c r="N863" s="1" t="s">
        <v>1551</v>
      </c>
      <c r="Q863" t="s">
        <v>1602</v>
      </c>
      <c r="R863">
        <v>546</v>
      </c>
      <c r="S863">
        <v>181</v>
      </c>
    </row>
    <row r="864" spans="1:20" x14ac:dyDescent="0.35">
      <c r="A864" t="s">
        <v>20</v>
      </c>
      <c r="B864" t="s">
        <v>21</v>
      </c>
      <c r="C864" t="s">
        <v>22</v>
      </c>
      <c r="D864" t="s">
        <v>23</v>
      </c>
      <c r="E864" t="s">
        <v>5</v>
      </c>
      <c r="G864" t="s">
        <v>24</v>
      </c>
      <c r="H864">
        <v>446407</v>
      </c>
      <c r="I864">
        <v>447078</v>
      </c>
      <c r="J864" t="s">
        <v>25</v>
      </c>
      <c r="Q864" t="s">
        <v>1605</v>
      </c>
      <c r="R864">
        <v>672</v>
      </c>
      <c r="T864" t="s">
        <v>1606</v>
      </c>
    </row>
    <row r="865" spans="1:20" x14ac:dyDescent="0.35">
      <c r="A865" t="s">
        <v>28</v>
      </c>
      <c r="B865" t="s">
        <v>29</v>
      </c>
      <c r="C865" t="s">
        <v>22</v>
      </c>
      <c r="D865" t="s">
        <v>23</v>
      </c>
      <c r="E865" t="s">
        <v>5</v>
      </c>
      <c r="G865" t="s">
        <v>24</v>
      </c>
      <c r="H865">
        <v>446407</v>
      </c>
      <c r="I865">
        <v>447078</v>
      </c>
      <c r="J865" t="s">
        <v>25</v>
      </c>
      <c r="K865" t="s">
        <v>1607</v>
      </c>
      <c r="L865" t="s">
        <v>1607</v>
      </c>
      <c r="N865" s="1" t="s">
        <v>1608</v>
      </c>
      <c r="Q865" t="s">
        <v>1605</v>
      </c>
      <c r="R865">
        <v>672</v>
      </c>
      <c r="S865">
        <v>223</v>
      </c>
    </row>
    <row r="866" spans="1:20" x14ac:dyDescent="0.35">
      <c r="A866" t="s">
        <v>20</v>
      </c>
      <c r="B866" t="s">
        <v>21</v>
      </c>
      <c r="C866" t="s">
        <v>22</v>
      </c>
      <c r="D866" t="s">
        <v>23</v>
      </c>
      <c r="E866" t="s">
        <v>5</v>
      </c>
      <c r="G866" t="s">
        <v>24</v>
      </c>
      <c r="H866">
        <v>447075</v>
      </c>
      <c r="I866">
        <v>448286</v>
      </c>
      <c r="J866" t="s">
        <v>25</v>
      </c>
      <c r="Q866" t="s">
        <v>1609</v>
      </c>
      <c r="R866">
        <v>1212</v>
      </c>
      <c r="T866" t="s">
        <v>1610</v>
      </c>
    </row>
    <row r="867" spans="1:20" x14ac:dyDescent="0.35">
      <c r="A867" t="s">
        <v>28</v>
      </c>
      <c r="B867" t="s">
        <v>29</v>
      </c>
      <c r="C867" t="s">
        <v>22</v>
      </c>
      <c r="D867" t="s">
        <v>23</v>
      </c>
      <c r="E867" t="s">
        <v>5</v>
      </c>
      <c r="G867" t="s">
        <v>24</v>
      </c>
      <c r="H867">
        <v>447075</v>
      </c>
      <c r="I867">
        <v>448286</v>
      </c>
      <c r="J867" t="s">
        <v>25</v>
      </c>
      <c r="K867" t="s">
        <v>1611</v>
      </c>
      <c r="L867" t="s">
        <v>1611</v>
      </c>
      <c r="N867" s="1" t="s">
        <v>1612</v>
      </c>
      <c r="Q867" t="s">
        <v>1609</v>
      </c>
      <c r="R867">
        <v>1212</v>
      </c>
      <c r="S867">
        <v>403</v>
      </c>
    </row>
    <row r="868" spans="1:20" x14ac:dyDescent="0.35">
      <c r="A868" t="s">
        <v>20</v>
      </c>
      <c r="B868" t="s">
        <v>21</v>
      </c>
      <c r="C868" t="s">
        <v>22</v>
      </c>
      <c r="D868" t="s">
        <v>23</v>
      </c>
      <c r="E868" t="s">
        <v>5</v>
      </c>
      <c r="G868" t="s">
        <v>24</v>
      </c>
      <c r="H868">
        <v>448294</v>
      </c>
      <c r="I868">
        <v>448791</v>
      </c>
      <c r="J868" t="s">
        <v>25</v>
      </c>
      <c r="Q868" t="s">
        <v>1613</v>
      </c>
      <c r="R868">
        <v>498</v>
      </c>
      <c r="T868" t="s">
        <v>1614</v>
      </c>
    </row>
    <row r="869" spans="1:20" x14ac:dyDescent="0.35">
      <c r="A869" t="s">
        <v>28</v>
      </c>
      <c r="B869" t="s">
        <v>29</v>
      </c>
      <c r="C869" t="s">
        <v>22</v>
      </c>
      <c r="D869" t="s">
        <v>23</v>
      </c>
      <c r="E869" t="s">
        <v>5</v>
      </c>
      <c r="G869" t="s">
        <v>24</v>
      </c>
      <c r="H869">
        <v>448294</v>
      </c>
      <c r="I869">
        <v>448791</v>
      </c>
      <c r="J869" t="s">
        <v>25</v>
      </c>
      <c r="K869" t="s">
        <v>1615</v>
      </c>
      <c r="L869" t="s">
        <v>1615</v>
      </c>
      <c r="N869" s="1" t="s">
        <v>1612</v>
      </c>
      <c r="Q869" t="s">
        <v>1613</v>
      </c>
      <c r="R869">
        <v>498</v>
      </c>
      <c r="S869">
        <v>165</v>
      </c>
    </row>
    <row r="870" spans="1:20" x14ac:dyDescent="0.35">
      <c r="A870" t="s">
        <v>20</v>
      </c>
      <c r="B870" t="s">
        <v>21</v>
      </c>
      <c r="C870" t="s">
        <v>22</v>
      </c>
      <c r="D870" t="s">
        <v>23</v>
      </c>
      <c r="E870" t="s">
        <v>5</v>
      </c>
      <c r="G870" t="s">
        <v>24</v>
      </c>
      <c r="H870">
        <v>448788</v>
      </c>
      <c r="I870">
        <v>449222</v>
      </c>
      <c r="J870" t="s">
        <v>25</v>
      </c>
      <c r="Q870" t="s">
        <v>1616</v>
      </c>
      <c r="R870">
        <v>435</v>
      </c>
      <c r="T870" t="s">
        <v>1617</v>
      </c>
    </row>
    <row r="871" spans="1:20" x14ac:dyDescent="0.35">
      <c r="A871" t="s">
        <v>28</v>
      </c>
      <c r="B871" t="s">
        <v>29</v>
      </c>
      <c r="C871" t="s">
        <v>22</v>
      </c>
      <c r="D871" t="s">
        <v>23</v>
      </c>
      <c r="E871" t="s">
        <v>5</v>
      </c>
      <c r="G871" t="s">
        <v>24</v>
      </c>
      <c r="H871">
        <v>448788</v>
      </c>
      <c r="I871">
        <v>449222</v>
      </c>
      <c r="J871" t="s">
        <v>25</v>
      </c>
      <c r="K871" t="s">
        <v>1618</v>
      </c>
      <c r="L871" t="s">
        <v>1618</v>
      </c>
      <c r="N871" s="1" t="s">
        <v>1619</v>
      </c>
      <c r="Q871" t="s">
        <v>1616</v>
      </c>
      <c r="R871">
        <v>435</v>
      </c>
      <c r="S871">
        <v>144</v>
      </c>
    </row>
    <row r="872" spans="1:20" x14ac:dyDescent="0.35">
      <c r="A872" t="s">
        <v>20</v>
      </c>
      <c r="B872" t="s">
        <v>21</v>
      </c>
      <c r="C872" t="s">
        <v>22</v>
      </c>
      <c r="D872" t="s">
        <v>23</v>
      </c>
      <c r="E872" t="s">
        <v>5</v>
      </c>
      <c r="G872" t="s">
        <v>24</v>
      </c>
      <c r="H872">
        <v>449219</v>
      </c>
      <c r="I872">
        <v>450025</v>
      </c>
      <c r="J872" t="s">
        <v>25</v>
      </c>
      <c r="Q872" t="s">
        <v>1620</v>
      </c>
      <c r="R872">
        <v>807</v>
      </c>
    </row>
    <row r="873" spans="1:20" x14ac:dyDescent="0.35">
      <c r="A873" t="s">
        <v>28</v>
      </c>
      <c r="B873" t="s">
        <v>29</v>
      </c>
      <c r="C873" t="s">
        <v>22</v>
      </c>
      <c r="D873" t="s">
        <v>23</v>
      </c>
      <c r="E873" t="s">
        <v>5</v>
      </c>
      <c r="G873" t="s">
        <v>24</v>
      </c>
      <c r="H873">
        <v>449219</v>
      </c>
      <c r="I873">
        <v>450025</v>
      </c>
      <c r="J873" t="s">
        <v>25</v>
      </c>
      <c r="K873" t="s">
        <v>1621</v>
      </c>
      <c r="L873" t="s">
        <v>1621</v>
      </c>
      <c r="N873" s="1" t="s">
        <v>1622</v>
      </c>
      <c r="Q873" t="s">
        <v>1620</v>
      </c>
      <c r="R873">
        <v>807</v>
      </c>
      <c r="S873">
        <v>268</v>
      </c>
    </row>
    <row r="874" spans="1:20" x14ac:dyDescent="0.35">
      <c r="A874" t="s">
        <v>20</v>
      </c>
      <c r="B874" t="s">
        <v>21</v>
      </c>
      <c r="C874" t="s">
        <v>22</v>
      </c>
      <c r="D874" t="s">
        <v>23</v>
      </c>
      <c r="E874" t="s">
        <v>5</v>
      </c>
      <c r="G874" t="s">
        <v>24</v>
      </c>
      <c r="H874">
        <v>450523</v>
      </c>
      <c r="I874">
        <v>452850</v>
      </c>
      <c r="J874" t="s">
        <v>25</v>
      </c>
      <c r="Q874" t="s">
        <v>1623</v>
      </c>
      <c r="R874">
        <v>2328</v>
      </c>
      <c r="T874" t="s">
        <v>1624</v>
      </c>
    </row>
    <row r="875" spans="1:20" x14ac:dyDescent="0.35">
      <c r="A875" t="s">
        <v>28</v>
      </c>
      <c r="B875" t="s">
        <v>29</v>
      </c>
      <c r="C875" t="s">
        <v>22</v>
      </c>
      <c r="D875" t="s">
        <v>23</v>
      </c>
      <c r="E875" t="s">
        <v>5</v>
      </c>
      <c r="G875" t="s">
        <v>24</v>
      </c>
      <c r="H875">
        <v>450523</v>
      </c>
      <c r="I875">
        <v>452850</v>
      </c>
      <c r="J875" t="s">
        <v>25</v>
      </c>
      <c r="K875" t="s">
        <v>1625</v>
      </c>
      <c r="L875" t="s">
        <v>1625</v>
      </c>
      <c r="N875" s="1" t="s">
        <v>1626</v>
      </c>
      <c r="Q875" t="s">
        <v>1623</v>
      </c>
      <c r="R875">
        <v>2328</v>
      </c>
      <c r="S875">
        <v>775</v>
      </c>
    </row>
    <row r="876" spans="1:20" x14ac:dyDescent="0.35">
      <c r="A876" t="s">
        <v>20</v>
      </c>
      <c r="B876" t="s">
        <v>21</v>
      </c>
      <c r="C876" t="s">
        <v>22</v>
      </c>
      <c r="D876" t="s">
        <v>23</v>
      </c>
      <c r="E876" t="s">
        <v>5</v>
      </c>
      <c r="G876" t="s">
        <v>24</v>
      </c>
      <c r="H876">
        <v>452874</v>
      </c>
      <c r="I876">
        <v>453620</v>
      </c>
      <c r="J876" t="s">
        <v>25</v>
      </c>
      <c r="Q876" t="s">
        <v>1627</v>
      </c>
      <c r="R876">
        <v>747</v>
      </c>
      <c r="T876" t="s">
        <v>1628</v>
      </c>
    </row>
    <row r="877" spans="1:20" x14ac:dyDescent="0.35">
      <c r="A877" t="s">
        <v>28</v>
      </c>
      <c r="B877" t="s">
        <v>29</v>
      </c>
      <c r="C877" t="s">
        <v>22</v>
      </c>
      <c r="D877" t="s">
        <v>23</v>
      </c>
      <c r="E877" t="s">
        <v>5</v>
      </c>
      <c r="G877" t="s">
        <v>24</v>
      </c>
      <c r="H877">
        <v>452874</v>
      </c>
      <c r="I877">
        <v>453620</v>
      </c>
      <c r="J877" t="s">
        <v>25</v>
      </c>
      <c r="K877" t="s">
        <v>1629</v>
      </c>
      <c r="L877" t="s">
        <v>1629</v>
      </c>
      <c r="N877" s="1" t="s">
        <v>1622</v>
      </c>
      <c r="Q877" t="s">
        <v>1627</v>
      </c>
      <c r="R877">
        <v>747</v>
      </c>
      <c r="S877">
        <v>248</v>
      </c>
    </row>
    <row r="878" spans="1:20" x14ac:dyDescent="0.35">
      <c r="A878" t="s">
        <v>20</v>
      </c>
      <c r="B878" t="s">
        <v>21</v>
      </c>
      <c r="C878" t="s">
        <v>22</v>
      </c>
      <c r="D878" t="s">
        <v>23</v>
      </c>
      <c r="E878" t="s">
        <v>5</v>
      </c>
      <c r="G878" t="s">
        <v>24</v>
      </c>
      <c r="H878">
        <v>453638</v>
      </c>
      <c r="I878">
        <v>454294</v>
      </c>
      <c r="J878" t="s">
        <v>25</v>
      </c>
      <c r="Q878" t="s">
        <v>1630</v>
      </c>
      <c r="R878">
        <v>657</v>
      </c>
      <c r="T878" t="s">
        <v>1631</v>
      </c>
    </row>
    <row r="879" spans="1:20" x14ac:dyDescent="0.35">
      <c r="A879" t="s">
        <v>28</v>
      </c>
      <c r="B879" t="s">
        <v>29</v>
      </c>
      <c r="C879" t="s">
        <v>22</v>
      </c>
      <c r="D879" t="s">
        <v>23</v>
      </c>
      <c r="E879" t="s">
        <v>5</v>
      </c>
      <c r="G879" t="s">
        <v>24</v>
      </c>
      <c r="H879">
        <v>453638</v>
      </c>
      <c r="I879">
        <v>454294</v>
      </c>
      <c r="J879" t="s">
        <v>25</v>
      </c>
      <c r="K879" t="s">
        <v>1632</v>
      </c>
      <c r="L879" t="s">
        <v>1632</v>
      </c>
      <c r="N879" s="1" t="s">
        <v>1633</v>
      </c>
      <c r="Q879" t="s">
        <v>1630</v>
      </c>
      <c r="R879">
        <v>657</v>
      </c>
      <c r="S879">
        <v>218</v>
      </c>
    </row>
    <row r="880" spans="1:20" x14ac:dyDescent="0.35">
      <c r="A880" t="s">
        <v>20</v>
      </c>
      <c r="B880" t="s">
        <v>21</v>
      </c>
      <c r="C880" t="s">
        <v>22</v>
      </c>
      <c r="D880" t="s">
        <v>23</v>
      </c>
      <c r="E880" t="s">
        <v>5</v>
      </c>
      <c r="G880" t="s">
        <v>24</v>
      </c>
      <c r="H880">
        <v>454307</v>
      </c>
      <c r="I880">
        <v>454717</v>
      </c>
      <c r="J880" t="s">
        <v>25</v>
      </c>
      <c r="Q880" t="s">
        <v>1634</v>
      </c>
      <c r="R880">
        <v>411</v>
      </c>
      <c r="T880" t="s">
        <v>1635</v>
      </c>
    </row>
    <row r="881" spans="1:20" x14ac:dyDescent="0.35">
      <c r="A881" t="s">
        <v>28</v>
      </c>
      <c r="B881" t="s">
        <v>29</v>
      </c>
      <c r="C881" t="s">
        <v>22</v>
      </c>
      <c r="D881" t="s">
        <v>23</v>
      </c>
      <c r="E881" t="s">
        <v>5</v>
      </c>
      <c r="G881" t="s">
        <v>24</v>
      </c>
      <c r="H881">
        <v>454307</v>
      </c>
      <c r="I881">
        <v>454717</v>
      </c>
      <c r="J881" t="s">
        <v>25</v>
      </c>
      <c r="K881" t="s">
        <v>1636</v>
      </c>
      <c r="L881" t="s">
        <v>1636</v>
      </c>
      <c r="N881" s="1" t="s">
        <v>1619</v>
      </c>
      <c r="Q881" t="s">
        <v>1634</v>
      </c>
      <c r="R881">
        <v>411</v>
      </c>
      <c r="S881">
        <v>136</v>
      </c>
    </row>
    <row r="882" spans="1:20" x14ac:dyDescent="0.35">
      <c r="A882" t="s">
        <v>20</v>
      </c>
      <c r="B882" t="s">
        <v>21</v>
      </c>
      <c r="C882" t="s">
        <v>22</v>
      </c>
      <c r="D882" t="s">
        <v>23</v>
      </c>
      <c r="E882" t="s">
        <v>5</v>
      </c>
      <c r="G882" t="s">
        <v>24</v>
      </c>
      <c r="H882">
        <v>454935</v>
      </c>
      <c r="I882">
        <v>457010</v>
      </c>
      <c r="J882" t="s">
        <v>104</v>
      </c>
      <c r="Q882" t="s">
        <v>1637</v>
      </c>
      <c r="R882">
        <v>2076</v>
      </c>
      <c r="T882" t="s">
        <v>1638</v>
      </c>
    </row>
    <row r="883" spans="1:20" x14ac:dyDescent="0.35">
      <c r="A883" t="s">
        <v>28</v>
      </c>
      <c r="B883" t="s">
        <v>29</v>
      </c>
      <c r="C883" t="s">
        <v>22</v>
      </c>
      <c r="D883" t="s">
        <v>23</v>
      </c>
      <c r="E883" t="s">
        <v>5</v>
      </c>
      <c r="G883" t="s">
        <v>24</v>
      </c>
      <c r="H883">
        <v>454935</v>
      </c>
      <c r="I883">
        <v>457010</v>
      </c>
      <c r="J883" t="s">
        <v>104</v>
      </c>
      <c r="K883" t="s">
        <v>1639</v>
      </c>
      <c r="L883" t="s">
        <v>1639</v>
      </c>
      <c r="N883" s="1" t="s">
        <v>169</v>
      </c>
      <c r="Q883" t="s">
        <v>1637</v>
      </c>
      <c r="R883">
        <v>2076</v>
      </c>
      <c r="S883">
        <v>691</v>
      </c>
    </row>
    <row r="884" spans="1:20" x14ac:dyDescent="0.35">
      <c r="A884" t="s">
        <v>20</v>
      </c>
      <c r="B884" t="s">
        <v>21</v>
      </c>
      <c r="C884" t="s">
        <v>22</v>
      </c>
      <c r="D884" t="s">
        <v>23</v>
      </c>
      <c r="E884" t="s">
        <v>5</v>
      </c>
      <c r="G884" t="s">
        <v>24</v>
      </c>
      <c r="H884">
        <v>457198</v>
      </c>
      <c r="I884">
        <v>458067</v>
      </c>
      <c r="J884" t="s">
        <v>104</v>
      </c>
      <c r="Q884" t="s">
        <v>1640</v>
      </c>
      <c r="R884">
        <v>870</v>
      </c>
    </row>
    <row r="885" spans="1:20" x14ac:dyDescent="0.35">
      <c r="A885" t="s">
        <v>28</v>
      </c>
      <c r="B885" t="s">
        <v>29</v>
      </c>
      <c r="C885" t="s">
        <v>22</v>
      </c>
      <c r="D885" t="s">
        <v>23</v>
      </c>
      <c r="E885" t="s">
        <v>5</v>
      </c>
      <c r="G885" t="s">
        <v>24</v>
      </c>
      <c r="H885">
        <v>457198</v>
      </c>
      <c r="I885">
        <v>458067</v>
      </c>
      <c r="J885" t="s">
        <v>104</v>
      </c>
      <c r="K885" t="s">
        <v>1641</v>
      </c>
      <c r="L885" t="s">
        <v>1641</v>
      </c>
      <c r="N885" s="1" t="s">
        <v>169</v>
      </c>
      <c r="Q885" t="s">
        <v>1640</v>
      </c>
      <c r="R885">
        <v>870</v>
      </c>
      <c r="S885">
        <v>289</v>
      </c>
    </row>
    <row r="886" spans="1:20" x14ac:dyDescent="0.35">
      <c r="A886" t="s">
        <v>20</v>
      </c>
      <c r="B886" t="s">
        <v>21</v>
      </c>
      <c r="C886" t="s">
        <v>22</v>
      </c>
      <c r="D886" t="s">
        <v>23</v>
      </c>
      <c r="E886" t="s">
        <v>5</v>
      </c>
      <c r="G886" t="s">
        <v>24</v>
      </c>
      <c r="H886">
        <v>458132</v>
      </c>
      <c r="I886">
        <v>458878</v>
      </c>
      <c r="J886" t="s">
        <v>104</v>
      </c>
      <c r="Q886" t="s">
        <v>1642</v>
      </c>
      <c r="R886">
        <v>747</v>
      </c>
    </row>
    <row r="887" spans="1:20" x14ac:dyDescent="0.35">
      <c r="A887" t="s">
        <v>28</v>
      </c>
      <c r="B887" t="s">
        <v>29</v>
      </c>
      <c r="C887" t="s">
        <v>22</v>
      </c>
      <c r="D887" t="s">
        <v>23</v>
      </c>
      <c r="E887" t="s">
        <v>5</v>
      </c>
      <c r="G887" t="s">
        <v>24</v>
      </c>
      <c r="H887">
        <v>458132</v>
      </c>
      <c r="I887">
        <v>458878</v>
      </c>
      <c r="J887" t="s">
        <v>104</v>
      </c>
      <c r="K887" t="s">
        <v>1643</v>
      </c>
      <c r="L887" t="s">
        <v>1643</v>
      </c>
      <c r="N887" s="1" t="s">
        <v>169</v>
      </c>
      <c r="Q887" t="s">
        <v>1642</v>
      </c>
      <c r="R887">
        <v>747</v>
      </c>
      <c r="S887">
        <v>248</v>
      </c>
    </row>
    <row r="888" spans="1:20" x14ac:dyDescent="0.35">
      <c r="A888" t="s">
        <v>20</v>
      </c>
      <c r="B888" t="s">
        <v>21</v>
      </c>
      <c r="C888" t="s">
        <v>22</v>
      </c>
      <c r="D888" t="s">
        <v>23</v>
      </c>
      <c r="E888" t="s">
        <v>5</v>
      </c>
      <c r="G888" t="s">
        <v>24</v>
      </c>
      <c r="H888">
        <v>459204</v>
      </c>
      <c r="I888">
        <v>460145</v>
      </c>
      <c r="J888" t="s">
        <v>25</v>
      </c>
      <c r="Q888" t="s">
        <v>1644</v>
      </c>
      <c r="R888">
        <v>942</v>
      </c>
      <c r="T888" t="s">
        <v>1645</v>
      </c>
    </row>
    <row r="889" spans="1:20" x14ac:dyDescent="0.35">
      <c r="A889" t="s">
        <v>28</v>
      </c>
      <c r="B889" t="s">
        <v>29</v>
      </c>
      <c r="C889" t="s">
        <v>22</v>
      </c>
      <c r="D889" t="s">
        <v>23</v>
      </c>
      <c r="E889" t="s">
        <v>5</v>
      </c>
      <c r="G889" t="s">
        <v>24</v>
      </c>
      <c r="H889">
        <v>459204</v>
      </c>
      <c r="I889">
        <v>460145</v>
      </c>
      <c r="J889" t="s">
        <v>25</v>
      </c>
      <c r="K889" t="s">
        <v>1646</v>
      </c>
      <c r="L889" t="s">
        <v>1646</v>
      </c>
      <c r="N889" s="1" t="s">
        <v>1647</v>
      </c>
      <c r="Q889" t="s">
        <v>1644</v>
      </c>
      <c r="R889">
        <v>942</v>
      </c>
      <c r="S889">
        <v>313</v>
      </c>
    </row>
    <row r="890" spans="1:20" x14ac:dyDescent="0.35">
      <c r="A890" t="s">
        <v>20</v>
      </c>
      <c r="B890" t="s">
        <v>21</v>
      </c>
      <c r="C890" t="s">
        <v>22</v>
      </c>
      <c r="D890" t="s">
        <v>23</v>
      </c>
      <c r="E890" t="s">
        <v>5</v>
      </c>
      <c r="G890" t="s">
        <v>24</v>
      </c>
      <c r="H890">
        <v>460158</v>
      </c>
      <c r="I890">
        <v>461900</v>
      </c>
      <c r="J890" t="s">
        <v>104</v>
      </c>
      <c r="Q890" t="s">
        <v>1648</v>
      </c>
      <c r="R890">
        <v>1743</v>
      </c>
      <c r="T890" t="s">
        <v>1649</v>
      </c>
    </row>
    <row r="891" spans="1:20" x14ac:dyDescent="0.35">
      <c r="A891" t="s">
        <v>28</v>
      </c>
      <c r="B891" t="s">
        <v>29</v>
      </c>
      <c r="C891" t="s">
        <v>22</v>
      </c>
      <c r="D891" t="s">
        <v>23</v>
      </c>
      <c r="E891" t="s">
        <v>5</v>
      </c>
      <c r="G891" t="s">
        <v>24</v>
      </c>
      <c r="H891">
        <v>460158</v>
      </c>
      <c r="I891">
        <v>461900</v>
      </c>
      <c r="J891" t="s">
        <v>104</v>
      </c>
      <c r="K891" t="s">
        <v>1650</v>
      </c>
      <c r="L891" t="s">
        <v>1650</v>
      </c>
      <c r="N891" s="1" t="s">
        <v>1651</v>
      </c>
      <c r="Q891" t="s">
        <v>1648</v>
      </c>
      <c r="R891">
        <v>1743</v>
      </c>
      <c r="S891">
        <v>580</v>
      </c>
    </row>
    <row r="892" spans="1:20" x14ac:dyDescent="0.35">
      <c r="A892" t="s">
        <v>20</v>
      </c>
      <c r="B892" t="s">
        <v>21</v>
      </c>
      <c r="C892" t="s">
        <v>22</v>
      </c>
      <c r="D892" t="s">
        <v>23</v>
      </c>
      <c r="E892" t="s">
        <v>5</v>
      </c>
      <c r="G892" t="s">
        <v>24</v>
      </c>
      <c r="H892">
        <v>462168</v>
      </c>
      <c r="I892">
        <v>465332</v>
      </c>
      <c r="J892" t="s">
        <v>25</v>
      </c>
      <c r="Q892" t="s">
        <v>1652</v>
      </c>
      <c r="R892">
        <v>3165</v>
      </c>
      <c r="T892" t="s">
        <v>1653</v>
      </c>
    </row>
    <row r="893" spans="1:20" x14ac:dyDescent="0.35">
      <c r="A893" t="s">
        <v>28</v>
      </c>
      <c r="B893" t="s">
        <v>29</v>
      </c>
      <c r="C893" t="s">
        <v>22</v>
      </c>
      <c r="D893" t="s">
        <v>23</v>
      </c>
      <c r="E893" t="s">
        <v>5</v>
      </c>
      <c r="G893" t="s">
        <v>24</v>
      </c>
      <c r="H893">
        <v>462168</v>
      </c>
      <c r="I893">
        <v>465332</v>
      </c>
      <c r="J893" t="s">
        <v>25</v>
      </c>
      <c r="K893" t="s">
        <v>1654</v>
      </c>
      <c r="L893" t="s">
        <v>1654</v>
      </c>
      <c r="N893" s="1" t="s">
        <v>398</v>
      </c>
      <c r="Q893" t="s">
        <v>1652</v>
      </c>
      <c r="R893">
        <v>3165</v>
      </c>
      <c r="S893">
        <v>1054</v>
      </c>
    </row>
    <row r="894" spans="1:20" x14ac:dyDescent="0.35">
      <c r="A894" t="s">
        <v>20</v>
      </c>
      <c r="B894" t="s">
        <v>21</v>
      </c>
      <c r="C894" t="s">
        <v>22</v>
      </c>
      <c r="D894" t="s">
        <v>23</v>
      </c>
      <c r="E894" t="s">
        <v>5</v>
      </c>
      <c r="G894" t="s">
        <v>24</v>
      </c>
      <c r="H894">
        <v>465329</v>
      </c>
      <c r="I894">
        <v>466522</v>
      </c>
      <c r="J894" t="s">
        <v>25</v>
      </c>
      <c r="Q894" t="s">
        <v>1655</v>
      </c>
      <c r="R894">
        <v>1194</v>
      </c>
      <c r="T894" t="s">
        <v>1656</v>
      </c>
    </row>
    <row r="895" spans="1:20" x14ac:dyDescent="0.35">
      <c r="A895" t="s">
        <v>28</v>
      </c>
      <c r="B895" t="s">
        <v>29</v>
      </c>
      <c r="C895" t="s">
        <v>22</v>
      </c>
      <c r="D895" t="s">
        <v>23</v>
      </c>
      <c r="E895" t="s">
        <v>5</v>
      </c>
      <c r="G895" t="s">
        <v>24</v>
      </c>
      <c r="H895">
        <v>465329</v>
      </c>
      <c r="I895">
        <v>466522</v>
      </c>
      <c r="J895" t="s">
        <v>25</v>
      </c>
      <c r="K895" t="s">
        <v>1657</v>
      </c>
      <c r="L895" t="s">
        <v>1657</v>
      </c>
      <c r="N895" s="1" t="s">
        <v>1658</v>
      </c>
      <c r="Q895" t="s">
        <v>1655</v>
      </c>
      <c r="R895">
        <v>1194</v>
      </c>
      <c r="S895">
        <v>397</v>
      </c>
    </row>
    <row r="896" spans="1:20" x14ac:dyDescent="0.35">
      <c r="A896" t="s">
        <v>20</v>
      </c>
      <c r="B896" t="s">
        <v>21</v>
      </c>
      <c r="C896" t="s">
        <v>22</v>
      </c>
      <c r="D896" t="s">
        <v>23</v>
      </c>
      <c r="E896" t="s">
        <v>5</v>
      </c>
      <c r="G896" t="s">
        <v>24</v>
      </c>
      <c r="H896">
        <v>466525</v>
      </c>
      <c r="I896">
        <v>468546</v>
      </c>
      <c r="J896" t="s">
        <v>25</v>
      </c>
      <c r="Q896" t="s">
        <v>1659</v>
      </c>
      <c r="R896">
        <v>2022</v>
      </c>
      <c r="T896" t="s">
        <v>1660</v>
      </c>
    </row>
    <row r="897" spans="1:20" x14ac:dyDescent="0.35">
      <c r="A897" t="s">
        <v>28</v>
      </c>
      <c r="B897" t="s">
        <v>29</v>
      </c>
      <c r="C897" t="s">
        <v>22</v>
      </c>
      <c r="D897" t="s">
        <v>23</v>
      </c>
      <c r="E897" t="s">
        <v>5</v>
      </c>
      <c r="G897" t="s">
        <v>24</v>
      </c>
      <c r="H897">
        <v>466525</v>
      </c>
      <c r="I897">
        <v>468546</v>
      </c>
      <c r="J897" t="s">
        <v>25</v>
      </c>
      <c r="K897" t="s">
        <v>1661</v>
      </c>
      <c r="L897" t="s">
        <v>1661</v>
      </c>
      <c r="N897" s="1" t="s">
        <v>1662</v>
      </c>
      <c r="Q897" t="s">
        <v>1659</v>
      </c>
      <c r="R897">
        <v>2022</v>
      </c>
      <c r="S897">
        <v>673</v>
      </c>
    </row>
    <row r="898" spans="1:20" x14ac:dyDescent="0.35">
      <c r="A898" t="s">
        <v>20</v>
      </c>
      <c r="B898" t="s">
        <v>21</v>
      </c>
      <c r="C898" t="s">
        <v>22</v>
      </c>
      <c r="D898" t="s">
        <v>23</v>
      </c>
      <c r="E898" t="s">
        <v>5</v>
      </c>
      <c r="G898" t="s">
        <v>24</v>
      </c>
      <c r="H898">
        <v>468590</v>
      </c>
      <c r="I898">
        <v>470059</v>
      </c>
      <c r="J898" t="s">
        <v>25</v>
      </c>
      <c r="Q898" t="s">
        <v>1663</v>
      </c>
      <c r="R898">
        <v>1470</v>
      </c>
      <c r="T898" t="s">
        <v>1664</v>
      </c>
    </row>
    <row r="899" spans="1:20" x14ac:dyDescent="0.35">
      <c r="A899" t="s">
        <v>28</v>
      </c>
      <c r="B899" t="s">
        <v>29</v>
      </c>
      <c r="C899" t="s">
        <v>22</v>
      </c>
      <c r="D899" t="s">
        <v>23</v>
      </c>
      <c r="E899" t="s">
        <v>5</v>
      </c>
      <c r="G899" t="s">
        <v>24</v>
      </c>
      <c r="H899">
        <v>468590</v>
      </c>
      <c r="I899">
        <v>470059</v>
      </c>
      <c r="J899" t="s">
        <v>25</v>
      </c>
      <c r="K899" t="s">
        <v>1665</v>
      </c>
      <c r="L899" t="s">
        <v>1665</v>
      </c>
      <c r="N899" s="1" t="s">
        <v>1666</v>
      </c>
      <c r="Q899" t="s">
        <v>1663</v>
      </c>
      <c r="R899">
        <v>1470</v>
      </c>
      <c r="S899">
        <v>489</v>
      </c>
    </row>
    <row r="900" spans="1:20" x14ac:dyDescent="0.35">
      <c r="A900" t="s">
        <v>20</v>
      </c>
      <c r="B900" t="s">
        <v>21</v>
      </c>
      <c r="C900" t="s">
        <v>22</v>
      </c>
      <c r="D900" t="s">
        <v>23</v>
      </c>
      <c r="E900" t="s">
        <v>5</v>
      </c>
      <c r="G900" t="s">
        <v>24</v>
      </c>
      <c r="H900">
        <v>470120</v>
      </c>
      <c r="I900">
        <v>470887</v>
      </c>
      <c r="J900" t="s">
        <v>25</v>
      </c>
      <c r="Q900" t="s">
        <v>1667</v>
      </c>
      <c r="R900">
        <v>768</v>
      </c>
      <c r="T900" t="s">
        <v>1668</v>
      </c>
    </row>
    <row r="901" spans="1:20" x14ac:dyDescent="0.35">
      <c r="A901" t="s">
        <v>28</v>
      </c>
      <c r="B901" t="s">
        <v>29</v>
      </c>
      <c r="C901" t="s">
        <v>22</v>
      </c>
      <c r="D901" t="s">
        <v>23</v>
      </c>
      <c r="E901" t="s">
        <v>5</v>
      </c>
      <c r="G901" t="s">
        <v>24</v>
      </c>
      <c r="H901">
        <v>470120</v>
      </c>
      <c r="I901">
        <v>470887</v>
      </c>
      <c r="J901" t="s">
        <v>25</v>
      </c>
      <c r="K901" t="s">
        <v>1669</v>
      </c>
      <c r="L901" t="s">
        <v>1669</v>
      </c>
      <c r="N901" s="1" t="s">
        <v>1670</v>
      </c>
      <c r="Q901" t="s">
        <v>1667</v>
      </c>
      <c r="R901">
        <v>768</v>
      </c>
      <c r="S901">
        <v>255</v>
      </c>
    </row>
    <row r="902" spans="1:20" x14ac:dyDescent="0.35">
      <c r="A902" t="s">
        <v>20</v>
      </c>
      <c r="B902" t="s">
        <v>21</v>
      </c>
      <c r="C902" t="s">
        <v>22</v>
      </c>
      <c r="D902" t="s">
        <v>23</v>
      </c>
      <c r="E902" t="s">
        <v>5</v>
      </c>
      <c r="G902" t="s">
        <v>24</v>
      </c>
      <c r="H902">
        <v>470923</v>
      </c>
      <c r="I902">
        <v>471225</v>
      </c>
      <c r="J902" t="s">
        <v>25</v>
      </c>
      <c r="Q902" t="s">
        <v>1671</v>
      </c>
      <c r="R902">
        <v>303</v>
      </c>
    </row>
    <row r="903" spans="1:20" x14ac:dyDescent="0.35">
      <c r="A903" t="s">
        <v>28</v>
      </c>
      <c r="B903" t="s">
        <v>29</v>
      </c>
      <c r="C903" t="s">
        <v>22</v>
      </c>
      <c r="D903" t="s">
        <v>23</v>
      </c>
      <c r="E903" t="s">
        <v>5</v>
      </c>
      <c r="G903" t="s">
        <v>24</v>
      </c>
      <c r="H903">
        <v>470923</v>
      </c>
      <c r="I903">
        <v>471225</v>
      </c>
      <c r="J903" t="s">
        <v>25</v>
      </c>
      <c r="K903" t="s">
        <v>1672</v>
      </c>
      <c r="L903" t="s">
        <v>1672</v>
      </c>
      <c r="N903" s="1" t="s">
        <v>1673</v>
      </c>
      <c r="Q903" t="s">
        <v>1671</v>
      </c>
      <c r="R903">
        <v>303</v>
      </c>
      <c r="S903">
        <v>100</v>
      </c>
    </row>
    <row r="904" spans="1:20" x14ac:dyDescent="0.35">
      <c r="A904" t="s">
        <v>20</v>
      </c>
      <c r="B904" t="s">
        <v>21</v>
      </c>
      <c r="C904" t="s">
        <v>22</v>
      </c>
      <c r="D904" t="s">
        <v>23</v>
      </c>
      <c r="E904" t="s">
        <v>5</v>
      </c>
      <c r="G904" t="s">
        <v>24</v>
      </c>
      <c r="H904">
        <v>471257</v>
      </c>
      <c r="I904">
        <v>471772</v>
      </c>
      <c r="J904" t="s">
        <v>104</v>
      </c>
      <c r="Q904" t="s">
        <v>1674</v>
      </c>
      <c r="R904">
        <v>516</v>
      </c>
      <c r="T904" t="s">
        <v>1675</v>
      </c>
    </row>
    <row r="905" spans="1:20" x14ac:dyDescent="0.35">
      <c r="A905" t="s">
        <v>28</v>
      </c>
      <c r="B905" t="s">
        <v>29</v>
      </c>
      <c r="C905" t="s">
        <v>22</v>
      </c>
      <c r="D905" t="s">
        <v>23</v>
      </c>
      <c r="E905" t="s">
        <v>5</v>
      </c>
      <c r="G905" t="s">
        <v>24</v>
      </c>
      <c r="H905">
        <v>471257</v>
      </c>
      <c r="I905">
        <v>471772</v>
      </c>
      <c r="J905" t="s">
        <v>104</v>
      </c>
      <c r="K905" t="s">
        <v>1676</v>
      </c>
      <c r="L905" t="s">
        <v>1676</v>
      </c>
      <c r="N905" s="1" t="s">
        <v>169</v>
      </c>
      <c r="Q905" t="s">
        <v>1674</v>
      </c>
      <c r="R905">
        <v>516</v>
      </c>
      <c r="S905">
        <v>171</v>
      </c>
    </row>
    <row r="906" spans="1:20" x14ac:dyDescent="0.35">
      <c r="A906" t="s">
        <v>20</v>
      </c>
      <c r="B906" t="s">
        <v>21</v>
      </c>
      <c r="C906" t="s">
        <v>22</v>
      </c>
      <c r="D906" t="s">
        <v>23</v>
      </c>
      <c r="E906" t="s">
        <v>5</v>
      </c>
      <c r="G906" t="s">
        <v>24</v>
      </c>
      <c r="H906">
        <v>471822</v>
      </c>
      <c r="I906">
        <v>472538</v>
      </c>
      <c r="J906" t="s">
        <v>104</v>
      </c>
      <c r="Q906" t="s">
        <v>1677</v>
      </c>
      <c r="R906">
        <v>717</v>
      </c>
    </row>
    <row r="907" spans="1:20" x14ac:dyDescent="0.35">
      <c r="A907" t="s">
        <v>28</v>
      </c>
      <c r="B907" t="s">
        <v>29</v>
      </c>
      <c r="C907" t="s">
        <v>22</v>
      </c>
      <c r="D907" t="s">
        <v>23</v>
      </c>
      <c r="E907" t="s">
        <v>5</v>
      </c>
      <c r="G907" t="s">
        <v>24</v>
      </c>
      <c r="H907">
        <v>471822</v>
      </c>
      <c r="I907">
        <v>472538</v>
      </c>
      <c r="J907" t="s">
        <v>104</v>
      </c>
      <c r="K907" t="s">
        <v>1678</v>
      </c>
      <c r="L907" t="s">
        <v>1678</v>
      </c>
      <c r="N907" s="1" t="s">
        <v>169</v>
      </c>
      <c r="Q907" t="s">
        <v>1677</v>
      </c>
      <c r="R907">
        <v>717</v>
      </c>
      <c r="S907">
        <v>238</v>
      </c>
    </row>
    <row r="908" spans="1:20" x14ac:dyDescent="0.35">
      <c r="A908" t="s">
        <v>20</v>
      </c>
      <c r="B908" t="s">
        <v>21</v>
      </c>
      <c r="C908" t="s">
        <v>22</v>
      </c>
      <c r="D908" t="s">
        <v>23</v>
      </c>
      <c r="E908" t="s">
        <v>5</v>
      </c>
      <c r="G908" t="s">
        <v>24</v>
      </c>
      <c r="H908">
        <v>472553</v>
      </c>
      <c r="I908">
        <v>473878</v>
      </c>
      <c r="J908" t="s">
        <v>104</v>
      </c>
      <c r="Q908" t="s">
        <v>1679</v>
      </c>
      <c r="R908">
        <v>1326</v>
      </c>
    </row>
    <row r="909" spans="1:20" x14ac:dyDescent="0.35">
      <c r="A909" t="s">
        <v>28</v>
      </c>
      <c r="B909" t="s">
        <v>29</v>
      </c>
      <c r="C909" t="s">
        <v>22</v>
      </c>
      <c r="D909" t="s">
        <v>23</v>
      </c>
      <c r="E909" t="s">
        <v>5</v>
      </c>
      <c r="G909" t="s">
        <v>24</v>
      </c>
      <c r="H909">
        <v>472553</v>
      </c>
      <c r="I909">
        <v>473878</v>
      </c>
      <c r="J909" t="s">
        <v>104</v>
      </c>
      <c r="K909" t="s">
        <v>1680</v>
      </c>
      <c r="L909" t="s">
        <v>1680</v>
      </c>
      <c r="N909" s="1" t="s">
        <v>169</v>
      </c>
      <c r="Q909" t="s">
        <v>1679</v>
      </c>
      <c r="R909">
        <v>1326</v>
      </c>
      <c r="S909">
        <v>441</v>
      </c>
    </row>
    <row r="910" spans="1:20" x14ac:dyDescent="0.35">
      <c r="A910" t="s">
        <v>20</v>
      </c>
      <c r="B910" t="s">
        <v>21</v>
      </c>
      <c r="C910" t="s">
        <v>22</v>
      </c>
      <c r="D910" t="s">
        <v>23</v>
      </c>
      <c r="E910" t="s">
        <v>5</v>
      </c>
      <c r="G910" t="s">
        <v>24</v>
      </c>
      <c r="H910">
        <v>474069</v>
      </c>
      <c r="I910">
        <v>475463</v>
      </c>
      <c r="J910" t="s">
        <v>104</v>
      </c>
      <c r="Q910" t="s">
        <v>1681</v>
      </c>
      <c r="R910">
        <v>1395</v>
      </c>
      <c r="T910" t="s">
        <v>1682</v>
      </c>
    </row>
    <row r="911" spans="1:20" x14ac:dyDescent="0.35">
      <c r="A911" t="s">
        <v>28</v>
      </c>
      <c r="B911" t="s">
        <v>29</v>
      </c>
      <c r="C911" t="s">
        <v>22</v>
      </c>
      <c r="D911" t="s">
        <v>23</v>
      </c>
      <c r="E911" t="s">
        <v>5</v>
      </c>
      <c r="G911" t="s">
        <v>24</v>
      </c>
      <c r="H911">
        <v>474069</v>
      </c>
      <c r="I911">
        <v>475463</v>
      </c>
      <c r="J911" t="s">
        <v>104</v>
      </c>
      <c r="K911" t="s">
        <v>1683</v>
      </c>
      <c r="L911" t="s">
        <v>1683</v>
      </c>
      <c r="N911" s="1" t="s">
        <v>1684</v>
      </c>
      <c r="Q911" t="s">
        <v>1681</v>
      </c>
      <c r="R911">
        <v>1395</v>
      </c>
      <c r="S911">
        <v>464</v>
      </c>
    </row>
    <row r="912" spans="1:20" x14ac:dyDescent="0.35">
      <c r="A912" t="s">
        <v>20</v>
      </c>
      <c r="B912" t="s">
        <v>21</v>
      </c>
      <c r="C912" t="s">
        <v>22</v>
      </c>
      <c r="D912" t="s">
        <v>23</v>
      </c>
      <c r="E912" t="s">
        <v>5</v>
      </c>
      <c r="G912" t="s">
        <v>24</v>
      </c>
      <c r="H912">
        <v>475569</v>
      </c>
      <c r="I912">
        <v>475928</v>
      </c>
      <c r="J912" t="s">
        <v>104</v>
      </c>
      <c r="Q912" t="s">
        <v>1685</v>
      </c>
      <c r="R912">
        <v>360</v>
      </c>
    </row>
    <row r="913" spans="1:20" x14ac:dyDescent="0.35">
      <c r="A913" t="s">
        <v>28</v>
      </c>
      <c r="B913" t="s">
        <v>29</v>
      </c>
      <c r="C913" t="s">
        <v>22</v>
      </c>
      <c r="D913" t="s">
        <v>23</v>
      </c>
      <c r="E913" t="s">
        <v>5</v>
      </c>
      <c r="G913" t="s">
        <v>24</v>
      </c>
      <c r="H913">
        <v>475569</v>
      </c>
      <c r="I913">
        <v>475928</v>
      </c>
      <c r="J913" t="s">
        <v>104</v>
      </c>
      <c r="K913" t="s">
        <v>1686</v>
      </c>
      <c r="L913" t="s">
        <v>1686</v>
      </c>
      <c r="N913" s="1" t="s">
        <v>169</v>
      </c>
      <c r="Q913" t="s">
        <v>1685</v>
      </c>
      <c r="R913">
        <v>360</v>
      </c>
      <c r="S913">
        <v>119</v>
      </c>
    </row>
    <row r="914" spans="1:20" x14ac:dyDescent="0.35">
      <c r="A914" t="s">
        <v>20</v>
      </c>
      <c r="B914" t="s">
        <v>21</v>
      </c>
      <c r="C914" t="s">
        <v>22</v>
      </c>
      <c r="D914" t="s">
        <v>23</v>
      </c>
      <c r="E914" t="s">
        <v>5</v>
      </c>
      <c r="G914" t="s">
        <v>24</v>
      </c>
      <c r="H914">
        <v>475925</v>
      </c>
      <c r="I914">
        <v>476371</v>
      </c>
      <c r="J914" t="s">
        <v>104</v>
      </c>
      <c r="Q914" t="s">
        <v>1687</v>
      </c>
      <c r="R914">
        <v>447</v>
      </c>
      <c r="T914" t="s">
        <v>1688</v>
      </c>
    </row>
    <row r="915" spans="1:20" x14ac:dyDescent="0.35">
      <c r="A915" t="s">
        <v>28</v>
      </c>
      <c r="B915" t="s">
        <v>29</v>
      </c>
      <c r="C915" t="s">
        <v>22</v>
      </c>
      <c r="D915" t="s">
        <v>23</v>
      </c>
      <c r="E915" t="s">
        <v>5</v>
      </c>
      <c r="G915" t="s">
        <v>24</v>
      </c>
      <c r="H915">
        <v>475925</v>
      </c>
      <c r="I915">
        <v>476371</v>
      </c>
      <c r="J915" t="s">
        <v>104</v>
      </c>
      <c r="K915" t="s">
        <v>1689</v>
      </c>
      <c r="L915" t="s">
        <v>1689</v>
      </c>
      <c r="N915" s="1" t="s">
        <v>169</v>
      </c>
      <c r="Q915" t="s">
        <v>1687</v>
      </c>
      <c r="R915">
        <v>447</v>
      </c>
      <c r="S915">
        <v>148</v>
      </c>
    </row>
    <row r="916" spans="1:20" x14ac:dyDescent="0.35">
      <c r="A916" t="s">
        <v>20</v>
      </c>
      <c r="B916" t="s">
        <v>21</v>
      </c>
      <c r="C916" t="s">
        <v>22</v>
      </c>
      <c r="D916" t="s">
        <v>23</v>
      </c>
      <c r="E916" t="s">
        <v>5</v>
      </c>
      <c r="G916" t="s">
        <v>24</v>
      </c>
      <c r="H916">
        <v>476610</v>
      </c>
      <c r="I916">
        <v>476897</v>
      </c>
      <c r="J916" t="s">
        <v>25</v>
      </c>
      <c r="Q916" t="s">
        <v>1690</v>
      </c>
      <c r="R916">
        <v>288</v>
      </c>
      <c r="T916" t="s">
        <v>1691</v>
      </c>
    </row>
    <row r="917" spans="1:20" x14ac:dyDescent="0.35">
      <c r="A917" t="s">
        <v>28</v>
      </c>
      <c r="B917" t="s">
        <v>29</v>
      </c>
      <c r="C917" t="s">
        <v>22</v>
      </c>
      <c r="D917" t="s">
        <v>23</v>
      </c>
      <c r="E917" t="s">
        <v>5</v>
      </c>
      <c r="G917" t="s">
        <v>24</v>
      </c>
      <c r="H917">
        <v>476610</v>
      </c>
      <c r="I917">
        <v>476897</v>
      </c>
      <c r="J917" t="s">
        <v>25</v>
      </c>
      <c r="K917" t="s">
        <v>1692</v>
      </c>
      <c r="L917" t="s">
        <v>1692</v>
      </c>
      <c r="N917" s="1" t="s">
        <v>169</v>
      </c>
      <c r="Q917" t="s">
        <v>1690</v>
      </c>
      <c r="R917">
        <v>288</v>
      </c>
      <c r="S917">
        <v>95</v>
      </c>
    </row>
    <row r="918" spans="1:20" x14ac:dyDescent="0.35">
      <c r="A918" t="s">
        <v>20</v>
      </c>
      <c r="B918" t="s">
        <v>21</v>
      </c>
      <c r="C918" t="s">
        <v>22</v>
      </c>
      <c r="D918" t="s">
        <v>23</v>
      </c>
      <c r="E918" t="s">
        <v>5</v>
      </c>
      <c r="G918" t="s">
        <v>24</v>
      </c>
      <c r="H918">
        <v>476927</v>
      </c>
      <c r="I918">
        <v>477190</v>
      </c>
      <c r="J918" t="s">
        <v>25</v>
      </c>
      <c r="Q918" t="s">
        <v>1693</v>
      </c>
      <c r="R918">
        <v>264</v>
      </c>
      <c r="T918" t="s">
        <v>1694</v>
      </c>
    </row>
    <row r="919" spans="1:20" x14ac:dyDescent="0.35">
      <c r="A919" t="s">
        <v>28</v>
      </c>
      <c r="B919" t="s">
        <v>29</v>
      </c>
      <c r="C919" t="s">
        <v>22</v>
      </c>
      <c r="D919" t="s">
        <v>23</v>
      </c>
      <c r="E919" t="s">
        <v>5</v>
      </c>
      <c r="G919" t="s">
        <v>24</v>
      </c>
      <c r="H919">
        <v>476927</v>
      </c>
      <c r="I919">
        <v>477190</v>
      </c>
      <c r="J919" t="s">
        <v>25</v>
      </c>
      <c r="K919" t="s">
        <v>1695</v>
      </c>
      <c r="L919" t="s">
        <v>1695</v>
      </c>
      <c r="N919" s="1" t="s">
        <v>790</v>
      </c>
      <c r="Q919" t="s">
        <v>1693</v>
      </c>
      <c r="R919">
        <v>264</v>
      </c>
      <c r="S919">
        <v>87</v>
      </c>
    </row>
    <row r="920" spans="1:20" x14ac:dyDescent="0.35">
      <c r="A920" t="s">
        <v>20</v>
      </c>
      <c r="B920" t="s">
        <v>21</v>
      </c>
      <c r="C920" t="s">
        <v>22</v>
      </c>
      <c r="D920" t="s">
        <v>23</v>
      </c>
      <c r="E920" t="s">
        <v>5</v>
      </c>
      <c r="G920" t="s">
        <v>24</v>
      </c>
      <c r="H920">
        <v>477279</v>
      </c>
      <c r="I920">
        <v>479063</v>
      </c>
      <c r="J920" t="s">
        <v>25</v>
      </c>
      <c r="Q920" t="s">
        <v>1696</v>
      </c>
      <c r="R920">
        <v>1785</v>
      </c>
      <c r="T920" t="s">
        <v>1697</v>
      </c>
    </row>
    <row r="921" spans="1:20" x14ac:dyDescent="0.35">
      <c r="A921" t="s">
        <v>28</v>
      </c>
      <c r="B921" t="s">
        <v>29</v>
      </c>
      <c r="C921" t="s">
        <v>22</v>
      </c>
      <c r="D921" t="s">
        <v>23</v>
      </c>
      <c r="E921" t="s">
        <v>5</v>
      </c>
      <c r="G921" t="s">
        <v>24</v>
      </c>
      <c r="H921">
        <v>477279</v>
      </c>
      <c r="I921">
        <v>479063</v>
      </c>
      <c r="J921" t="s">
        <v>25</v>
      </c>
      <c r="K921" t="s">
        <v>1698</v>
      </c>
      <c r="L921" t="s">
        <v>1698</v>
      </c>
      <c r="N921" s="1" t="s">
        <v>1699</v>
      </c>
      <c r="Q921" t="s">
        <v>1696</v>
      </c>
      <c r="R921">
        <v>1785</v>
      </c>
      <c r="S921">
        <v>594</v>
      </c>
    </row>
    <row r="922" spans="1:20" x14ac:dyDescent="0.35">
      <c r="A922" t="s">
        <v>20</v>
      </c>
      <c r="B922" t="s">
        <v>21</v>
      </c>
      <c r="C922" t="s">
        <v>22</v>
      </c>
      <c r="D922" t="s">
        <v>23</v>
      </c>
      <c r="E922" t="s">
        <v>5</v>
      </c>
      <c r="G922" t="s">
        <v>24</v>
      </c>
      <c r="H922">
        <v>479244</v>
      </c>
      <c r="I922">
        <v>479759</v>
      </c>
      <c r="J922" t="s">
        <v>25</v>
      </c>
      <c r="Q922" t="s">
        <v>1700</v>
      </c>
      <c r="R922">
        <v>516</v>
      </c>
      <c r="T922" t="s">
        <v>1701</v>
      </c>
    </row>
    <row r="923" spans="1:20" ht="29" x14ac:dyDescent="0.35">
      <c r="A923" t="s">
        <v>28</v>
      </c>
      <c r="B923" t="s">
        <v>29</v>
      </c>
      <c r="C923" t="s">
        <v>22</v>
      </c>
      <c r="D923" t="s">
        <v>23</v>
      </c>
      <c r="E923" t="s">
        <v>5</v>
      </c>
      <c r="G923" t="s">
        <v>24</v>
      </c>
      <c r="H923">
        <v>479244</v>
      </c>
      <c r="I923">
        <v>479759</v>
      </c>
      <c r="J923" t="s">
        <v>25</v>
      </c>
      <c r="K923" t="s">
        <v>1702</v>
      </c>
      <c r="L923" t="s">
        <v>1702</v>
      </c>
      <c r="N923" s="1" t="s">
        <v>1703</v>
      </c>
      <c r="Q923" t="s">
        <v>1700</v>
      </c>
      <c r="R923">
        <v>516</v>
      </c>
      <c r="S923">
        <v>171</v>
      </c>
    </row>
    <row r="924" spans="1:20" x14ac:dyDescent="0.35">
      <c r="A924" t="s">
        <v>20</v>
      </c>
      <c r="B924" t="s">
        <v>21</v>
      </c>
      <c r="C924" t="s">
        <v>22</v>
      </c>
      <c r="D924" t="s">
        <v>23</v>
      </c>
      <c r="E924" t="s">
        <v>5</v>
      </c>
      <c r="G924" t="s">
        <v>24</v>
      </c>
      <c r="H924">
        <v>479756</v>
      </c>
      <c r="I924">
        <v>480796</v>
      </c>
      <c r="J924" t="s">
        <v>25</v>
      </c>
      <c r="Q924" t="s">
        <v>1704</v>
      </c>
      <c r="R924">
        <v>1041</v>
      </c>
      <c r="T924" t="s">
        <v>1705</v>
      </c>
    </row>
    <row r="925" spans="1:20" ht="29" x14ac:dyDescent="0.35">
      <c r="A925" t="s">
        <v>28</v>
      </c>
      <c r="B925" t="s">
        <v>29</v>
      </c>
      <c r="C925" t="s">
        <v>22</v>
      </c>
      <c r="D925" t="s">
        <v>23</v>
      </c>
      <c r="E925" t="s">
        <v>5</v>
      </c>
      <c r="G925" t="s">
        <v>24</v>
      </c>
      <c r="H925">
        <v>479756</v>
      </c>
      <c r="I925">
        <v>480796</v>
      </c>
      <c r="J925" t="s">
        <v>25</v>
      </c>
      <c r="K925" t="s">
        <v>1706</v>
      </c>
      <c r="L925" t="s">
        <v>1706</v>
      </c>
      <c r="N925" s="1" t="s">
        <v>1707</v>
      </c>
      <c r="Q925" t="s">
        <v>1704</v>
      </c>
      <c r="R925">
        <v>1041</v>
      </c>
      <c r="S925">
        <v>346</v>
      </c>
    </row>
    <row r="926" spans="1:20" x14ac:dyDescent="0.35">
      <c r="A926" t="s">
        <v>20</v>
      </c>
      <c r="B926" t="s">
        <v>21</v>
      </c>
      <c r="C926" t="s">
        <v>22</v>
      </c>
      <c r="D926" t="s">
        <v>23</v>
      </c>
      <c r="E926" t="s">
        <v>5</v>
      </c>
      <c r="G926" t="s">
        <v>24</v>
      </c>
      <c r="H926">
        <v>480793</v>
      </c>
      <c r="I926">
        <v>481386</v>
      </c>
      <c r="J926" t="s">
        <v>25</v>
      </c>
      <c r="Q926" t="s">
        <v>1708</v>
      </c>
      <c r="R926">
        <v>594</v>
      </c>
      <c r="T926" t="s">
        <v>1709</v>
      </c>
    </row>
    <row r="927" spans="1:20" x14ac:dyDescent="0.35">
      <c r="A927" t="s">
        <v>28</v>
      </c>
      <c r="B927" t="s">
        <v>29</v>
      </c>
      <c r="C927" t="s">
        <v>22</v>
      </c>
      <c r="D927" t="s">
        <v>23</v>
      </c>
      <c r="E927" t="s">
        <v>5</v>
      </c>
      <c r="G927" t="s">
        <v>24</v>
      </c>
      <c r="H927">
        <v>480793</v>
      </c>
      <c r="I927">
        <v>481386</v>
      </c>
      <c r="J927" t="s">
        <v>25</v>
      </c>
      <c r="K927" t="s">
        <v>1710</v>
      </c>
      <c r="L927" t="s">
        <v>1710</v>
      </c>
      <c r="N927" s="1" t="s">
        <v>1711</v>
      </c>
      <c r="Q927" t="s">
        <v>1708</v>
      </c>
      <c r="R927">
        <v>594</v>
      </c>
      <c r="S927">
        <v>197</v>
      </c>
    </row>
    <row r="928" spans="1:20" x14ac:dyDescent="0.35">
      <c r="A928" t="s">
        <v>20</v>
      </c>
      <c r="B928" t="s">
        <v>21</v>
      </c>
      <c r="C928" t="s">
        <v>22</v>
      </c>
      <c r="D928" t="s">
        <v>23</v>
      </c>
      <c r="E928" t="s">
        <v>5</v>
      </c>
      <c r="G928" t="s">
        <v>24</v>
      </c>
      <c r="H928">
        <v>481383</v>
      </c>
      <c r="I928">
        <v>482102</v>
      </c>
      <c r="J928" t="s">
        <v>25</v>
      </c>
      <c r="Q928" t="s">
        <v>1712</v>
      </c>
      <c r="R928">
        <v>720</v>
      </c>
      <c r="T928" t="s">
        <v>1713</v>
      </c>
    </row>
    <row r="929" spans="1:20" x14ac:dyDescent="0.35">
      <c r="A929" t="s">
        <v>28</v>
      </c>
      <c r="B929" t="s">
        <v>29</v>
      </c>
      <c r="C929" t="s">
        <v>22</v>
      </c>
      <c r="D929" t="s">
        <v>23</v>
      </c>
      <c r="E929" t="s">
        <v>5</v>
      </c>
      <c r="G929" t="s">
        <v>24</v>
      </c>
      <c r="H929">
        <v>481383</v>
      </c>
      <c r="I929">
        <v>482102</v>
      </c>
      <c r="J929" t="s">
        <v>25</v>
      </c>
      <c r="K929" t="s">
        <v>1714</v>
      </c>
      <c r="L929" t="s">
        <v>1714</v>
      </c>
      <c r="N929" s="1" t="s">
        <v>1715</v>
      </c>
      <c r="Q929" t="s">
        <v>1712</v>
      </c>
      <c r="R929">
        <v>720</v>
      </c>
      <c r="S929">
        <v>239</v>
      </c>
    </row>
    <row r="930" spans="1:20" x14ac:dyDescent="0.35">
      <c r="A930" t="s">
        <v>20</v>
      </c>
      <c r="B930" t="s">
        <v>21</v>
      </c>
      <c r="C930" t="s">
        <v>22</v>
      </c>
      <c r="D930" t="s">
        <v>23</v>
      </c>
      <c r="E930" t="s">
        <v>5</v>
      </c>
      <c r="G930" t="s">
        <v>24</v>
      </c>
      <c r="H930">
        <v>481965</v>
      </c>
      <c r="I930">
        <v>484082</v>
      </c>
      <c r="J930" t="s">
        <v>104</v>
      </c>
      <c r="Q930" t="s">
        <v>1716</v>
      </c>
      <c r="R930">
        <v>2118</v>
      </c>
      <c r="T930" t="s">
        <v>1717</v>
      </c>
    </row>
    <row r="931" spans="1:20" x14ac:dyDescent="0.35">
      <c r="A931" t="s">
        <v>28</v>
      </c>
      <c r="B931" t="s">
        <v>29</v>
      </c>
      <c r="C931" t="s">
        <v>22</v>
      </c>
      <c r="D931" t="s">
        <v>23</v>
      </c>
      <c r="E931" t="s">
        <v>5</v>
      </c>
      <c r="G931" t="s">
        <v>24</v>
      </c>
      <c r="H931">
        <v>481965</v>
      </c>
      <c r="I931">
        <v>484082</v>
      </c>
      <c r="J931" t="s">
        <v>104</v>
      </c>
      <c r="K931" t="s">
        <v>1718</v>
      </c>
      <c r="L931" t="s">
        <v>1718</v>
      </c>
      <c r="N931" s="1" t="s">
        <v>1719</v>
      </c>
      <c r="Q931" t="s">
        <v>1716</v>
      </c>
      <c r="R931">
        <v>2118</v>
      </c>
      <c r="S931">
        <v>705</v>
      </c>
    </row>
    <row r="932" spans="1:20" x14ac:dyDescent="0.35">
      <c r="A932" t="s">
        <v>20</v>
      </c>
      <c r="B932" t="s">
        <v>21</v>
      </c>
      <c r="C932" t="s">
        <v>22</v>
      </c>
      <c r="D932" t="s">
        <v>23</v>
      </c>
      <c r="E932" t="s">
        <v>5</v>
      </c>
      <c r="G932" t="s">
        <v>24</v>
      </c>
      <c r="H932">
        <v>484079</v>
      </c>
      <c r="I932">
        <v>485044</v>
      </c>
      <c r="J932" t="s">
        <v>104</v>
      </c>
      <c r="Q932" t="s">
        <v>1720</v>
      </c>
      <c r="R932">
        <v>966</v>
      </c>
      <c r="T932" t="s">
        <v>1721</v>
      </c>
    </row>
    <row r="933" spans="1:20" x14ac:dyDescent="0.35">
      <c r="A933" t="s">
        <v>28</v>
      </c>
      <c r="B933" t="s">
        <v>29</v>
      </c>
      <c r="C933" t="s">
        <v>22</v>
      </c>
      <c r="D933" t="s">
        <v>23</v>
      </c>
      <c r="E933" t="s">
        <v>5</v>
      </c>
      <c r="G933" t="s">
        <v>24</v>
      </c>
      <c r="H933">
        <v>484079</v>
      </c>
      <c r="I933">
        <v>485044</v>
      </c>
      <c r="J933" t="s">
        <v>104</v>
      </c>
      <c r="K933" t="s">
        <v>1722</v>
      </c>
      <c r="L933" t="s">
        <v>1722</v>
      </c>
      <c r="N933" s="1" t="s">
        <v>1723</v>
      </c>
      <c r="Q933" t="s">
        <v>1720</v>
      </c>
      <c r="R933">
        <v>966</v>
      </c>
      <c r="S933">
        <v>321</v>
      </c>
    </row>
    <row r="934" spans="1:20" x14ac:dyDescent="0.35">
      <c r="A934" t="s">
        <v>20</v>
      </c>
      <c r="B934" t="s">
        <v>21</v>
      </c>
      <c r="C934" t="s">
        <v>22</v>
      </c>
      <c r="D934" t="s">
        <v>23</v>
      </c>
      <c r="E934" t="s">
        <v>5</v>
      </c>
      <c r="G934" t="s">
        <v>24</v>
      </c>
      <c r="H934">
        <v>485058</v>
      </c>
      <c r="I934">
        <v>485969</v>
      </c>
      <c r="J934" t="s">
        <v>104</v>
      </c>
      <c r="Q934" t="s">
        <v>1724</v>
      </c>
      <c r="R934">
        <v>912</v>
      </c>
      <c r="T934" t="s">
        <v>1725</v>
      </c>
    </row>
    <row r="935" spans="1:20" x14ac:dyDescent="0.35">
      <c r="A935" t="s">
        <v>28</v>
      </c>
      <c r="B935" t="s">
        <v>29</v>
      </c>
      <c r="C935" t="s">
        <v>22</v>
      </c>
      <c r="D935" t="s">
        <v>23</v>
      </c>
      <c r="E935" t="s">
        <v>5</v>
      </c>
      <c r="G935" t="s">
        <v>24</v>
      </c>
      <c r="H935">
        <v>485058</v>
      </c>
      <c r="I935">
        <v>485969</v>
      </c>
      <c r="J935" t="s">
        <v>104</v>
      </c>
      <c r="K935" t="s">
        <v>1726</v>
      </c>
      <c r="L935" t="s">
        <v>1726</v>
      </c>
      <c r="N935" s="1" t="s">
        <v>1727</v>
      </c>
      <c r="Q935" t="s">
        <v>1724</v>
      </c>
      <c r="R935">
        <v>912</v>
      </c>
      <c r="S935">
        <v>303</v>
      </c>
    </row>
    <row r="936" spans="1:20" x14ac:dyDescent="0.35">
      <c r="A936" t="s">
        <v>20</v>
      </c>
      <c r="B936" t="s">
        <v>21</v>
      </c>
      <c r="C936" t="s">
        <v>22</v>
      </c>
      <c r="D936" t="s">
        <v>23</v>
      </c>
      <c r="E936" t="s">
        <v>5</v>
      </c>
      <c r="G936" t="s">
        <v>24</v>
      </c>
      <c r="H936">
        <v>486106</v>
      </c>
      <c r="I936">
        <v>486630</v>
      </c>
      <c r="J936" t="s">
        <v>104</v>
      </c>
      <c r="Q936" t="s">
        <v>1728</v>
      </c>
      <c r="R936">
        <v>525</v>
      </c>
      <c r="T936" t="s">
        <v>1729</v>
      </c>
    </row>
    <row r="937" spans="1:20" x14ac:dyDescent="0.35">
      <c r="A937" t="s">
        <v>28</v>
      </c>
      <c r="B937" t="s">
        <v>29</v>
      </c>
      <c r="C937" t="s">
        <v>22</v>
      </c>
      <c r="D937" t="s">
        <v>23</v>
      </c>
      <c r="E937" t="s">
        <v>5</v>
      </c>
      <c r="G937" t="s">
        <v>24</v>
      </c>
      <c r="H937">
        <v>486106</v>
      </c>
      <c r="I937">
        <v>486630</v>
      </c>
      <c r="J937" t="s">
        <v>104</v>
      </c>
      <c r="K937" t="s">
        <v>1730</v>
      </c>
      <c r="L937" t="s">
        <v>1730</v>
      </c>
      <c r="N937" s="1" t="s">
        <v>1510</v>
      </c>
      <c r="Q937" t="s">
        <v>1728</v>
      </c>
      <c r="R937">
        <v>525</v>
      </c>
      <c r="S937">
        <v>174</v>
      </c>
    </row>
    <row r="938" spans="1:20" x14ac:dyDescent="0.35">
      <c r="A938" t="s">
        <v>20</v>
      </c>
      <c r="B938" t="s">
        <v>21</v>
      </c>
      <c r="C938" t="s">
        <v>22</v>
      </c>
      <c r="D938" t="s">
        <v>23</v>
      </c>
      <c r="E938" t="s">
        <v>5</v>
      </c>
      <c r="G938" t="s">
        <v>24</v>
      </c>
      <c r="H938">
        <v>486838</v>
      </c>
      <c r="I938">
        <v>487257</v>
      </c>
      <c r="J938" t="s">
        <v>25</v>
      </c>
      <c r="Q938" t="s">
        <v>1731</v>
      </c>
      <c r="R938">
        <v>420</v>
      </c>
      <c r="T938" t="s">
        <v>1732</v>
      </c>
    </row>
    <row r="939" spans="1:20" x14ac:dyDescent="0.35">
      <c r="A939" t="s">
        <v>28</v>
      </c>
      <c r="B939" t="s">
        <v>29</v>
      </c>
      <c r="C939" t="s">
        <v>22</v>
      </c>
      <c r="D939" t="s">
        <v>23</v>
      </c>
      <c r="E939" t="s">
        <v>5</v>
      </c>
      <c r="G939" t="s">
        <v>24</v>
      </c>
      <c r="H939">
        <v>486838</v>
      </c>
      <c r="I939">
        <v>487257</v>
      </c>
      <c r="J939" t="s">
        <v>25</v>
      </c>
      <c r="K939" t="s">
        <v>1733</v>
      </c>
      <c r="L939" t="s">
        <v>1733</v>
      </c>
      <c r="N939" s="1" t="s">
        <v>169</v>
      </c>
      <c r="Q939" t="s">
        <v>1731</v>
      </c>
      <c r="R939">
        <v>420</v>
      </c>
      <c r="S939">
        <v>139</v>
      </c>
    </row>
    <row r="940" spans="1:20" x14ac:dyDescent="0.35">
      <c r="A940" t="s">
        <v>20</v>
      </c>
      <c r="B940" t="s">
        <v>21</v>
      </c>
      <c r="C940" t="s">
        <v>22</v>
      </c>
      <c r="D940" t="s">
        <v>23</v>
      </c>
      <c r="E940" t="s">
        <v>5</v>
      </c>
      <c r="G940" t="s">
        <v>24</v>
      </c>
      <c r="H940">
        <v>487376</v>
      </c>
      <c r="I940">
        <v>489127</v>
      </c>
      <c r="J940" t="s">
        <v>25</v>
      </c>
      <c r="Q940" t="s">
        <v>1734</v>
      </c>
      <c r="R940">
        <v>1752</v>
      </c>
      <c r="T940" t="s">
        <v>1735</v>
      </c>
    </row>
    <row r="941" spans="1:20" x14ac:dyDescent="0.35">
      <c r="A941" t="s">
        <v>28</v>
      </c>
      <c r="B941" t="s">
        <v>29</v>
      </c>
      <c r="C941" t="s">
        <v>22</v>
      </c>
      <c r="D941" t="s">
        <v>23</v>
      </c>
      <c r="E941" t="s">
        <v>5</v>
      </c>
      <c r="G941" t="s">
        <v>24</v>
      </c>
      <c r="H941">
        <v>487376</v>
      </c>
      <c r="I941">
        <v>489127</v>
      </c>
      <c r="J941" t="s">
        <v>25</v>
      </c>
      <c r="K941" t="s">
        <v>1736</v>
      </c>
      <c r="L941" t="s">
        <v>1736</v>
      </c>
      <c r="N941" s="1" t="s">
        <v>1737</v>
      </c>
      <c r="Q941" t="s">
        <v>1734</v>
      </c>
      <c r="R941">
        <v>1752</v>
      </c>
      <c r="S941">
        <v>583</v>
      </c>
    </row>
    <row r="942" spans="1:20" x14ac:dyDescent="0.35">
      <c r="A942" t="s">
        <v>20</v>
      </c>
      <c r="B942" t="s">
        <v>21</v>
      </c>
      <c r="C942" t="s">
        <v>22</v>
      </c>
      <c r="D942" t="s">
        <v>23</v>
      </c>
      <c r="E942" t="s">
        <v>5</v>
      </c>
      <c r="G942" t="s">
        <v>24</v>
      </c>
      <c r="H942">
        <v>489129</v>
      </c>
      <c r="I942">
        <v>491003</v>
      </c>
      <c r="J942" t="s">
        <v>25</v>
      </c>
      <c r="Q942" t="s">
        <v>1738</v>
      </c>
      <c r="R942">
        <v>1875</v>
      </c>
      <c r="T942" t="s">
        <v>1739</v>
      </c>
    </row>
    <row r="943" spans="1:20" x14ac:dyDescent="0.35">
      <c r="A943" t="s">
        <v>28</v>
      </c>
      <c r="B943" t="s">
        <v>29</v>
      </c>
      <c r="C943" t="s">
        <v>22</v>
      </c>
      <c r="D943" t="s">
        <v>23</v>
      </c>
      <c r="E943" t="s">
        <v>5</v>
      </c>
      <c r="G943" t="s">
        <v>24</v>
      </c>
      <c r="H943">
        <v>489129</v>
      </c>
      <c r="I943">
        <v>491003</v>
      </c>
      <c r="J943" t="s">
        <v>25</v>
      </c>
      <c r="K943" t="s">
        <v>1740</v>
      </c>
      <c r="L943" t="s">
        <v>1740</v>
      </c>
      <c r="N943" s="1" t="s">
        <v>1741</v>
      </c>
      <c r="Q943" t="s">
        <v>1738</v>
      </c>
      <c r="R943">
        <v>1875</v>
      </c>
      <c r="S943">
        <v>624</v>
      </c>
    </row>
    <row r="944" spans="1:20" x14ac:dyDescent="0.35">
      <c r="A944" t="s">
        <v>20</v>
      </c>
      <c r="B944" t="s">
        <v>145</v>
      </c>
      <c r="C944" t="s">
        <v>22</v>
      </c>
      <c r="D944" t="s">
        <v>23</v>
      </c>
      <c r="E944" t="s">
        <v>5</v>
      </c>
      <c r="G944" t="s">
        <v>24</v>
      </c>
      <c r="H944">
        <v>490995</v>
      </c>
      <c r="I944">
        <v>491259</v>
      </c>
      <c r="J944" t="s">
        <v>104</v>
      </c>
      <c r="Q944" t="s">
        <v>1742</v>
      </c>
      <c r="R944">
        <v>265</v>
      </c>
      <c r="T944" t="s">
        <v>468</v>
      </c>
    </row>
    <row r="945" spans="1:20" x14ac:dyDescent="0.35">
      <c r="A945" t="s">
        <v>28</v>
      </c>
      <c r="B945" t="s">
        <v>148</v>
      </c>
      <c r="C945" t="s">
        <v>22</v>
      </c>
      <c r="D945" t="s">
        <v>23</v>
      </c>
      <c r="E945" t="s">
        <v>5</v>
      </c>
      <c r="G945" t="s">
        <v>24</v>
      </c>
      <c r="H945">
        <v>490995</v>
      </c>
      <c r="I945">
        <v>491259</v>
      </c>
      <c r="J945" t="s">
        <v>104</v>
      </c>
      <c r="N945" s="1" t="s">
        <v>1743</v>
      </c>
      <c r="Q945" t="s">
        <v>1742</v>
      </c>
      <c r="R945">
        <v>265</v>
      </c>
      <c r="T945" t="s">
        <v>468</v>
      </c>
    </row>
    <row r="946" spans="1:20" x14ac:dyDescent="0.35">
      <c r="A946" t="s">
        <v>20</v>
      </c>
      <c r="B946" t="s">
        <v>145</v>
      </c>
      <c r="C946" t="s">
        <v>22</v>
      </c>
      <c r="D946" t="s">
        <v>23</v>
      </c>
      <c r="E946" t="s">
        <v>5</v>
      </c>
      <c r="G946" t="s">
        <v>24</v>
      </c>
      <c r="H946">
        <v>491368</v>
      </c>
      <c r="I946">
        <v>491503</v>
      </c>
      <c r="J946" t="s">
        <v>104</v>
      </c>
      <c r="Q946" t="s">
        <v>1744</v>
      </c>
      <c r="R946">
        <v>136</v>
      </c>
      <c r="T946" t="s">
        <v>468</v>
      </c>
    </row>
    <row r="947" spans="1:20" x14ac:dyDescent="0.35">
      <c r="A947" t="s">
        <v>28</v>
      </c>
      <c r="B947" t="s">
        <v>148</v>
      </c>
      <c r="C947" t="s">
        <v>22</v>
      </c>
      <c r="D947" t="s">
        <v>23</v>
      </c>
      <c r="E947" t="s">
        <v>5</v>
      </c>
      <c r="G947" t="s">
        <v>24</v>
      </c>
      <c r="H947">
        <v>491368</v>
      </c>
      <c r="I947">
        <v>491503</v>
      </c>
      <c r="J947" t="s">
        <v>104</v>
      </c>
      <c r="N947" s="1" t="s">
        <v>1745</v>
      </c>
      <c r="Q947" t="s">
        <v>1744</v>
      </c>
      <c r="R947">
        <v>136</v>
      </c>
      <c r="T947" t="s">
        <v>468</v>
      </c>
    </row>
    <row r="948" spans="1:20" x14ac:dyDescent="0.35">
      <c r="A948" t="s">
        <v>20</v>
      </c>
      <c r="B948" t="s">
        <v>21</v>
      </c>
      <c r="C948" t="s">
        <v>22</v>
      </c>
      <c r="D948" t="s">
        <v>23</v>
      </c>
      <c r="E948" t="s">
        <v>5</v>
      </c>
      <c r="G948" t="s">
        <v>24</v>
      </c>
      <c r="H948">
        <v>491565</v>
      </c>
      <c r="I948">
        <v>496688</v>
      </c>
      <c r="J948" t="s">
        <v>104</v>
      </c>
      <c r="Q948" t="s">
        <v>1746</v>
      </c>
      <c r="R948">
        <v>5124</v>
      </c>
      <c r="T948" t="s">
        <v>1747</v>
      </c>
    </row>
    <row r="949" spans="1:20" x14ac:dyDescent="0.35">
      <c r="A949" t="s">
        <v>28</v>
      </c>
      <c r="B949" t="s">
        <v>29</v>
      </c>
      <c r="C949" t="s">
        <v>22</v>
      </c>
      <c r="D949" t="s">
        <v>23</v>
      </c>
      <c r="E949" t="s">
        <v>5</v>
      </c>
      <c r="G949" t="s">
        <v>24</v>
      </c>
      <c r="H949">
        <v>491565</v>
      </c>
      <c r="I949">
        <v>496688</v>
      </c>
      <c r="J949" t="s">
        <v>104</v>
      </c>
      <c r="K949" t="s">
        <v>1748</v>
      </c>
      <c r="L949" t="s">
        <v>1748</v>
      </c>
      <c r="N949" s="1" t="s">
        <v>1749</v>
      </c>
      <c r="Q949" t="s">
        <v>1746</v>
      </c>
      <c r="R949">
        <v>5124</v>
      </c>
      <c r="S949">
        <v>1707</v>
      </c>
    </row>
    <row r="950" spans="1:20" x14ac:dyDescent="0.35">
      <c r="A950" t="s">
        <v>20</v>
      </c>
      <c r="B950" t="s">
        <v>21</v>
      </c>
      <c r="C950" t="s">
        <v>22</v>
      </c>
      <c r="D950" t="s">
        <v>23</v>
      </c>
      <c r="E950" t="s">
        <v>5</v>
      </c>
      <c r="G950" t="s">
        <v>24</v>
      </c>
      <c r="H950">
        <v>496823</v>
      </c>
      <c r="I950">
        <v>497605</v>
      </c>
      <c r="J950" t="s">
        <v>104</v>
      </c>
      <c r="Q950" t="s">
        <v>1750</v>
      </c>
      <c r="R950">
        <v>783</v>
      </c>
      <c r="T950" t="s">
        <v>1751</v>
      </c>
    </row>
    <row r="951" spans="1:20" x14ac:dyDescent="0.35">
      <c r="A951" t="s">
        <v>28</v>
      </c>
      <c r="B951" t="s">
        <v>29</v>
      </c>
      <c r="C951" t="s">
        <v>22</v>
      </c>
      <c r="D951" t="s">
        <v>23</v>
      </c>
      <c r="E951" t="s">
        <v>5</v>
      </c>
      <c r="G951" t="s">
        <v>24</v>
      </c>
      <c r="H951">
        <v>496823</v>
      </c>
      <c r="I951">
        <v>497605</v>
      </c>
      <c r="J951" t="s">
        <v>104</v>
      </c>
      <c r="K951" t="s">
        <v>1752</v>
      </c>
      <c r="L951" t="s">
        <v>1752</v>
      </c>
      <c r="N951" s="1" t="s">
        <v>1753</v>
      </c>
      <c r="Q951" t="s">
        <v>1750</v>
      </c>
      <c r="R951">
        <v>783</v>
      </c>
      <c r="S951">
        <v>260</v>
      </c>
    </row>
    <row r="952" spans="1:20" x14ac:dyDescent="0.35">
      <c r="A952" t="s">
        <v>20</v>
      </c>
      <c r="B952" t="s">
        <v>21</v>
      </c>
      <c r="C952" t="s">
        <v>22</v>
      </c>
      <c r="D952" t="s">
        <v>23</v>
      </c>
      <c r="E952" t="s">
        <v>5</v>
      </c>
      <c r="G952" t="s">
        <v>24</v>
      </c>
      <c r="H952">
        <v>497614</v>
      </c>
      <c r="I952">
        <v>498606</v>
      </c>
      <c r="J952" t="s">
        <v>104</v>
      </c>
      <c r="Q952" t="s">
        <v>1754</v>
      </c>
      <c r="R952">
        <v>993</v>
      </c>
      <c r="T952" t="s">
        <v>1755</v>
      </c>
    </row>
    <row r="953" spans="1:20" x14ac:dyDescent="0.35">
      <c r="A953" t="s">
        <v>28</v>
      </c>
      <c r="B953" t="s">
        <v>29</v>
      </c>
      <c r="C953" t="s">
        <v>22</v>
      </c>
      <c r="D953" t="s">
        <v>23</v>
      </c>
      <c r="E953" t="s">
        <v>5</v>
      </c>
      <c r="G953" t="s">
        <v>24</v>
      </c>
      <c r="H953">
        <v>497614</v>
      </c>
      <c r="I953">
        <v>498606</v>
      </c>
      <c r="J953" t="s">
        <v>104</v>
      </c>
      <c r="K953" t="s">
        <v>1756</v>
      </c>
      <c r="L953" t="s">
        <v>1756</v>
      </c>
      <c r="N953" s="1" t="s">
        <v>1757</v>
      </c>
      <c r="Q953" t="s">
        <v>1754</v>
      </c>
      <c r="R953">
        <v>993</v>
      </c>
      <c r="S953">
        <v>330</v>
      </c>
    </row>
    <row r="954" spans="1:20" x14ac:dyDescent="0.35">
      <c r="A954" t="s">
        <v>20</v>
      </c>
      <c r="B954" t="s">
        <v>21</v>
      </c>
      <c r="C954" t="s">
        <v>22</v>
      </c>
      <c r="D954" t="s">
        <v>23</v>
      </c>
      <c r="E954" t="s">
        <v>5</v>
      </c>
      <c r="G954" t="s">
        <v>24</v>
      </c>
      <c r="H954">
        <v>498603</v>
      </c>
      <c r="I954">
        <v>499292</v>
      </c>
      <c r="J954" t="s">
        <v>104</v>
      </c>
      <c r="Q954" t="s">
        <v>1758</v>
      </c>
      <c r="R954">
        <v>690</v>
      </c>
      <c r="T954" t="s">
        <v>1759</v>
      </c>
    </row>
    <row r="955" spans="1:20" x14ac:dyDescent="0.35">
      <c r="A955" t="s">
        <v>28</v>
      </c>
      <c r="B955" t="s">
        <v>29</v>
      </c>
      <c r="C955" t="s">
        <v>22</v>
      </c>
      <c r="D955" t="s">
        <v>23</v>
      </c>
      <c r="E955" t="s">
        <v>5</v>
      </c>
      <c r="G955" t="s">
        <v>24</v>
      </c>
      <c r="H955">
        <v>498603</v>
      </c>
      <c r="I955">
        <v>499292</v>
      </c>
      <c r="J955" t="s">
        <v>104</v>
      </c>
      <c r="K955" t="s">
        <v>1760</v>
      </c>
      <c r="L955" t="s">
        <v>1760</v>
      </c>
      <c r="N955" s="1" t="s">
        <v>1761</v>
      </c>
      <c r="Q955" t="s">
        <v>1758</v>
      </c>
      <c r="R955">
        <v>690</v>
      </c>
      <c r="S955">
        <v>229</v>
      </c>
    </row>
    <row r="956" spans="1:20" x14ac:dyDescent="0.35">
      <c r="A956" t="s">
        <v>20</v>
      </c>
      <c r="B956" t="s">
        <v>21</v>
      </c>
      <c r="C956" t="s">
        <v>22</v>
      </c>
      <c r="D956" t="s">
        <v>23</v>
      </c>
      <c r="E956" t="s">
        <v>5</v>
      </c>
      <c r="G956" t="s">
        <v>24</v>
      </c>
      <c r="H956">
        <v>500389</v>
      </c>
      <c r="I956">
        <v>500838</v>
      </c>
      <c r="J956" t="s">
        <v>25</v>
      </c>
      <c r="Q956" t="s">
        <v>1762</v>
      </c>
      <c r="R956">
        <v>450</v>
      </c>
    </row>
    <row r="957" spans="1:20" x14ac:dyDescent="0.35">
      <c r="A957" t="s">
        <v>28</v>
      </c>
      <c r="B957" t="s">
        <v>29</v>
      </c>
      <c r="C957" t="s">
        <v>22</v>
      </c>
      <c r="D957" t="s">
        <v>23</v>
      </c>
      <c r="E957" t="s">
        <v>5</v>
      </c>
      <c r="G957" t="s">
        <v>24</v>
      </c>
      <c r="H957">
        <v>500389</v>
      </c>
      <c r="I957">
        <v>500838</v>
      </c>
      <c r="J957" t="s">
        <v>25</v>
      </c>
      <c r="K957" t="s">
        <v>1763</v>
      </c>
      <c r="L957" t="s">
        <v>1763</v>
      </c>
      <c r="N957" s="1" t="s">
        <v>169</v>
      </c>
      <c r="Q957" t="s">
        <v>1762</v>
      </c>
      <c r="R957">
        <v>450</v>
      </c>
      <c r="S957">
        <v>149</v>
      </c>
    </row>
    <row r="958" spans="1:20" x14ac:dyDescent="0.35">
      <c r="A958" t="s">
        <v>20</v>
      </c>
      <c r="B958" t="s">
        <v>21</v>
      </c>
      <c r="C958" t="s">
        <v>22</v>
      </c>
      <c r="D958" t="s">
        <v>23</v>
      </c>
      <c r="E958" t="s">
        <v>5</v>
      </c>
      <c r="G958" t="s">
        <v>24</v>
      </c>
      <c r="H958">
        <v>500901</v>
      </c>
      <c r="I958">
        <v>501494</v>
      </c>
      <c r="J958" t="s">
        <v>25</v>
      </c>
      <c r="Q958" t="s">
        <v>1764</v>
      </c>
      <c r="R958">
        <v>594</v>
      </c>
    </row>
    <row r="959" spans="1:20" x14ac:dyDescent="0.35">
      <c r="A959" t="s">
        <v>28</v>
      </c>
      <c r="B959" t="s">
        <v>29</v>
      </c>
      <c r="C959" t="s">
        <v>22</v>
      </c>
      <c r="D959" t="s">
        <v>23</v>
      </c>
      <c r="E959" t="s">
        <v>5</v>
      </c>
      <c r="G959" t="s">
        <v>24</v>
      </c>
      <c r="H959">
        <v>500901</v>
      </c>
      <c r="I959">
        <v>501494</v>
      </c>
      <c r="J959" t="s">
        <v>25</v>
      </c>
      <c r="K959" t="s">
        <v>1765</v>
      </c>
      <c r="L959" t="s">
        <v>1765</v>
      </c>
      <c r="N959" s="1" t="s">
        <v>157</v>
      </c>
      <c r="Q959" t="s">
        <v>1764</v>
      </c>
      <c r="R959">
        <v>594</v>
      </c>
      <c r="S959">
        <v>197</v>
      </c>
    </row>
    <row r="960" spans="1:20" x14ac:dyDescent="0.35">
      <c r="A960" t="s">
        <v>20</v>
      </c>
      <c r="B960" t="s">
        <v>21</v>
      </c>
      <c r="C960" t="s">
        <v>22</v>
      </c>
      <c r="D960" t="s">
        <v>23</v>
      </c>
      <c r="E960" t="s">
        <v>5</v>
      </c>
      <c r="G960" t="s">
        <v>24</v>
      </c>
      <c r="H960">
        <v>501713</v>
      </c>
      <c r="I960">
        <v>502495</v>
      </c>
      <c r="J960" t="s">
        <v>25</v>
      </c>
      <c r="Q960" t="s">
        <v>1766</v>
      </c>
      <c r="R960">
        <v>783</v>
      </c>
      <c r="T960" t="s">
        <v>1767</v>
      </c>
    </row>
    <row r="961" spans="1:20" x14ac:dyDescent="0.35">
      <c r="A961" t="s">
        <v>28</v>
      </c>
      <c r="B961" t="s">
        <v>29</v>
      </c>
      <c r="C961" t="s">
        <v>22</v>
      </c>
      <c r="D961" t="s">
        <v>23</v>
      </c>
      <c r="E961" t="s">
        <v>5</v>
      </c>
      <c r="G961" t="s">
        <v>24</v>
      </c>
      <c r="H961">
        <v>501713</v>
      </c>
      <c r="I961">
        <v>502495</v>
      </c>
      <c r="J961" t="s">
        <v>25</v>
      </c>
      <c r="K961" t="s">
        <v>1768</v>
      </c>
      <c r="L961" t="s">
        <v>1768</v>
      </c>
      <c r="N961" s="1" t="s">
        <v>169</v>
      </c>
      <c r="Q961" t="s">
        <v>1766</v>
      </c>
      <c r="R961">
        <v>783</v>
      </c>
      <c r="S961">
        <v>260</v>
      </c>
    </row>
    <row r="962" spans="1:20" x14ac:dyDescent="0.35">
      <c r="A962" t="s">
        <v>20</v>
      </c>
      <c r="B962" t="s">
        <v>21</v>
      </c>
      <c r="C962" t="s">
        <v>22</v>
      </c>
      <c r="D962" t="s">
        <v>23</v>
      </c>
      <c r="E962" t="s">
        <v>5</v>
      </c>
      <c r="G962" t="s">
        <v>24</v>
      </c>
      <c r="H962">
        <v>503811</v>
      </c>
      <c r="I962">
        <v>503996</v>
      </c>
      <c r="J962" t="s">
        <v>104</v>
      </c>
      <c r="Q962" t="s">
        <v>1769</v>
      </c>
      <c r="R962">
        <v>186</v>
      </c>
    </row>
    <row r="963" spans="1:20" x14ac:dyDescent="0.35">
      <c r="A963" t="s">
        <v>28</v>
      </c>
      <c r="B963" t="s">
        <v>29</v>
      </c>
      <c r="C963" t="s">
        <v>22</v>
      </c>
      <c r="D963" t="s">
        <v>23</v>
      </c>
      <c r="E963" t="s">
        <v>5</v>
      </c>
      <c r="G963" t="s">
        <v>24</v>
      </c>
      <c r="H963">
        <v>503811</v>
      </c>
      <c r="I963">
        <v>503996</v>
      </c>
      <c r="J963" t="s">
        <v>104</v>
      </c>
      <c r="K963" t="s">
        <v>1770</v>
      </c>
      <c r="L963" t="s">
        <v>1770</v>
      </c>
      <c r="N963" s="1" t="s">
        <v>169</v>
      </c>
      <c r="Q963" t="s">
        <v>1769</v>
      </c>
      <c r="R963">
        <v>186</v>
      </c>
      <c r="S963">
        <v>61</v>
      </c>
    </row>
    <row r="964" spans="1:20" x14ac:dyDescent="0.35">
      <c r="A964" t="s">
        <v>20</v>
      </c>
      <c r="B964" t="s">
        <v>21</v>
      </c>
      <c r="C964" t="s">
        <v>22</v>
      </c>
      <c r="D964" t="s">
        <v>23</v>
      </c>
      <c r="E964" t="s">
        <v>5</v>
      </c>
      <c r="G964" t="s">
        <v>24</v>
      </c>
      <c r="H964">
        <v>504069</v>
      </c>
      <c r="I964">
        <v>504551</v>
      </c>
      <c r="J964" t="s">
        <v>25</v>
      </c>
      <c r="Q964" t="s">
        <v>1771</v>
      </c>
      <c r="R964">
        <v>483</v>
      </c>
      <c r="T964" t="s">
        <v>1772</v>
      </c>
    </row>
    <row r="965" spans="1:20" x14ac:dyDescent="0.35">
      <c r="A965" t="s">
        <v>28</v>
      </c>
      <c r="B965" t="s">
        <v>29</v>
      </c>
      <c r="C965" t="s">
        <v>22</v>
      </c>
      <c r="D965" t="s">
        <v>23</v>
      </c>
      <c r="E965" t="s">
        <v>5</v>
      </c>
      <c r="G965" t="s">
        <v>24</v>
      </c>
      <c r="H965">
        <v>504069</v>
      </c>
      <c r="I965">
        <v>504551</v>
      </c>
      <c r="J965" t="s">
        <v>25</v>
      </c>
      <c r="K965" t="s">
        <v>1773</v>
      </c>
      <c r="L965" t="s">
        <v>1773</v>
      </c>
      <c r="N965" s="1" t="s">
        <v>1774</v>
      </c>
      <c r="Q965" t="s">
        <v>1771</v>
      </c>
      <c r="R965">
        <v>483</v>
      </c>
      <c r="S965">
        <v>160</v>
      </c>
    </row>
    <row r="966" spans="1:20" x14ac:dyDescent="0.35">
      <c r="A966" t="s">
        <v>20</v>
      </c>
      <c r="B966" t="s">
        <v>21</v>
      </c>
      <c r="C966" t="s">
        <v>22</v>
      </c>
      <c r="D966" t="s">
        <v>23</v>
      </c>
      <c r="E966" t="s">
        <v>5</v>
      </c>
      <c r="G966" t="s">
        <v>24</v>
      </c>
      <c r="H966">
        <v>504872</v>
      </c>
      <c r="I966">
        <v>505723</v>
      </c>
      <c r="J966" t="s">
        <v>104</v>
      </c>
      <c r="Q966" t="s">
        <v>1775</v>
      </c>
      <c r="R966">
        <v>852</v>
      </c>
      <c r="T966" t="s">
        <v>1776</v>
      </c>
    </row>
    <row r="967" spans="1:20" x14ac:dyDescent="0.35">
      <c r="A967" t="s">
        <v>28</v>
      </c>
      <c r="B967" t="s">
        <v>29</v>
      </c>
      <c r="C967" t="s">
        <v>22</v>
      </c>
      <c r="D967" t="s">
        <v>23</v>
      </c>
      <c r="E967" t="s">
        <v>5</v>
      </c>
      <c r="G967" t="s">
        <v>24</v>
      </c>
      <c r="H967">
        <v>504872</v>
      </c>
      <c r="I967">
        <v>505723</v>
      </c>
      <c r="J967" t="s">
        <v>104</v>
      </c>
      <c r="K967" t="s">
        <v>1777</v>
      </c>
      <c r="L967" t="s">
        <v>1777</v>
      </c>
      <c r="N967" s="1" t="s">
        <v>1778</v>
      </c>
      <c r="Q967" t="s">
        <v>1775</v>
      </c>
      <c r="R967">
        <v>852</v>
      </c>
      <c r="S967">
        <v>283</v>
      </c>
    </row>
    <row r="968" spans="1:20" x14ac:dyDescent="0.35">
      <c r="A968" t="s">
        <v>20</v>
      </c>
      <c r="B968" t="s">
        <v>21</v>
      </c>
      <c r="C968" t="s">
        <v>22</v>
      </c>
      <c r="D968" t="s">
        <v>23</v>
      </c>
      <c r="E968" t="s">
        <v>5</v>
      </c>
      <c r="G968" t="s">
        <v>24</v>
      </c>
      <c r="H968">
        <v>505734</v>
      </c>
      <c r="I968">
        <v>506348</v>
      </c>
      <c r="J968" t="s">
        <v>104</v>
      </c>
      <c r="Q968" t="s">
        <v>1779</v>
      </c>
      <c r="R968">
        <v>615</v>
      </c>
      <c r="T968" t="s">
        <v>1780</v>
      </c>
    </row>
    <row r="969" spans="1:20" x14ac:dyDescent="0.35">
      <c r="A969" t="s">
        <v>28</v>
      </c>
      <c r="B969" t="s">
        <v>29</v>
      </c>
      <c r="C969" t="s">
        <v>22</v>
      </c>
      <c r="D969" t="s">
        <v>23</v>
      </c>
      <c r="E969" t="s">
        <v>5</v>
      </c>
      <c r="G969" t="s">
        <v>24</v>
      </c>
      <c r="H969">
        <v>505734</v>
      </c>
      <c r="I969">
        <v>506348</v>
      </c>
      <c r="J969" t="s">
        <v>104</v>
      </c>
      <c r="K969" t="s">
        <v>1781</v>
      </c>
      <c r="L969" t="s">
        <v>1781</v>
      </c>
      <c r="N969" s="1" t="s">
        <v>1774</v>
      </c>
      <c r="Q969" t="s">
        <v>1779</v>
      </c>
      <c r="R969">
        <v>615</v>
      </c>
      <c r="S969">
        <v>204</v>
      </c>
    </row>
    <row r="970" spans="1:20" x14ac:dyDescent="0.35">
      <c r="A970" t="s">
        <v>20</v>
      </c>
      <c r="B970" t="s">
        <v>21</v>
      </c>
      <c r="C970" t="s">
        <v>22</v>
      </c>
      <c r="D970" t="s">
        <v>23</v>
      </c>
      <c r="E970" t="s">
        <v>5</v>
      </c>
      <c r="G970" t="s">
        <v>24</v>
      </c>
      <c r="H970">
        <v>506842</v>
      </c>
      <c r="I970">
        <v>507156</v>
      </c>
      <c r="J970" t="s">
        <v>25</v>
      </c>
      <c r="Q970" t="s">
        <v>1782</v>
      </c>
      <c r="R970">
        <v>315</v>
      </c>
      <c r="T970" t="s">
        <v>1783</v>
      </c>
    </row>
    <row r="971" spans="1:20" x14ac:dyDescent="0.35">
      <c r="A971" t="s">
        <v>28</v>
      </c>
      <c r="B971" t="s">
        <v>29</v>
      </c>
      <c r="C971" t="s">
        <v>22</v>
      </c>
      <c r="D971" t="s">
        <v>23</v>
      </c>
      <c r="E971" t="s">
        <v>5</v>
      </c>
      <c r="G971" t="s">
        <v>24</v>
      </c>
      <c r="H971">
        <v>506842</v>
      </c>
      <c r="I971">
        <v>507156</v>
      </c>
      <c r="J971" t="s">
        <v>25</v>
      </c>
      <c r="K971" t="s">
        <v>1784</v>
      </c>
      <c r="L971" t="s">
        <v>1784</v>
      </c>
      <c r="N971" s="1" t="s">
        <v>169</v>
      </c>
      <c r="Q971" t="s">
        <v>1782</v>
      </c>
      <c r="R971">
        <v>315</v>
      </c>
      <c r="S971">
        <v>104</v>
      </c>
    </row>
    <row r="972" spans="1:20" x14ac:dyDescent="0.35">
      <c r="A972" t="s">
        <v>20</v>
      </c>
      <c r="B972" t="s">
        <v>21</v>
      </c>
      <c r="C972" t="s">
        <v>22</v>
      </c>
      <c r="D972" t="s">
        <v>23</v>
      </c>
      <c r="E972" t="s">
        <v>5</v>
      </c>
      <c r="G972" t="s">
        <v>24</v>
      </c>
      <c r="H972">
        <v>507177</v>
      </c>
      <c r="I972">
        <v>507500</v>
      </c>
      <c r="J972" t="s">
        <v>104</v>
      </c>
      <c r="Q972" t="s">
        <v>1785</v>
      </c>
      <c r="R972">
        <v>324</v>
      </c>
      <c r="T972" t="s">
        <v>1786</v>
      </c>
    </row>
    <row r="973" spans="1:20" x14ac:dyDescent="0.35">
      <c r="A973" t="s">
        <v>28</v>
      </c>
      <c r="B973" t="s">
        <v>29</v>
      </c>
      <c r="C973" t="s">
        <v>22</v>
      </c>
      <c r="D973" t="s">
        <v>23</v>
      </c>
      <c r="E973" t="s">
        <v>5</v>
      </c>
      <c r="G973" t="s">
        <v>24</v>
      </c>
      <c r="H973">
        <v>507177</v>
      </c>
      <c r="I973">
        <v>507500</v>
      </c>
      <c r="J973" t="s">
        <v>104</v>
      </c>
      <c r="K973" t="s">
        <v>1787</v>
      </c>
      <c r="L973" t="s">
        <v>1787</v>
      </c>
      <c r="N973" s="1" t="s">
        <v>169</v>
      </c>
      <c r="Q973" t="s">
        <v>1785</v>
      </c>
      <c r="R973">
        <v>324</v>
      </c>
      <c r="S973">
        <v>107</v>
      </c>
    </row>
    <row r="974" spans="1:20" x14ac:dyDescent="0.35">
      <c r="A974" t="s">
        <v>20</v>
      </c>
      <c r="B974" t="s">
        <v>21</v>
      </c>
      <c r="C974" t="s">
        <v>22</v>
      </c>
      <c r="D974" t="s">
        <v>23</v>
      </c>
      <c r="E974" t="s">
        <v>5</v>
      </c>
      <c r="G974" t="s">
        <v>24</v>
      </c>
      <c r="H974">
        <v>507520</v>
      </c>
      <c r="I974">
        <v>508815</v>
      </c>
      <c r="J974" t="s">
        <v>104</v>
      </c>
      <c r="Q974" t="s">
        <v>1788</v>
      </c>
      <c r="R974">
        <v>1296</v>
      </c>
      <c r="T974" t="s">
        <v>1789</v>
      </c>
    </row>
    <row r="975" spans="1:20" x14ac:dyDescent="0.35">
      <c r="A975" t="s">
        <v>28</v>
      </c>
      <c r="B975" t="s">
        <v>29</v>
      </c>
      <c r="C975" t="s">
        <v>22</v>
      </c>
      <c r="D975" t="s">
        <v>23</v>
      </c>
      <c r="E975" t="s">
        <v>5</v>
      </c>
      <c r="G975" t="s">
        <v>24</v>
      </c>
      <c r="H975">
        <v>507520</v>
      </c>
      <c r="I975">
        <v>508815</v>
      </c>
      <c r="J975" t="s">
        <v>104</v>
      </c>
      <c r="K975" t="s">
        <v>1790</v>
      </c>
      <c r="L975" t="s">
        <v>1790</v>
      </c>
      <c r="N975" s="1" t="s">
        <v>1007</v>
      </c>
      <c r="Q975" t="s">
        <v>1788</v>
      </c>
      <c r="R975">
        <v>1296</v>
      </c>
      <c r="S975">
        <v>431</v>
      </c>
    </row>
    <row r="976" spans="1:20" x14ac:dyDescent="0.35">
      <c r="A976" t="s">
        <v>20</v>
      </c>
      <c r="B976" t="s">
        <v>21</v>
      </c>
      <c r="C976" t="s">
        <v>22</v>
      </c>
      <c r="D976" t="s">
        <v>23</v>
      </c>
      <c r="E976" t="s">
        <v>5</v>
      </c>
      <c r="G976" t="s">
        <v>24</v>
      </c>
      <c r="H976">
        <v>509079</v>
      </c>
      <c r="I976">
        <v>510329</v>
      </c>
      <c r="J976" t="s">
        <v>25</v>
      </c>
      <c r="Q976" t="s">
        <v>1791</v>
      </c>
      <c r="R976">
        <v>1251</v>
      </c>
      <c r="T976" t="s">
        <v>1792</v>
      </c>
    </row>
    <row r="977" spans="1:20" x14ac:dyDescent="0.35">
      <c r="A977" t="s">
        <v>28</v>
      </c>
      <c r="B977" t="s">
        <v>29</v>
      </c>
      <c r="C977" t="s">
        <v>22</v>
      </c>
      <c r="D977" t="s">
        <v>23</v>
      </c>
      <c r="E977" t="s">
        <v>5</v>
      </c>
      <c r="G977" t="s">
        <v>24</v>
      </c>
      <c r="H977">
        <v>509079</v>
      </c>
      <c r="I977">
        <v>510329</v>
      </c>
      <c r="J977" t="s">
        <v>25</v>
      </c>
      <c r="K977" t="s">
        <v>1793</v>
      </c>
      <c r="L977" t="s">
        <v>1793</v>
      </c>
      <c r="N977" s="1" t="s">
        <v>1794</v>
      </c>
      <c r="Q977" t="s">
        <v>1791</v>
      </c>
      <c r="R977">
        <v>1251</v>
      </c>
      <c r="S977">
        <v>416</v>
      </c>
    </row>
    <row r="978" spans="1:20" x14ac:dyDescent="0.35">
      <c r="A978" t="s">
        <v>20</v>
      </c>
      <c r="B978" t="s">
        <v>145</v>
      </c>
      <c r="C978" t="s">
        <v>22</v>
      </c>
      <c r="D978" t="s">
        <v>23</v>
      </c>
      <c r="E978" t="s">
        <v>5</v>
      </c>
      <c r="G978" t="s">
        <v>24</v>
      </c>
      <c r="H978">
        <v>511934</v>
      </c>
      <c r="I978">
        <v>512166</v>
      </c>
      <c r="J978" t="s">
        <v>25</v>
      </c>
      <c r="Q978" t="s">
        <v>1795</v>
      </c>
      <c r="R978">
        <v>233</v>
      </c>
      <c r="T978" t="s">
        <v>468</v>
      </c>
    </row>
    <row r="979" spans="1:20" x14ac:dyDescent="0.35">
      <c r="A979" t="s">
        <v>28</v>
      </c>
      <c r="B979" t="s">
        <v>148</v>
      </c>
      <c r="C979" t="s">
        <v>22</v>
      </c>
      <c r="D979" t="s">
        <v>23</v>
      </c>
      <c r="E979" t="s">
        <v>5</v>
      </c>
      <c r="G979" t="s">
        <v>24</v>
      </c>
      <c r="H979">
        <v>511934</v>
      </c>
      <c r="I979">
        <v>512166</v>
      </c>
      <c r="J979" t="s">
        <v>25</v>
      </c>
      <c r="N979" s="1" t="s">
        <v>1796</v>
      </c>
      <c r="Q979" t="s">
        <v>1795</v>
      </c>
      <c r="R979">
        <v>233</v>
      </c>
      <c r="T979" t="s">
        <v>468</v>
      </c>
    </row>
    <row r="980" spans="1:20" x14ac:dyDescent="0.35">
      <c r="A980" t="s">
        <v>20</v>
      </c>
      <c r="B980" t="s">
        <v>21</v>
      </c>
      <c r="C980" t="s">
        <v>22</v>
      </c>
      <c r="D980" t="s">
        <v>23</v>
      </c>
      <c r="E980" t="s">
        <v>5</v>
      </c>
      <c r="G980" t="s">
        <v>24</v>
      </c>
      <c r="H980">
        <v>512192</v>
      </c>
      <c r="I980">
        <v>513094</v>
      </c>
      <c r="J980" t="s">
        <v>104</v>
      </c>
      <c r="Q980" t="s">
        <v>1797</v>
      </c>
      <c r="R980">
        <v>903</v>
      </c>
      <c r="T980" t="s">
        <v>1798</v>
      </c>
    </row>
    <row r="981" spans="1:20" x14ac:dyDescent="0.35">
      <c r="A981" t="s">
        <v>28</v>
      </c>
      <c r="B981" t="s">
        <v>29</v>
      </c>
      <c r="C981" t="s">
        <v>22</v>
      </c>
      <c r="D981" t="s">
        <v>23</v>
      </c>
      <c r="E981" t="s">
        <v>5</v>
      </c>
      <c r="G981" t="s">
        <v>24</v>
      </c>
      <c r="H981">
        <v>512192</v>
      </c>
      <c r="I981">
        <v>513094</v>
      </c>
      <c r="J981" t="s">
        <v>104</v>
      </c>
      <c r="K981" t="s">
        <v>1799</v>
      </c>
      <c r="L981" t="s">
        <v>1799</v>
      </c>
      <c r="N981" s="1" t="s">
        <v>1800</v>
      </c>
      <c r="Q981" t="s">
        <v>1797</v>
      </c>
      <c r="R981">
        <v>903</v>
      </c>
      <c r="S981">
        <v>300</v>
      </c>
    </row>
    <row r="982" spans="1:20" x14ac:dyDescent="0.35">
      <c r="A982" t="s">
        <v>20</v>
      </c>
      <c r="B982" t="s">
        <v>21</v>
      </c>
      <c r="C982" t="s">
        <v>22</v>
      </c>
      <c r="D982" t="s">
        <v>23</v>
      </c>
      <c r="E982" t="s">
        <v>5</v>
      </c>
      <c r="G982" t="s">
        <v>24</v>
      </c>
      <c r="H982">
        <v>513153</v>
      </c>
      <c r="I982">
        <v>513497</v>
      </c>
      <c r="J982" t="s">
        <v>104</v>
      </c>
      <c r="Q982" t="s">
        <v>1801</v>
      </c>
      <c r="R982">
        <v>345</v>
      </c>
      <c r="T982" t="s">
        <v>1802</v>
      </c>
    </row>
    <row r="983" spans="1:20" x14ac:dyDescent="0.35">
      <c r="A983" t="s">
        <v>28</v>
      </c>
      <c r="B983" t="s">
        <v>29</v>
      </c>
      <c r="C983" t="s">
        <v>22</v>
      </c>
      <c r="D983" t="s">
        <v>23</v>
      </c>
      <c r="E983" t="s">
        <v>5</v>
      </c>
      <c r="G983" t="s">
        <v>24</v>
      </c>
      <c r="H983">
        <v>513153</v>
      </c>
      <c r="I983">
        <v>513497</v>
      </c>
      <c r="J983" t="s">
        <v>104</v>
      </c>
      <c r="K983" t="s">
        <v>1803</v>
      </c>
      <c r="L983" t="s">
        <v>1803</v>
      </c>
      <c r="N983" s="1" t="s">
        <v>1804</v>
      </c>
      <c r="Q983" t="s">
        <v>1801</v>
      </c>
      <c r="R983">
        <v>345</v>
      </c>
      <c r="S983">
        <v>114</v>
      </c>
    </row>
    <row r="984" spans="1:20" x14ac:dyDescent="0.35">
      <c r="A984" t="s">
        <v>20</v>
      </c>
      <c r="B984" t="s">
        <v>21</v>
      </c>
      <c r="C984" t="s">
        <v>22</v>
      </c>
      <c r="D984" t="s">
        <v>23</v>
      </c>
      <c r="E984" t="s">
        <v>5</v>
      </c>
      <c r="G984" t="s">
        <v>24</v>
      </c>
      <c r="H984">
        <v>513623</v>
      </c>
      <c r="I984">
        <v>514303</v>
      </c>
      <c r="J984" t="s">
        <v>104</v>
      </c>
      <c r="Q984" t="s">
        <v>1805</v>
      </c>
      <c r="R984">
        <v>681</v>
      </c>
      <c r="T984" t="s">
        <v>1806</v>
      </c>
    </row>
    <row r="985" spans="1:20" x14ac:dyDescent="0.35">
      <c r="A985" t="s">
        <v>28</v>
      </c>
      <c r="B985" t="s">
        <v>29</v>
      </c>
      <c r="C985" t="s">
        <v>22</v>
      </c>
      <c r="D985" t="s">
        <v>23</v>
      </c>
      <c r="E985" t="s">
        <v>5</v>
      </c>
      <c r="G985" t="s">
        <v>24</v>
      </c>
      <c r="H985">
        <v>513623</v>
      </c>
      <c r="I985">
        <v>514303</v>
      </c>
      <c r="J985" t="s">
        <v>104</v>
      </c>
      <c r="K985" t="s">
        <v>1807</v>
      </c>
      <c r="L985" t="s">
        <v>1807</v>
      </c>
      <c r="N985" s="1" t="s">
        <v>169</v>
      </c>
      <c r="Q985" t="s">
        <v>1805</v>
      </c>
      <c r="R985">
        <v>681</v>
      </c>
      <c r="S985">
        <v>226</v>
      </c>
    </row>
    <row r="986" spans="1:20" x14ac:dyDescent="0.35">
      <c r="A986" t="s">
        <v>20</v>
      </c>
      <c r="B986" t="s">
        <v>21</v>
      </c>
      <c r="C986" t="s">
        <v>22</v>
      </c>
      <c r="D986" t="s">
        <v>23</v>
      </c>
      <c r="E986" t="s">
        <v>5</v>
      </c>
      <c r="G986" t="s">
        <v>24</v>
      </c>
      <c r="H986">
        <v>514456</v>
      </c>
      <c r="I986">
        <v>514866</v>
      </c>
      <c r="J986" t="s">
        <v>104</v>
      </c>
      <c r="Q986" t="s">
        <v>1808</v>
      </c>
      <c r="R986">
        <v>411</v>
      </c>
      <c r="T986" t="s">
        <v>1809</v>
      </c>
    </row>
    <row r="987" spans="1:20" x14ac:dyDescent="0.35">
      <c r="A987" t="s">
        <v>28</v>
      </c>
      <c r="B987" t="s">
        <v>29</v>
      </c>
      <c r="C987" t="s">
        <v>22</v>
      </c>
      <c r="D987" t="s">
        <v>23</v>
      </c>
      <c r="E987" t="s">
        <v>5</v>
      </c>
      <c r="G987" t="s">
        <v>24</v>
      </c>
      <c r="H987">
        <v>514456</v>
      </c>
      <c r="I987">
        <v>514866</v>
      </c>
      <c r="J987" t="s">
        <v>104</v>
      </c>
      <c r="K987" t="s">
        <v>1810</v>
      </c>
      <c r="L987" t="s">
        <v>1810</v>
      </c>
      <c r="N987" s="1" t="s">
        <v>1811</v>
      </c>
      <c r="Q987" t="s">
        <v>1808</v>
      </c>
      <c r="R987">
        <v>411</v>
      </c>
      <c r="S987">
        <v>136</v>
      </c>
    </row>
    <row r="988" spans="1:20" x14ac:dyDescent="0.35">
      <c r="A988" t="s">
        <v>20</v>
      </c>
      <c r="B988" t="s">
        <v>21</v>
      </c>
      <c r="C988" t="s">
        <v>22</v>
      </c>
      <c r="D988" t="s">
        <v>23</v>
      </c>
      <c r="E988" t="s">
        <v>5</v>
      </c>
      <c r="G988" t="s">
        <v>24</v>
      </c>
      <c r="H988">
        <v>515021</v>
      </c>
      <c r="I988">
        <v>515377</v>
      </c>
      <c r="J988" t="s">
        <v>104</v>
      </c>
      <c r="Q988" t="s">
        <v>1812</v>
      </c>
      <c r="R988">
        <v>357</v>
      </c>
    </row>
    <row r="989" spans="1:20" x14ac:dyDescent="0.35">
      <c r="A989" t="s">
        <v>28</v>
      </c>
      <c r="B989" t="s">
        <v>29</v>
      </c>
      <c r="C989" t="s">
        <v>22</v>
      </c>
      <c r="D989" t="s">
        <v>23</v>
      </c>
      <c r="E989" t="s">
        <v>5</v>
      </c>
      <c r="G989" t="s">
        <v>24</v>
      </c>
      <c r="H989">
        <v>515021</v>
      </c>
      <c r="I989">
        <v>515377</v>
      </c>
      <c r="J989" t="s">
        <v>104</v>
      </c>
      <c r="K989" t="s">
        <v>1813</v>
      </c>
      <c r="L989" t="s">
        <v>1813</v>
      </c>
      <c r="N989" s="1" t="s">
        <v>169</v>
      </c>
      <c r="Q989" t="s">
        <v>1812</v>
      </c>
      <c r="R989">
        <v>357</v>
      </c>
      <c r="S989">
        <v>118</v>
      </c>
    </row>
    <row r="990" spans="1:20" x14ac:dyDescent="0.35">
      <c r="A990" t="s">
        <v>20</v>
      </c>
      <c r="B990" t="s">
        <v>21</v>
      </c>
      <c r="C990" t="s">
        <v>22</v>
      </c>
      <c r="D990" t="s">
        <v>23</v>
      </c>
      <c r="E990" t="s">
        <v>5</v>
      </c>
      <c r="G990" t="s">
        <v>24</v>
      </c>
      <c r="H990">
        <v>516426</v>
      </c>
      <c r="I990">
        <v>516851</v>
      </c>
      <c r="J990" t="s">
        <v>25</v>
      </c>
      <c r="Q990" t="s">
        <v>1814</v>
      </c>
      <c r="R990">
        <v>426</v>
      </c>
    </row>
    <row r="991" spans="1:20" x14ac:dyDescent="0.35">
      <c r="A991" t="s">
        <v>28</v>
      </c>
      <c r="B991" t="s">
        <v>29</v>
      </c>
      <c r="C991" t="s">
        <v>22</v>
      </c>
      <c r="D991" t="s">
        <v>23</v>
      </c>
      <c r="E991" t="s">
        <v>5</v>
      </c>
      <c r="G991" t="s">
        <v>24</v>
      </c>
      <c r="H991">
        <v>516426</v>
      </c>
      <c r="I991">
        <v>516851</v>
      </c>
      <c r="J991" t="s">
        <v>25</v>
      </c>
      <c r="K991" t="s">
        <v>1815</v>
      </c>
      <c r="L991" t="s">
        <v>1815</v>
      </c>
      <c r="N991" s="1" t="s">
        <v>925</v>
      </c>
      <c r="Q991" t="s">
        <v>1814</v>
      </c>
      <c r="R991">
        <v>426</v>
      </c>
      <c r="S991">
        <v>141</v>
      </c>
    </row>
    <row r="992" spans="1:20" x14ac:dyDescent="0.35">
      <c r="A992" t="s">
        <v>20</v>
      </c>
      <c r="B992" t="s">
        <v>21</v>
      </c>
      <c r="C992" t="s">
        <v>22</v>
      </c>
      <c r="D992" t="s">
        <v>23</v>
      </c>
      <c r="E992" t="s">
        <v>5</v>
      </c>
      <c r="G992" t="s">
        <v>24</v>
      </c>
      <c r="H992">
        <v>516953</v>
      </c>
      <c r="I992">
        <v>517198</v>
      </c>
      <c r="J992" t="s">
        <v>25</v>
      </c>
      <c r="Q992" t="s">
        <v>1816</v>
      </c>
      <c r="R992">
        <v>246</v>
      </c>
    </row>
    <row r="993" spans="1:20" x14ac:dyDescent="0.35">
      <c r="A993" t="s">
        <v>28</v>
      </c>
      <c r="B993" t="s">
        <v>29</v>
      </c>
      <c r="C993" t="s">
        <v>22</v>
      </c>
      <c r="D993" t="s">
        <v>23</v>
      </c>
      <c r="E993" t="s">
        <v>5</v>
      </c>
      <c r="G993" t="s">
        <v>24</v>
      </c>
      <c r="H993">
        <v>516953</v>
      </c>
      <c r="I993">
        <v>517198</v>
      </c>
      <c r="J993" t="s">
        <v>25</v>
      </c>
      <c r="K993" t="s">
        <v>1817</v>
      </c>
      <c r="L993" t="s">
        <v>1817</v>
      </c>
      <c r="N993" s="1" t="s">
        <v>169</v>
      </c>
      <c r="Q993" t="s">
        <v>1816</v>
      </c>
      <c r="R993">
        <v>246</v>
      </c>
      <c r="S993">
        <v>81</v>
      </c>
    </row>
    <row r="994" spans="1:20" x14ac:dyDescent="0.35">
      <c r="A994" t="s">
        <v>20</v>
      </c>
      <c r="B994" t="s">
        <v>21</v>
      </c>
      <c r="C994" t="s">
        <v>22</v>
      </c>
      <c r="D994" t="s">
        <v>23</v>
      </c>
      <c r="E994" t="s">
        <v>5</v>
      </c>
      <c r="G994" t="s">
        <v>24</v>
      </c>
      <c r="H994">
        <v>517168</v>
      </c>
      <c r="I994">
        <v>518325</v>
      </c>
      <c r="J994" t="s">
        <v>25</v>
      </c>
      <c r="Q994" t="s">
        <v>1818</v>
      </c>
      <c r="R994">
        <v>1158</v>
      </c>
      <c r="T994" t="s">
        <v>1819</v>
      </c>
    </row>
    <row r="995" spans="1:20" x14ac:dyDescent="0.35">
      <c r="A995" t="s">
        <v>28</v>
      </c>
      <c r="B995" t="s">
        <v>29</v>
      </c>
      <c r="C995" t="s">
        <v>22</v>
      </c>
      <c r="D995" t="s">
        <v>23</v>
      </c>
      <c r="E995" t="s">
        <v>5</v>
      </c>
      <c r="G995" t="s">
        <v>24</v>
      </c>
      <c r="H995">
        <v>517168</v>
      </c>
      <c r="I995">
        <v>518325</v>
      </c>
      <c r="J995" t="s">
        <v>25</v>
      </c>
      <c r="K995" t="s">
        <v>1820</v>
      </c>
      <c r="L995" t="s">
        <v>1820</v>
      </c>
      <c r="N995" s="1" t="s">
        <v>1821</v>
      </c>
      <c r="Q995" t="s">
        <v>1818</v>
      </c>
      <c r="R995">
        <v>1158</v>
      </c>
      <c r="S995">
        <v>385</v>
      </c>
    </row>
    <row r="996" spans="1:20" x14ac:dyDescent="0.35">
      <c r="A996" t="s">
        <v>20</v>
      </c>
      <c r="B996" t="s">
        <v>21</v>
      </c>
      <c r="C996" t="s">
        <v>22</v>
      </c>
      <c r="D996" t="s">
        <v>23</v>
      </c>
      <c r="E996" t="s">
        <v>5</v>
      </c>
      <c r="G996" t="s">
        <v>24</v>
      </c>
      <c r="H996">
        <v>518680</v>
      </c>
      <c r="I996">
        <v>518922</v>
      </c>
      <c r="J996" t="s">
        <v>104</v>
      </c>
      <c r="Q996" t="s">
        <v>1822</v>
      </c>
      <c r="R996">
        <v>243</v>
      </c>
      <c r="T996" t="s">
        <v>1823</v>
      </c>
    </row>
    <row r="997" spans="1:20" x14ac:dyDescent="0.35">
      <c r="A997" t="s">
        <v>28</v>
      </c>
      <c r="B997" t="s">
        <v>29</v>
      </c>
      <c r="C997" t="s">
        <v>22</v>
      </c>
      <c r="D997" t="s">
        <v>23</v>
      </c>
      <c r="E997" t="s">
        <v>5</v>
      </c>
      <c r="G997" t="s">
        <v>24</v>
      </c>
      <c r="H997">
        <v>518680</v>
      </c>
      <c r="I997">
        <v>518922</v>
      </c>
      <c r="J997" t="s">
        <v>104</v>
      </c>
      <c r="K997" t="s">
        <v>1824</v>
      </c>
      <c r="L997" t="s">
        <v>1824</v>
      </c>
      <c r="N997" s="1" t="s">
        <v>169</v>
      </c>
      <c r="Q997" t="s">
        <v>1822</v>
      </c>
      <c r="R997">
        <v>243</v>
      </c>
      <c r="S997">
        <v>80</v>
      </c>
    </row>
    <row r="998" spans="1:20" x14ac:dyDescent="0.35">
      <c r="A998" t="s">
        <v>20</v>
      </c>
      <c r="B998" t="s">
        <v>741</v>
      </c>
      <c r="C998" t="s">
        <v>22</v>
      </c>
      <c r="D998" t="s">
        <v>23</v>
      </c>
      <c r="E998" t="s">
        <v>5</v>
      </c>
      <c r="G998" t="s">
        <v>24</v>
      </c>
      <c r="H998">
        <v>520023</v>
      </c>
      <c r="I998">
        <v>520098</v>
      </c>
      <c r="J998" t="s">
        <v>104</v>
      </c>
      <c r="Q998" t="s">
        <v>1825</v>
      </c>
      <c r="R998">
        <v>76</v>
      </c>
      <c r="T998" t="s">
        <v>1826</v>
      </c>
    </row>
    <row r="999" spans="1:20" x14ac:dyDescent="0.35">
      <c r="A999" t="s">
        <v>741</v>
      </c>
      <c r="C999" t="s">
        <v>22</v>
      </c>
      <c r="D999" t="s">
        <v>23</v>
      </c>
      <c r="E999" t="s">
        <v>5</v>
      </c>
      <c r="G999" t="s">
        <v>24</v>
      </c>
      <c r="H999">
        <v>520023</v>
      </c>
      <c r="I999">
        <v>520098</v>
      </c>
      <c r="J999" t="s">
        <v>104</v>
      </c>
      <c r="N999" s="1" t="s">
        <v>1827</v>
      </c>
      <c r="Q999" t="s">
        <v>1825</v>
      </c>
      <c r="R999">
        <v>76</v>
      </c>
      <c r="T999" t="s">
        <v>1828</v>
      </c>
    </row>
    <row r="1000" spans="1:20" x14ac:dyDescent="0.35">
      <c r="A1000" t="s">
        <v>20</v>
      </c>
      <c r="B1000" t="s">
        <v>741</v>
      </c>
      <c r="C1000" t="s">
        <v>22</v>
      </c>
      <c r="D1000" t="s">
        <v>23</v>
      </c>
      <c r="E1000" t="s">
        <v>5</v>
      </c>
      <c r="G1000" t="s">
        <v>24</v>
      </c>
      <c r="H1000">
        <v>520111</v>
      </c>
      <c r="I1000">
        <v>520186</v>
      </c>
      <c r="J1000" t="s">
        <v>104</v>
      </c>
      <c r="Q1000" t="s">
        <v>1829</v>
      </c>
      <c r="R1000">
        <v>76</v>
      </c>
      <c r="T1000" t="s">
        <v>1830</v>
      </c>
    </row>
    <row r="1001" spans="1:20" x14ac:dyDescent="0.35">
      <c r="A1001" t="s">
        <v>741</v>
      </c>
      <c r="C1001" t="s">
        <v>22</v>
      </c>
      <c r="D1001" t="s">
        <v>23</v>
      </c>
      <c r="E1001" t="s">
        <v>5</v>
      </c>
      <c r="G1001" t="s">
        <v>24</v>
      </c>
      <c r="H1001">
        <v>520111</v>
      </c>
      <c r="I1001">
        <v>520186</v>
      </c>
      <c r="J1001" t="s">
        <v>104</v>
      </c>
      <c r="N1001" s="1" t="s">
        <v>1831</v>
      </c>
      <c r="Q1001" t="s">
        <v>1829</v>
      </c>
      <c r="R1001">
        <v>76</v>
      </c>
      <c r="T1001" t="s">
        <v>1832</v>
      </c>
    </row>
    <row r="1002" spans="1:20" x14ac:dyDescent="0.35">
      <c r="A1002" t="s">
        <v>20</v>
      </c>
      <c r="B1002" t="s">
        <v>741</v>
      </c>
      <c r="C1002" t="s">
        <v>22</v>
      </c>
      <c r="D1002" t="s">
        <v>23</v>
      </c>
      <c r="E1002" t="s">
        <v>5</v>
      </c>
      <c r="G1002" t="s">
        <v>24</v>
      </c>
      <c r="H1002">
        <v>520196</v>
      </c>
      <c r="I1002">
        <v>520272</v>
      </c>
      <c r="J1002" t="s">
        <v>104</v>
      </c>
      <c r="Q1002" t="s">
        <v>1833</v>
      </c>
      <c r="R1002">
        <v>77</v>
      </c>
      <c r="T1002" t="s">
        <v>1834</v>
      </c>
    </row>
    <row r="1003" spans="1:20" x14ac:dyDescent="0.35">
      <c r="A1003" t="s">
        <v>741</v>
      </c>
      <c r="C1003" t="s">
        <v>22</v>
      </c>
      <c r="D1003" t="s">
        <v>23</v>
      </c>
      <c r="E1003" t="s">
        <v>5</v>
      </c>
      <c r="G1003" t="s">
        <v>24</v>
      </c>
      <c r="H1003">
        <v>520196</v>
      </c>
      <c r="I1003">
        <v>520272</v>
      </c>
      <c r="J1003" t="s">
        <v>104</v>
      </c>
      <c r="N1003" s="1" t="s">
        <v>744</v>
      </c>
      <c r="Q1003" t="s">
        <v>1833</v>
      </c>
      <c r="R1003">
        <v>77</v>
      </c>
      <c r="T1003" t="s">
        <v>1835</v>
      </c>
    </row>
    <row r="1004" spans="1:20" x14ac:dyDescent="0.35">
      <c r="A1004" t="s">
        <v>20</v>
      </c>
      <c r="B1004" t="s">
        <v>741</v>
      </c>
      <c r="C1004" t="s">
        <v>22</v>
      </c>
      <c r="D1004" t="s">
        <v>23</v>
      </c>
      <c r="E1004" t="s">
        <v>5</v>
      </c>
      <c r="G1004" t="s">
        <v>24</v>
      </c>
      <c r="H1004">
        <v>520279</v>
      </c>
      <c r="I1004">
        <v>520355</v>
      </c>
      <c r="J1004" t="s">
        <v>104</v>
      </c>
      <c r="Q1004" t="s">
        <v>1836</v>
      </c>
      <c r="R1004">
        <v>77</v>
      </c>
      <c r="T1004" t="s">
        <v>1837</v>
      </c>
    </row>
    <row r="1005" spans="1:20" x14ac:dyDescent="0.35">
      <c r="A1005" t="s">
        <v>741</v>
      </c>
      <c r="C1005" t="s">
        <v>22</v>
      </c>
      <c r="D1005" t="s">
        <v>23</v>
      </c>
      <c r="E1005" t="s">
        <v>5</v>
      </c>
      <c r="G1005" t="s">
        <v>24</v>
      </c>
      <c r="H1005">
        <v>520279</v>
      </c>
      <c r="I1005">
        <v>520355</v>
      </c>
      <c r="J1005" t="s">
        <v>104</v>
      </c>
      <c r="N1005" s="1" t="s">
        <v>1838</v>
      </c>
      <c r="Q1005" t="s">
        <v>1836</v>
      </c>
      <c r="R1005">
        <v>77</v>
      </c>
      <c r="T1005" t="s">
        <v>1839</v>
      </c>
    </row>
    <row r="1006" spans="1:20" x14ac:dyDescent="0.35">
      <c r="A1006" t="s">
        <v>20</v>
      </c>
      <c r="B1006" t="s">
        <v>21</v>
      </c>
      <c r="C1006" t="s">
        <v>22</v>
      </c>
      <c r="D1006" t="s">
        <v>23</v>
      </c>
      <c r="E1006" t="s">
        <v>5</v>
      </c>
      <c r="G1006" t="s">
        <v>24</v>
      </c>
      <c r="H1006">
        <v>520441</v>
      </c>
      <c r="I1006">
        <v>521064</v>
      </c>
      <c r="J1006" t="s">
        <v>104</v>
      </c>
      <c r="Q1006" t="s">
        <v>1840</v>
      </c>
      <c r="R1006">
        <v>624</v>
      </c>
      <c r="T1006" t="s">
        <v>1841</v>
      </c>
    </row>
    <row r="1007" spans="1:20" x14ac:dyDescent="0.35">
      <c r="A1007" t="s">
        <v>28</v>
      </c>
      <c r="B1007" t="s">
        <v>29</v>
      </c>
      <c r="C1007" t="s">
        <v>22</v>
      </c>
      <c r="D1007" t="s">
        <v>23</v>
      </c>
      <c r="E1007" t="s">
        <v>5</v>
      </c>
      <c r="G1007" t="s">
        <v>24</v>
      </c>
      <c r="H1007">
        <v>520441</v>
      </c>
      <c r="I1007">
        <v>521064</v>
      </c>
      <c r="J1007" t="s">
        <v>104</v>
      </c>
      <c r="K1007" t="s">
        <v>1842</v>
      </c>
      <c r="L1007" t="s">
        <v>1842</v>
      </c>
      <c r="N1007" s="1" t="s">
        <v>1843</v>
      </c>
      <c r="Q1007" t="s">
        <v>1840</v>
      </c>
      <c r="R1007">
        <v>624</v>
      </c>
      <c r="S1007">
        <v>207</v>
      </c>
    </row>
    <row r="1008" spans="1:20" x14ac:dyDescent="0.35">
      <c r="A1008" t="s">
        <v>20</v>
      </c>
      <c r="B1008" t="s">
        <v>21</v>
      </c>
      <c r="C1008" t="s">
        <v>22</v>
      </c>
      <c r="D1008" t="s">
        <v>23</v>
      </c>
      <c r="E1008" t="s">
        <v>5</v>
      </c>
      <c r="G1008" t="s">
        <v>24</v>
      </c>
      <c r="H1008">
        <v>521192</v>
      </c>
      <c r="I1008">
        <v>522052</v>
      </c>
      <c r="J1008" t="s">
        <v>25</v>
      </c>
      <c r="Q1008" t="s">
        <v>1844</v>
      </c>
      <c r="R1008">
        <v>861</v>
      </c>
      <c r="T1008" t="s">
        <v>1845</v>
      </c>
    </row>
    <row r="1009" spans="1:20" x14ac:dyDescent="0.35">
      <c r="A1009" t="s">
        <v>28</v>
      </c>
      <c r="B1009" t="s">
        <v>29</v>
      </c>
      <c r="C1009" t="s">
        <v>22</v>
      </c>
      <c r="D1009" t="s">
        <v>23</v>
      </c>
      <c r="E1009" t="s">
        <v>5</v>
      </c>
      <c r="G1009" t="s">
        <v>24</v>
      </c>
      <c r="H1009">
        <v>521192</v>
      </c>
      <c r="I1009">
        <v>522052</v>
      </c>
      <c r="J1009" t="s">
        <v>25</v>
      </c>
      <c r="K1009" t="s">
        <v>1846</v>
      </c>
      <c r="L1009" t="s">
        <v>1846</v>
      </c>
      <c r="N1009" s="1" t="s">
        <v>1847</v>
      </c>
      <c r="Q1009" t="s">
        <v>1844</v>
      </c>
      <c r="R1009">
        <v>861</v>
      </c>
      <c r="S1009">
        <v>286</v>
      </c>
    </row>
    <row r="1010" spans="1:20" x14ac:dyDescent="0.35">
      <c r="A1010" t="s">
        <v>20</v>
      </c>
      <c r="B1010" t="s">
        <v>21</v>
      </c>
      <c r="C1010" t="s">
        <v>22</v>
      </c>
      <c r="D1010" t="s">
        <v>23</v>
      </c>
      <c r="E1010" t="s">
        <v>5</v>
      </c>
      <c r="G1010" t="s">
        <v>24</v>
      </c>
      <c r="H1010">
        <v>522065</v>
      </c>
      <c r="I1010">
        <v>523462</v>
      </c>
      <c r="J1010" t="s">
        <v>104</v>
      </c>
      <c r="Q1010" t="s">
        <v>1848</v>
      </c>
      <c r="R1010">
        <v>1398</v>
      </c>
      <c r="T1010" t="s">
        <v>1849</v>
      </c>
    </row>
    <row r="1011" spans="1:20" x14ac:dyDescent="0.35">
      <c r="A1011" t="s">
        <v>28</v>
      </c>
      <c r="B1011" t="s">
        <v>29</v>
      </c>
      <c r="C1011" t="s">
        <v>22</v>
      </c>
      <c r="D1011" t="s">
        <v>23</v>
      </c>
      <c r="E1011" t="s">
        <v>5</v>
      </c>
      <c r="G1011" t="s">
        <v>24</v>
      </c>
      <c r="H1011">
        <v>522065</v>
      </c>
      <c r="I1011">
        <v>523462</v>
      </c>
      <c r="J1011" t="s">
        <v>104</v>
      </c>
      <c r="K1011" t="s">
        <v>1850</v>
      </c>
      <c r="L1011" t="s">
        <v>1850</v>
      </c>
      <c r="N1011" s="1" t="s">
        <v>1851</v>
      </c>
      <c r="Q1011" t="s">
        <v>1848</v>
      </c>
      <c r="R1011">
        <v>1398</v>
      </c>
      <c r="S1011">
        <v>465</v>
      </c>
    </row>
    <row r="1012" spans="1:20" x14ac:dyDescent="0.35">
      <c r="A1012" t="s">
        <v>20</v>
      </c>
      <c r="B1012" t="s">
        <v>21</v>
      </c>
      <c r="C1012" t="s">
        <v>22</v>
      </c>
      <c r="D1012" t="s">
        <v>23</v>
      </c>
      <c r="E1012" t="s">
        <v>5</v>
      </c>
      <c r="G1012" t="s">
        <v>24</v>
      </c>
      <c r="H1012">
        <v>523464</v>
      </c>
      <c r="I1012">
        <v>524864</v>
      </c>
      <c r="J1012" t="s">
        <v>104</v>
      </c>
      <c r="Q1012" t="s">
        <v>1852</v>
      </c>
      <c r="R1012">
        <v>1401</v>
      </c>
      <c r="T1012" t="s">
        <v>1853</v>
      </c>
    </row>
    <row r="1013" spans="1:20" x14ac:dyDescent="0.35">
      <c r="A1013" t="s">
        <v>28</v>
      </c>
      <c r="B1013" t="s">
        <v>29</v>
      </c>
      <c r="C1013" t="s">
        <v>22</v>
      </c>
      <c r="D1013" t="s">
        <v>23</v>
      </c>
      <c r="E1013" t="s">
        <v>5</v>
      </c>
      <c r="G1013" t="s">
        <v>24</v>
      </c>
      <c r="H1013">
        <v>523464</v>
      </c>
      <c r="I1013">
        <v>524864</v>
      </c>
      <c r="J1013" t="s">
        <v>104</v>
      </c>
      <c r="K1013" t="s">
        <v>1854</v>
      </c>
      <c r="L1013" t="s">
        <v>1854</v>
      </c>
      <c r="N1013" s="1" t="s">
        <v>1855</v>
      </c>
      <c r="Q1013" t="s">
        <v>1852</v>
      </c>
      <c r="R1013">
        <v>1401</v>
      </c>
      <c r="S1013">
        <v>466</v>
      </c>
    </row>
    <row r="1014" spans="1:20" x14ac:dyDescent="0.35">
      <c r="A1014" t="s">
        <v>20</v>
      </c>
      <c r="B1014" t="s">
        <v>21</v>
      </c>
      <c r="C1014" t="s">
        <v>22</v>
      </c>
      <c r="D1014" t="s">
        <v>23</v>
      </c>
      <c r="E1014" t="s">
        <v>5</v>
      </c>
      <c r="G1014" t="s">
        <v>24</v>
      </c>
      <c r="H1014">
        <v>525098</v>
      </c>
      <c r="I1014">
        <v>526564</v>
      </c>
      <c r="J1014" t="s">
        <v>25</v>
      </c>
      <c r="Q1014" t="s">
        <v>1856</v>
      </c>
      <c r="R1014">
        <v>1467</v>
      </c>
      <c r="T1014" t="s">
        <v>1857</v>
      </c>
    </row>
    <row r="1015" spans="1:20" x14ac:dyDescent="0.35">
      <c r="A1015" t="s">
        <v>28</v>
      </c>
      <c r="B1015" t="s">
        <v>29</v>
      </c>
      <c r="C1015" t="s">
        <v>22</v>
      </c>
      <c r="D1015" t="s">
        <v>23</v>
      </c>
      <c r="E1015" t="s">
        <v>5</v>
      </c>
      <c r="G1015" t="s">
        <v>24</v>
      </c>
      <c r="H1015">
        <v>525098</v>
      </c>
      <c r="I1015">
        <v>526564</v>
      </c>
      <c r="J1015" t="s">
        <v>25</v>
      </c>
      <c r="K1015" t="s">
        <v>1858</v>
      </c>
      <c r="L1015" t="s">
        <v>1858</v>
      </c>
      <c r="N1015" s="1" t="s">
        <v>1241</v>
      </c>
      <c r="Q1015" t="s">
        <v>1856</v>
      </c>
      <c r="R1015">
        <v>1467</v>
      </c>
      <c r="S1015">
        <v>488</v>
      </c>
    </row>
    <row r="1016" spans="1:20" x14ac:dyDescent="0.35">
      <c r="A1016" t="s">
        <v>20</v>
      </c>
      <c r="B1016" t="s">
        <v>21</v>
      </c>
      <c r="C1016" t="s">
        <v>22</v>
      </c>
      <c r="D1016" t="s">
        <v>23</v>
      </c>
      <c r="E1016" t="s">
        <v>5</v>
      </c>
      <c r="G1016" t="s">
        <v>24</v>
      </c>
      <c r="H1016">
        <v>526638</v>
      </c>
      <c r="I1016">
        <v>529859</v>
      </c>
      <c r="J1016" t="s">
        <v>25</v>
      </c>
      <c r="Q1016" t="s">
        <v>1859</v>
      </c>
      <c r="R1016">
        <v>3222</v>
      </c>
      <c r="T1016" t="s">
        <v>1860</v>
      </c>
    </row>
    <row r="1017" spans="1:20" x14ac:dyDescent="0.35">
      <c r="A1017" t="s">
        <v>28</v>
      </c>
      <c r="B1017" t="s">
        <v>29</v>
      </c>
      <c r="C1017" t="s">
        <v>22</v>
      </c>
      <c r="D1017" t="s">
        <v>23</v>
      </c>
      <c r="E1017" t="s">
        <v>5</v>
      </c>
      <c r="G1017" t="s">
        <v>24</v>
      </c>
      <c r="H1017">
        <v>526638</v>
      </c>
      <c r="I1017">
        <v>529859</v>
      </c>
      <c r="J1017" t="s">
        <v>25</v>
      </c>
      <c r="K1017" t="s">
        <v>1861</v>
      </c>
      <c r="L1017" t="s">
        <v>1861</v>
      </c>
      <c r="N1017" s="1" t="s">
        <v>1862</v>
      </c>
      <c r="Q1017" t="s">
        <v>1859</v>
      </c>
      <c r="R1017">
        <v>3222</v>
      </c>
      <c r="S1017">
        <v>1073</v>
      </c>
    </row>
    <row r="1018" spans="1:20" x14ac:dyDescent="0.35">
      <c r="A1018" t="s">
        <v>20</v>
      </c>
      <c r="B1018" t="s">
        <v>21</v>
      </c>
      <c r="C1018" t="s">
        <v>22</v>
      </c>
      <c r="D1018" t="s">
        <v>23</v>
      </c>
      <c r="E1018" t="s">
        <v>5</v>
      </c>
      <c r="G1018" t="s">
        <v>24</v>
      </c>
      <c r="H1018">
        <v>529905</v>
      </c>
      <c r="I1018">
        <v>531434</v>
      </c>
      <c r="J1018" t="s">
        <v>25</v>
      </c>
      <c r="Q1018" t="s">
        <v>1863</v>
      </c>
      <c r="R1018">
        <v>1530</v>
      </c>
      <c r="T1018" t="s">
        <v>1864</v>
      </c>
    </row>
    <row r="1019" spans="1:20" x14ac:dyDescent="0.35">
      <c r="A1019" t="s">
        <v>28</v>
      </c>
      <c r="B1019" t="s">
        <v>29</v>
      </c>
      <c r="C1019" t="s">
        <v>22</v>
      </c>
      <c r="D1019" t="s">
        <v>23</v>
      </c>
      <c r="E1019" t="s">
        <v>5</v>
      </c>
      <c r="G1019" t="s">
        <v>24</v>
      </c>
      <c r="H1019">
        <v>529905</v>
      </c>
      <c r="I1019">
        <v>531434</v>
      </c>
      <c r="J1019" t="s">
        <v>25</v>
      </c>
      <c r="K1019" t="s">
        <v>1865</v>
      </c>
      <c r="L1019" t="s">
        <v>1865</v>
      </c>
      <c r="N1019" s="1" t="s">
        <v>169</v>
      </c>
      <c r="Q1019" t="s">
        <v>1863</v>
      </c>
      <c r="R1019">
        <v>1530</v>
      </c>
      <c r="S1019">
        <v>509</v>
      </c>
    </row>
    <row r="1020" spans="1:20" x14ac:dyDescent="0.35">
      <c r="A1020" t="s">
        <v>20</v>
      </c>
      <c r="B1020" t="s">
        <v>21</v>
      </c>
      <c r="C1020" t="s">
        <v>22</v>
      </c>
      <c r="D1020" t="s">
        <v>23</v>
      </c>
      <c r="E1020" t="s">
        <v>5</v>
      </c>
      <c r="G1020" t="s">
        <v>24</v>
      </c>
      <c r="H1020">
        <v>531445</v>
      </c>
      <c r="I1020">
        <v>532995</v>
      </c>
      <c r="J1020" t="s">
        <v>25</v>
      </c>
      <c r="Q1020" t="s">
        <v>1866</v>
      </c>
      <c r="R1020">
        <v>1551</v>
      </c>
      <c r="T1020" t="s">
        <v>1867</v>
      </c>
    </row>
    <row r="1021" spans="1:20" x14ac:dyDescent="0.35">
      <c r="A1021" t="s">
        <v>28</v>
      </c>
      <c r="B1021" t="s">
        <v>29</v>
      </c>
      <c r="C1021" t="s">
        <v>22</v>
      </c>
      <c r="D1021" t="s">
        <v>23</v>
      </c>
      <c r="E1021" t="s">
        <v>5</v>
      </c>
      <c r="G1021" t="s">
        <v>24</v>
      </c>
      <c r="H1021">
        <v>531445</v>
      </c>
      <c r="I1021">
        <v>532995</v>
      </c>
      <c r="J1021" t="s">
        <v>25</v>
      </c>
      <c r="K1021" t="s">
        <v>1868</v>
      </c>
      <c r="L1021" t="s">
        <v>1868</v>
      </c>
      <c r="N1021" s="1" t="s">
        <v>1869</v>
      </c>
      <c r="Q1021" t="s">
        <v>1866</v>
      </c>
      <c r="R1021">
        <v>1551</v>
      </c>
      <c r="S1021">
        <v>516</v>
      </c>
    </row>
    <row r="1022" spans="1:20" x14ac:dyDescent="0.35">
      <c r="A1022" t="s">
        <v>20</v>
      </c>
      <c r="B1022" t="s">
        <v>21</v>
      </c>
      <c r="C1022" t="s">
        <v>22</v>
      </c>
      <c r="D1022" t="s">
        <v>23</v>
      </c>
      <c r="E1022" t="s">
        <v>5</v>
      </c>
      <c r="G1022" t="s">
        <v>24</v>
      </c>
      <c r="H1022">
        <v>533015</v>
      </c>
      <c r="I1022">
        <v>534550</v>
      </c>
      <c r="J1022" t="s">
        <v>25</v>
      </c>
      <c r="Q1022" t="s">
        <v>1870</v>
      </c>
      <c r="R1022">
        <v>1536</v>
      </c>
      <c r="T1022" t="s">
        <v>1871</v>
      </c>
    </row>
    <row r="1023" spans="1:20" x14ac:dyDescent="0.35">
      <c r="A1023" t="s">
        <v>28</v>
      </c>
      <c r="B1023" t="s">
        <v>29</v>
      </c>
      <c r="C1023" t="s">
        <v>22</v>
      </c>
      <c r="D1023" t="s">
        <v>23</v>
      </c>
      <c r="E1023" t="s">
        <v>5</v>
      </c>
      <c r="G1023" t="s">
        <v>24</v>
      </c>
      <c r="H1023">
        <v>533015</v>
      </c>
      <c r="I1023">
        <v>534550</v>
      </c>
      <c r="J1023" t="s">
        <v>25</v>
      </c>
      <c r="K1023" t="s">
        <v>1872</v>
      </c>
      <c r="L1023" t="s">
        <v>1872</v>
      </c>
      <c r="N1023" s="1" t="s">
        <v>1241</v>
      </c>
      <c r="Q1023" t="s">
        <v>1870</v>
      </c>
      <c r="R1023">
        <v>1536</v>
      </c>
      <c r="S1023">
        <v>511</v>
      </c>
    </row>
    <row r="1024" spans="1:20" x14ac:dyDescent="0.35">
      <c r="A1024" t="s">
        <v>20</v>
      </c>
      <c r="B1024" t="s">
        <v>21</v>
      </c>
      <c r="C1024" t="s">
        <v>22</v>
      </c>
      <c r="D1024" t="s">
        <v>23</v>
      </c>
      <c r="E1024" t="s">
        <v>5</v>
      </c>
      <c r="G1024" t="s">
        <v>24</v>
      </c>
      <c r="H1024">
        <v>534661</v>
      </c>
      <c r="I1024">
        <v>535278</v>
      </c>
      <c r="J1024" t="s">
        <v>25</v>
      </c>
      <c r="Q1024" t="s">
        <v>1873</v>
      </c>
      <c r="R1024">
        <v>618</v>
      </c>
      <c r="T1024" t="s">
        <v>1874</v>
      </c>
    </row>
    <row r="1025" spans="1:20" x14ac:dyDescent="0.35">
      <c r="A1025" t="s">
        <v>28</v>
      </c>
      <c r="B1025" t="s">
        <v>29</v>
      </c>
      <c r="C1025" t="s">
        <v>22</v>
      </c>
      <c r="D1025" t="s">
        <v>23</v>
      </c>
      <c r="E1025" t="s">
        <v>5</v>
      </c>
      <c r="G1025" t="s">
        <v>24</v>
      </c>
      <c r="H1025">
        <v>534661</v>
      </c>
      <c r="I1025">
        <v>535278</v>
      </c>
      <c r="J1025" t="s">
        <v>25</v>
      </c>
      <c r="K1025" t="s">
        <v>1875</v>
      </c>
      <c r="L1025" t="s">
        <v>1875</v>
      </c>
      <c r="N1025" s="1" t="s">
        <v>1876</v>
      </c>
      <c r="Q1025" t="s">
        <v>1873</v>
      </c>
      <c r="R1025">
        <v>618</v>
      </c>
      <c r="S1025">
        <v>205</v>
      </c>
    </row>
    <row r="1026" spans="1:20" x14ac:dyDescent="0.35">
      <c r="A1026" t="s">
        <v>20</v>
      </c>
      <c r="B1026" t="s">
        <v>21</v>
      </c>
      <c r="C1026" t="s">
        <v>22</v>
      </c>
      <c r="D1026" t="s">
        <v>23</v>
      </c>
      <c r="E1026" t="s">
        <v>5</v>
      </c>
      <c r="G1026" t="s">
        <v>24</v>
      </c>
      <c r="H1026">
        <v>535433</v>
      </c>
      <c r="I1026">
        <v>535864</v>
      </c>
      <c r="J1026" t="s">
        <v>25</v>
      </c>
      <c r="Q1026" t="s">
        <v>1877</v>
      </c>
      <c r="R1026">
        <v>432</v>
      </c>
      <c r="T1026" t="s">
        <v>1878</v>
      </c>
    </row>
    <row r="1027" spans="1:20" x14ac:dyDescent="0.35">
      <c r="A1027" t="s">
        <v>28</v>
      </c>
      <c r="B1027" t="s">
        <v>29</v>
      </c>
      <c r="C1027" t="s">
        <v>22</v>
      </c>
      <c r="D1027" t="s">
        <v>23</v>
      </c>
      <c r="E1027" t="s">
        <v>5</v>
      </c>
      <c r="G1027" t="s">
        <v>24</v>
      </c>
      <c r="H1027">
        <v>535433</v>
      </c>
      <c r="I1027">
        <v>535864</v>
      </c>
      <c r="J1027" t="s">
        <v>25</v>
      </c>
      <c r="K1027" t="s">
        <v>1879</v>
      </c>
      <c r="L1027" t="s">
        <v>1879</v>
      </c>
      <c r="N1027" s="1" t="s">
        <v>1880</v>
      </c>
      <c r="Q1027" t="s">
        <v>1877</v>
      </c>
      <c r="R1027">
        <v>432</v>
      </c>
      <c r="S1027">
        <v>143</v>
      </c>
    </row>
    <row r="1028" spans="1:20" x14ac:dyDescent="0.35">
      <c r="A1028" t="s">
        <v>20</v>
      </c>
      <c r="B1028" t="s">
        <v>21</v>
      </c>
      <c r="C1028" t="s">
        <v>22</v>
      </c>
      <c r="D1028" t="s">
        <v>23</v>
      </c>
      <c r="E1028" t="s">
        <v>5</v>
      </c>
      <c r="G1028" t="s">
        <v>24</v>
      </c>
      <c r="H1028">
        <v>535883</v>
      </c>
      <c r="I1028">
        <v>536791</v>
      </c>
      <c r="J1028" t="s">
        <v>25</v>
      </c>
      <c r="Q1028" t="s">
        <v>1881</v>
      </c>
      <c r="R1028">
        <v>909</v>
      </c>
      <c r="T1028" t="s">
        <v>1882</v>
      </c>
    </row>
    <row r="1029" spans="1:20" x14ac:dyDescent="0.35">
      <c r="A1029" t="s">
        <v>28</v>
      </c>
      <c r="B1029" t="s">
        <v>29</v>
      </c>
      <c r="C1029" t="s">
        <v>22</v>
      </c>
      <c r="D1029" t="s">
        <v>23</v>
      </c>
      <c r="E1029" t="s">
        <v>5</v>
      </c>
      <c r="G1029" t="s">
        <v>24</v>
      </c>
      <c r="H1029">
        <v>535883</v>
      </c>
      <c r="I1029">
        <v>536791</v>
      </c>
      <c r="J1029" t="s">
        <v>25</v>
      </c>
      <c r="K1029" t="s">
        <v>1883</v>
      </c>
      <c r="L1029" t="s">
        <v>1883</v>
      </c>
      <c r="N1029" s="1" t="s">
        <v>1884</v>
      </c>
      <c r="Q1029" t="s">
        <v>1881</v>
      </c>
      <c r="R1029">
        <v>909</v>
      </c>
      <c r="S1029">
        <v>302</v>
      </c>
    </row>
    <row r="1030" spans="1:20" x14ac:dyDescent="0.35">
      <c r="A1030" t="s">
        <v>20</v>
      </c>
      <c r="B1030" t="s">
        <v>21</v>
      </c>
      <c r="C1030" t="s">
        <v>22</v>
      </c>
      <c r="D1030" t="s">
        <v>23</v>
      </c>
      <c r="E1030" t="s">
        <v>5</v>
      </c>
      <c r="G1030" t="s">
        <v>24</v>
      </c>
      <c r="H1030">
        <v>536810</v>
      </c>
      <c r="I1030">
        <v>537250</v>
      </c>
      <c r="J1030" t="s">
        <v>104</v>
      </c>
      <c r="Q1030" t="s">
        <v>1885</v>
      </c>
      <c r="R1030">
        <v>441</v>
      </c>
      <c r="T1030" t="s">
        <v>1886</v>
      </c>
    </row>
    <row r="1031" spans="1:20" x14ac:dyDescent="0.35">
      <c r="A1031" t="s">
        <v>28</v>
      </c>
      <c r="B1031" t="s">
        <v>29</v>
      </c>
      <c r="C1031" t="s">
        <v>22</v>
      </c>
      <c r="D1031" t="s">
        <v>23</v>
      </c>
      <c r="E1031" t="s">
        <v>5</v>
      </c>
      <c r="G1031" t="s">
        <v>24</v>
      </c>
      <c r="H1031">
        <v>536810</v>
      </c>
      <c r="I1031">
        <v>537250</v>
      </c>
      <c r="J1031" t="s">
        <v>104</v>
      </c>
      <c r="K1031" t="s">
        <v>1887</v>
      </c>
      <c r="L1031" t="s">
        <v>1887</v>
      </c>
      <c r="N1031" s="1" t="s">
        <v>1233</v>
      </c>
      <c r="Q1031" t="s">
        <v>1885</v>
      </c>
      <c r="R1031">
        <v>441</v>
      </c>
      <c r="S1031">
        <v>146</v>
      </c>
    </row>
    <row r="1032" spans="1:20" x14ac:dyDescent="0.35">
      <c r="A1032" t="s">
        <v>20</v>
      </c>
      <c r="B1032" t="s">
        <v>21</v>
      </c>
      <c r="C1032" t="s">
        <v>22</v>
      </c>
      <c r="D1032" t="s">
        <v>23</v>
      </c>
      <c r="E1032" t="s">
        <v>5</v>
      </c>
      <c r="G1032" t="s">
        <v>24</v>
      </c>
      <c r="H1032">
        <v>537327</v>
      </c>
      <c r="I1032">
        <v>538037</v>
      </c>
      <c r="J1032" t="s">
        <v>25</v>
      </c>
      <c r="Q1032" t="s">
        <v>1888</v>
      </c>
      <c r="R1032">
        <v>711</v>
      </c>
      <c r="T1032" t="s">
        <v>1889</v>
      </c>
    </row>
    <row r="1033" spans="1:20" x14ac:dyDescent="0.35">
      <c r="A1033" t="s">
        <v>28</v>
      </c>
      <c r="B1033" t="s">
        <v>29</v>
      </c>
      <c r="C1033" t="s">
        <v>22</v>
      </c>
      <c r="D1033" t="s">
        <v>23</v>
      </c>
      <c r="E1033" t="s">
        <v>5</v>
      </c>
      <c r="G1033" t="s">
        <v>24</v>
      </c>
      <c r="H1033">
        <v>537327</v>
      </c>
      <c r="I1033">
        <v>538037</v>
      </c>
      <c r="J1033" t="s">
        <v>25</v>
      </c>
      <c r="K1033" t="s">
        <v>1890</v>
      </c>
      <c r="L1033" t="s">
        <v>1890</v>
      </c>
      <c r="N1033" s="1" t="s">
        <v>1891</v>
      </c>
      <c r="Q1033" t="s">
        <v>1888</v>
      </c>
      <c r="R1033">
        <v>711</v>
      </c>
      <c r="S1033">
        <v>236</v>
      </c>
    </row>
    <row r="1034" spans="1:20" x14ac:dyDescent="0.35">
      <c r="A1034" t="s">
        <v>20</v>
      </c>
      <c r="B1034" t="s">
        <v>21</v>
      </c>
      <c r="C1034" t="s">
        <v>22</v>
      </c>
      <c r="D1034" t="s">
        <v>23</v>
      </c>
      <c r="E1034" t="s">
        <v>5</v>
      </c>
      <c r="G1034" t="s">
        <v>24</v>
      </c>
      <c r="H1034">
        <v>538037</v>
      </c>
      <c r="I1034">
        <v>538480</v>
      </c>
      <c r="J1034" t="s">
        <v>25</v>
      </c>
      <c r="Q1034" t="s">
        <v>1892</v>
      </c>
      <c r="R1034">
        <v>444</v>
      </c>
      <c r="T1034" t="s">
        <v>1893</v>
      </c>
    </row>
    <row r="1035" spans="1:20" x14ac:dyDescent="0.35">
      <c r="A1035" t="s">
        <v>28</v>
      </c>
      <c r="B1035" t="s">
        <v>29</v>
      </c>
      <c r="C1035" t="s">
        <v>22</v>
      </c>
      <c r="D1035" t="s">
        <v>23</v>
      </c>
      <c r="E1035" t="s">
        <v>5</v>
      </c>
      <c r="G1035" t="s">
        <v>24</v>
      </c>
      <c r="H1035">
        <v>538037</v>
      </c>
      <c r="I1035">
        <v>538480</v>
      </c>
      <c r="J1035" t="s">
        <v>25</v>
      </c>
      <c r="K1035" t="s">
        <v>1894</v>
      </c>
      <c r="L1035" t="s">
        <v>1894</v>
      </c>
      <c r="N1035" s="1" t="s">
        <v>1895</v>
      </c>
      <c r="Q1035" t="s">
        <v>1892</v>
      </c>
      <c r="R1035">
        <v>444</v>
      </c>
      <c r="S1035">
        <v>147</v>
      </c>
    </row>
    <row r="1036" spans="1:20" x14ac:dyDescent="0.35">
      <c r="A1036" t="s">
        <v>20</v>
      </c>
      <c r="B1036" t="s">
        <v>21</v>
      </c>
      <c r="C1036" t="s">
        <v>22</v>
      </c>
      <c r="D1036" t="s">
        <v>23</v>
      </c>
      <c r="E1036" t="s">
        <v>5</v>
      </c>
      <c r="G1036" t="s">
        <v>24</v>
      </c>
      <c r="H1036">
        <v>538507</v>
      </c>
      <c r="I1036">
        <v>538968</v>
      </c>
      <c r="J1036" t="s">
        <v>25</v>
      </c>
      <c r="Q1036" t="s">
        <v>1896</v>
      </c>
      <c r="R1036">
        <v>462</v>
      </c>
      <c r="T1036" t="s">
        <v>1897</v>
      </c>
    </row>
    <row r="1037" spans="1:20" x14ac:dyDescent="0.35">
      <c r="A1037" t="s">
        <v>28</v>
      </c>
      <c r="B1037" t="s">
        <v>29</v>
      </c>
      <c r="C1037" t="s">
        <v>22</v>
      </c>
      <c r="D1037" t="s">
        <v>23</v>
      </c>
      <c r="E1037" t="s">
        <v>5</v>
      </c>
      <c r="G1037" t="s">
        <v>24</v>
      </c>
      <c r="H1037">
        <v>538507</v>
      </c>
      <c r="I1037">
        <v>538968</v>
      </c>
      <c r="J1037" t="s">
        <v>25</v>
      </c>
      <c r="K1037" t="s">
        <v>1898</v>
      </c>
      <c r="L1037" t="s">
        <v>1898</v>
      </c>
      <c r="N1037" s="1" t="s">
        <v>169</v>
      </c>
      <c r="Q1037" t="s">
        <v>1896</v>
      </c>
      <c r="R1037">
        <v>462</v>
      </c>
      <c r="S1037">
        <v>153</v>
      </c>
    </row>
    <row r="1038" spans="1:20" x14ac:dyDescent="0.35">
      <c r="A1038" t="s">
        <v>20</v>
      </c>
      <c r="B1038" t="s">
        <v>21</v>
      </c>
      <c r="C1038" t="s">
        <v>22</v>
      </c>
      <c r="D1038" t="s">
        <v>23</v>
      </c>
      <c r="E1038" t="s">
        <v>5</v>
      </c>
      <c r="G1038" t="s">
        <v>24</v>
      </c>
      <c r="H1038">
        <v>538995</v>
      </c>
      <c r="I1038">
        <v>539465</v>
      </c>
      <c r="J1038" t="s">
        <v>25</v>
      </c>
      <c r="Q1038" t="s">
        <v>1899</v>
      </c>
      <c r="R1038">
        <v>471</v>
      </c>
      <c r="T1038" t="s">
        <v>1900</v>
      </c>
    </row>
    <row r="1039" spans="1:20" x14ac:dyDescent="0.35">
      <c r="A1039" t="s">
        <v>28</v>
      </c>
      <c r="B1039" t="s">
        <v>29</v>
      </c>
      <c r="C1039" t="s">
        <v>22</v>
      </c>
      <c r="D1039" t="s">
        <v>23</v>
      </c>
      <c r="E1039" t="s">
        <v>5</v>
      </c>
      <c r="G1039" t="s">
        <v>24</v>
      </c>
      <c r="H1039">
        <v>538995</v>
      </c>
      <c r="I1039">
        <v>539465</v>
      </c>
      <c r="J1039" t="s">
        <v>25</v>
      </c>
      <c r="K1039" t="s">
        <v>1901</v>
      </c>
      <c r="L1039" t="s">
        <v>1901</v>
      </c>
      <c r="N1039" s="1" t="s">
        <v>1902</v>
      </c>
      <c r="Q1039" t="s">
        <v>1899</v>
      </c>
      <c r="R1039">
        <v>471</v>
      </c>
      <c r="S1039">
        <v>156</v>
      </c>
    </row>
    <row r="1040" spans="1:20" x14ac:dyDescent="0.35">
      <c r="A1040" t="s">
        <v>20</v>
      </c>
      <c r="B1040" t="s">
        <v>21</v>
      </c>
      <c r="C1040" t="s">
        <v>22</v>
      </c>
      <c r="D1040" t="s">
        <v>23</v>
      </c>
      <c r="E1040" t="s">
        <v>5</v>
      </c>
      <c r="G1040" t="s">
        <v>24</v>
      </c>
      <c r="H1040">
        <v>539526</v>
      </c>
      <c r="I1040">
        <v>540011</v>
      </c>
      <c r="J1040" t="s">
        <v>104</v>
      </c>
      <c r="Q1040" t="s">
        <v>1903</v>
      </c>
      <c r="R1040">
        <v>486</v>
      </c>
      <c r="T1040" t="s">
        <v>1904</v>
      </c>
    </row>
    <row r="1041" spans="1:20" x14ac:dyDescent="0.35">
      <c r="A1041" t="s">
        <v>28</v>
      </c>
      <c r="B1041" t="s">
        <v>29</v>
      </c>
      <c r="C1041" t="s">
        <v>22</v>
      </c>
      <c r="D1041" t="s">
        <v>23</v>
      </c>
      <c r="E1041" t="s">
        <v>5</v>
      </c>
      <c r="G1041" t="s">
        <v>24</v>
      </c>
      <c r="H1041">
        <v>539526</v>
      </c>
      <c r="I1041">
        <v>540011</v>
      </c>
      <c r="J1041" t="s">
        <v>104</v>
      </c>
      <c r="K1041" t="s">
        <v>1905</v>
      </c>
      <c r="L1041" t="s">
        <v>1905</v>
      </c>
      <c r="N1041" s="1" t="s">
        <v>1906</v>
      </c>
      <c r="Q1041" t="s">
        <v>1903</v>
      </c>
      <c r="R1041">
        <v>486</v>
      </c>
      <c r="S1041">
        <v>161</v>
      </c>
    </row>
    <row r="1042" spans="1:20" x14ac:dyDescent="0.35">
      <c r="A1042" t="s">
        <v>20</v>
      </c>
      <c r="B1042" t="s">
        <v>21</v>
      </c>
      <c r="C1042" t="s">
        <v>22</v>
      </c>
      <c r="D1042" t="s">
        <v>23</v>
      </c>
      <c r="E1042" t="s">
        <v>5</v>
      </c>
      <c r="G1042" t="s">
        <v>24</v>
      </c>
      <c r="H1042">
        <v>540057</v>
      </c>
      <c r="I1042">
        <v>540458</v>
      </c>
      <c r="J1042" t="s">
        <v>104</v>
      </c>
      <c r="Q1042" t="s">
        <v>1907</v>
      </c>
      <c r="R1042">
        <v>402</v>
      </c>
      <c r="T1042" t="s">
        <v>1908</v>
      </c>
    </row>
    <row r="1043" spans="1:20" x14ac:dyDescent="0.35">
      <c r="A1043" t="s">
        <v>28</v>
      </c>
      <c r="B1043" t="s">
        <v>29</v>
      </c>
      <c r="C1043" t="s">
        <v>22</v>
      </c>
      <c r="D1043" t="s">
        <v>23</v>
      </c>
      <c r="E1043" t="s">
        <v>5</v>
      </c>
      <c r="G1043" t="s">
        <v>24</v>
      </c>
      <c r="H1043">
        <v>540057</v>
      </c>
      <c r="I1043">
        <v>540458</v>
      </c>
      <c r="J1043" t="s">
        <v>104</v>
      </c>
      <c r="K1043" t="s">
        <v>1909</v>
      </c>
      <c r="L1043" t="s">
        <v>1909</v>
      </c>
      <c r="N1043" s="1" t="s">
        <v>169</v>
      </c>
      <c r="Q1043" t="s">
        <v>1907</v>
      </c>
      <c r="R1043">
        <v>402</v>
      </c>
      <c r="S1043">
        <v>133</v>
      </c>
    </row>
    <row r="1044" spans="1:20" x14ac:dyDescent="0.35">
      <c r="A1044" t="s">
        <v>20</v>
      </c>
      <c r="B1044" t="s">
        <v>21</v>
      </c>
      <c r="C1044" t="s">
        <v>22</v>
      </c>
      <c r="D1044" t="s">
        <v>23</v>
      </c>
      <c r="E1044" t="s">
        <v>5</v>
      </c>
      <c r="G1044" t="s">
        <v>24</v>
      </c>
      <c r="H1044">
        <v>540474</v>
      </c>
      <c r="I1044">
        <v>541136</v>
      </c>
      <c r="J1044" t="s">
        <v>104</v>
      </c>
      <c r="Q1044" t="s">
        <v>1910</v>
      </c>
      <c r="R1044">
        <v>663</v>
      </c>
      <c r="T1044" t="s">
        <v>1911</v>
      </c>
    </row>
    <row r="1045" spans="1:20" x14ac:dyDescent="0.35">
      <c r="A1045" t="s">
        <v>28</v>
      </c>
      <c r="B1045" t="s">
        <v>29</v>
      </c>
      <c r="C1045" t="s">
        <v>22</v>
      </c>
      <c r="D1045" t="s">
        <v>23</v>
      </c>
      <c r="E1045" t="s">
        <v>5</v>
      </c>
      <c r="G1045" t="s">
        <v>24</v>
      </c>
      <c r="H1045">
        <v>540474</v>
      </c>
      <c r="I1045">
        <v>541136</v>
      </c>
      <c r="J1045" t="s">
        <v>104</v>
      </c>
      <c r="K1045" t="s">
        <v>1912</v>
      </c>
      <c r="L1045" t="s">
        <v>1912</v>
      </c>
      <c r="N1045" s="1" t="s">
        <v>1913</v>
      </c>
      <c r="Q1045" t="s">
        <v>1910</v>
      </c>
      <c r="R1045">
        <v>663</v>
      </c>
      <c r="S1045">
        <v>220</v>
      </c>
    </row>
    <row r="1046" spans="1:20" x14ac:dyDescent="0.35">
      <c r="A1046" t="s">
        <v>20</v>
      </c>
      <c r="B1046" t="s">
        <v>21</v>
      </c>
      <c r="C1046" t="s">
        <v>22</v>
      </c>
      <c r="D1046" t="s">
        <v>23</v>
      </c>
      <c r="E1046" t="s">
        <v>5</v>
      </c>
      <c r="G1046" t="s">
        <v>24</v>
      </c>
      <c r="H1046">
        <v>541133</v>
      </c>
      <c r="I1046">
        <v>542104</v>
      </c>
      <c r="J1046" t="s">
        <v>104</v>
      </c>
      <c r="Q1046" t="s">
        <v>1914</v>
      </c>
      <c r="R1046">
        <v>972</v>
      </c>
      <c r="T1046" t="s">
        <v>1915</v>
      </c>
    </row>
    <row r="1047" spans="1:20" x14ac:dyDescent="0.35">
      <c r="A1047" t="s">
        <v>28</v>
      </c>
      <c r="B1047" t="s">
        <v>29</v>
      </c>
      <c r="C1047" t="s">
        <v>22</v>
      </c>
      <c r="D1047" t="s">
        <v>23</v>
      </c>
      <c r="E1047" t="s">
        <v>5</v>
      </c>
      <c r="G1047" t="s">
        <v>24</v>
      </c>
      <c r="H1047">
        <v>541133</v>
      </c>
      <c r="I1047">
        <v>542104</v>
      </c>
      <c r="J1047" t="s">
        <v>104</v>
      </c>
      <c r="K1047" t="s">
        <v>1916</v>
      </c>
      <c r="L1047" t="s">
        <v>1916</v>
      </c>
      <c r="N1047" s="1" t="s">
        <v>1917</v>
      </c>
      <c r="Q1047" t="s">
        <v>1914</v>
      </c>
      <c r="R1047">
        <v>972</v>
      </c>
      <c r="S1047">
        <v>323</v>
      </c>
    </row>
    <row r="1048" spans="1:20" x14ac:dyDescent="0.35">
      <c r="A1048" t="s">
        <v>20</v>
      </c>
      <c r="B1048" t="s">
        <v>741</v>
      </c>
      <c r="C1048" t="s">
        <v>22</v>
      </c>
      <c r="D1048" t="s">
        <v>23</v>
      </c>
      <c r="E1048" t="s">
        <v>5</v>
      </c>
      <c r="G1048" t="s">
        <v>24</v>
      </c>
      <c r="H1048">
        <v>542169</v>
      </c>
      <c r="I1048">
        <v>542253</v>
      </c>
      <c r="J1048" t="s">
        <v>25</v>
      </c>
      <c r="Q1048" t="s">
        <v>1918</v>
      </c>
      <c r="R1048">
        <v>85</v>
      </c>
      <c r="T1048" t="s">
        <v>1919</v>
      </c>
    </row>
    <row r="1049" spans="1:20" x14ac:dyDescent="0.35">
      <c r="A1049" t="s">
        <v>741</v>
      </c>
      <c r="C1049" t="s">
        <v>22</v>
      </c>
      <c r="D1049" t="s">
        <v>23</v>
      </c>
      <c r="E1049" t="s">
        <v>5</v>
      </c>
      <c r="G1049" t="s">
        <v>24</v>
      </c>
      <c r="H1049">
        <v>542169</v>
      </c>
      <c r="I1049">
        <v>542253</v>
      </c>
      <c r="J1049" t="s">
        <v>25</v>
      </c>
      <c r="N1049" s="1" t="s">
        <v>1920</v>
      </c>
      <c r="Q1049" t="s">
        <v>1918</v>
      </c>
      <c r="R1049">
        <v>85</v>
      </c>
      <c r="T1049" t="s">
        <v>1921</v>
      </c>
    </row>
    <row r="1050" spans="1:20" x14ac:dyDescent="0.35">
      <c r="A1050" t="s">
        <v>20</v>
      </c>
      <c r="B1050" t="s">
        <v>21</v>
      </c>
      <c r="C1050" t="s">
        <v>22</v>
      </c>
      <c r="D1050" t="s">
        <v>23</v>
      </c>
      <c r="E1050" t="s">
        <v>5</v>
      </c>
      <c r="G1050" t="s">
        <v>24</v>
      </c>
      <c r="H1050">
        <v>542358</v>
      </c>
      <c r="I1050">
        <v>543680</v>
      </c>
      <c r="J1050" t="s">
        <v>25</v>
      </c>
      <c r="Q1050" t="s">
        <v>1922</v>
      </c>
      <c r="R1050">
        <v>1323</v>
      </c>
      <c r="T1050" t="s">
        <v>1923</v>
      </c>
    </row>
    <row r="1051" spans="1:20" x14ac:dyDescent="0.35">
      <c r="A1051" t="s">
        <v>28</v>
      </c>
      <c r="B1051" t="s">
        <v>29</v>
      </c>
      <c r="C1051" t="s">
        <v>22</v>
      </c>
      <c r="D1051" t="s">
        <v>23</v>
      </c>
      <c r="E1051" t="s">
        <v>5</v>
      </c>
      <c r="G1051" t="s">
        <v>24</v>
      </c>
      <c r="H1051">
        <v>542358</v>
      </c>
      <c r="I1051">
        <v>543680</v>
      </c>
      <c r="J1051" t="s">
        <v>25</v>
      </c>
      <c r="K1051" t="s">
        <v>1924</v>
      </c>
      <c r="L1051" t="s">
        <v>1924</v>
      </c>
      <c r="N1051" s="1" t="s">
        <v>1925</v>
      </c>
      <c r="Q1051" t="s">
        <v>1922</v>
      </c>
      <c r="R1051">
        <v>1323</v>
      </c>
      <c r="S1051">
        <v>440</v>
      </c>
    </row>
    <row r="1052" spans="1:20" x14ac:dyDescent="0.35">
      <c r="A1052" t="s">
        <v>20</v>
      </c>
      <c r="B1052" t="s">
        <v>21</v>
      </c>
      <c r="C1052" t="s">
        <v>22</v>
      </c>
      <c r="D1052" t="s">
        <v>23</v>
      </c>
      <c r="E1052" t="s">
        <v>5</v>
      </c>
      <c r="G1052" t="s">
        <v>24</v>
      </c>
      <c r="H1052">
        <v>543695</v>
      </c>
      <c r="I1052">
        <v>544333</v>
      </c>
      <c r="J1052" t="s">
        <v>25</v>
      </c>
      <c r="Q1052" t="s">
        <v>1926</v>
      </c>
      <c r="R1052">
        <v>639</v>
      </c>
      <c r="T1052" t="s">
        <v>1927</v>
      </c>
    </row>
    <row r="1053" spans="1:20" x14ac:dyDescent="0.35">
      <c r="A1053" t="s">
        <v>28</v>
      </c>
      <c r="B1053" t="s">
        <v>29</v>
      </c>
      <c r="C1053" t="s">
        <v>22</v>
      </c>
      <c r="D1053" t="s">
        <v>23</v>
      </c>
      <c r="E1053" t="s">
        <v>5</v>
      </c>
      <c r="G1053" t="s">
        <v>24</v>
      </c>
      <c r="H1053">
        <v>543695</v>
      </c>
      <c r="I1053">
        <v>544333</v>
      </c>
      <c r="J1053" t="s">
        <v>25</v>
      </c>
      <c r="K1053" t="s">
        <v>1928</v>
      </c>
      <c r="L1053" t="s">
        <v>1928</v>
      </c>
      <c r="N1053" s="1" t="s">
        <v>1929</v>
      </c>
      <c r="Q1053" t="s">
        <v>1926</v>
      </c>
      <c r="R1053">
        <v>639</v>
      </c>
      <c r="S1053">
        <v>212</v>
      </c>
    </row>
    <row r="1054" spans="1:20" x14ac:dyDescent="0.35">
      <c r="A1054" t="s">
        <v>20</v>
      </c>
      <c r="B1054" t="s">
        <v>21</v>
      </c>
      <c r="C1054" t="s">
        <v>22</v>
      </c>
      <c r="D1054" t="s">
        <v>23</v>
      </c>
      <c r="E1054" t="s">
        <v>5</v>
      </c>
      <c r="G1054" t="s">
        <v>24</v>
      </c>
      <c r="H1054">
        <v>544429</v>
      </c>
      <c r="I1054">
        <v>545715</v>
      </c>
      <c r="J1054" t="s">
        <v>25</v>
      </c>
      <c r="Q1054" t="s">
        <v>1930</v>
      </c>
      <c r="R1054">
        <v>1287</v>
      </c>
      <c r="T1054" t="s">
        <v>1931</v>
      </c>
    </row>
    <row r="1055" spans="1:20" x14ac:dyDescent="0.35">
      <c r="A1055" t="s">
        <v>28</v>
      </c>
      <c r="B1055" t="s">
        <v>29</v>
      </c>
      <c r="C1055" t="s">
        <v>22</v>
      </c>
      <c r="D1055" t="s">
        <v>23</v>
      </c>
      <c r="E1055" t="s">
        <v>5</v>
      </c>
      <c r="G1055" t="s">
        <v>24</v>
      </c>
      <c r="H1055">
        <v>544429</v>
      </c>
      <c r="I1055">
        <v>545715</v>
      </c>
      <c r="J1055" t="s">
        <v>25</v>
      </c>
      <c r="K1055" t="s">
        <v>1932</v>
      </c>
      <c r="L1055" t="s">
        <v>1932</v>
      </c>
      <c r="N1055" s="1" t="s">
        <v>923</v>
      </c>
      <c r="Q1055" t="s">
        <v>1930</v>
      </c>
      <c r="R1055">
        <v>1287</v>
      </c>
      <c r="S1055">
        <v>428</v>
      </c>
    </row>
    <row r="1056" spans="1:20" x14ac:dyDescent="0.35">
      <c r="A1056" t="s">
        <v>20</v>
      </c>
      <c r="B1056" t="s">
        <v>21</v>
      </c>
      <c r="C1056" t="s">
        <v>22</v>
      </c>
      <c r="D1056" t="s">
        <v>23</v>
      </c>
      <c r="E1056" t="s">
        <v>5</v>
      </c>
      <c r="G1056" t="s">
        <v>24</v>
      </c>
      <c r="H1056">
        <v>545845</v>
      </c>
      <c r="I1056">
        <v>548274</v>
      </c>
      <c r="J1056" t="s">
        <v>25</v>
      </c>
      <c r="Q1056" t="s">
        <v>1933</v>
      </c>
      <c r="R1056">
        <v>2430</v>
      </c>
      <c r="T1056" t="s">
        <v>1934</v>
      </c>
    </row>
    <row r="1057" spans="1:20" x14ac:dyDescent="0.35">
      <c r="A1057" t="s">
        <v>28</v>
      </c>
      <c r="B1057" t="s">
        <v>29</v>
      </c>
      <c r="C1057" t="s">
        <v>22</v>
      </c>
      <c r="D1057" t="s">
        <v>23</v>
      </c>
      <c r="E1057" t="s">
        <v>5</v>
      </c>
      <c r="G1057" t="s">
        <v>24</v>
      </c>
      <c r="H1057">
        <v>545845</v>
      </c>
      <c r="I1057">
        <v>548274</v>
      </c>
      <c r="J1057" t="s">
        <v>25</v>
      </c>
      <c r="K1057" t="s">
        <v>1935</v>
      </c>
      <c r="L1057" t="s">
        <v>1935</v>
      </c>
      <c r="N1057" s="1" t="s">
        <v>1936</v>
      </c>
      <c r="Q1057" t="s">
        <v>1933</v>
      </c>
      <c r="R1057">
        <v>2430</v>
      </c>
      <c r="S1057">
        <v>809</v>
      </c>
    </row>
    <row r="1058" spans="1:20" x14ac:dyDescent="0.35">
      <c r="A1058" t="s">
        <v>20</v>
      </c>
      <c r="B1058" t="s">
        <v>21</v>
      </c>
      <c r="C1058" t="s">
        <v>22</v>
      </c>
      <c r="D1058" t="s">
        <v>23</v>
      </c>
      <c r="E1058" t="s">
        <v>5</v>
      </c>
      <c r="G1058" t="s">
        <v>24</v>
      </c>
      <c r="H1058">
        <v>548430</v>
      </c>
      <c r="I1058">
        <v>548702</v>
      </c>
      <c r="J1058" t="s">
        <v>25</v>
      </c>
      <c r="Q1058" t="s">
        <v>1937</v>
      </c>
      <c r="R1058">
        <v>273</v>
      </c>
      <c r="T1058" t="s">
        <v>1938</v>
      </c>
    </row>
    <row r="1059" spans="1:20" x14ac:dyDescent="0.35">
      <c r="A1059" t="s">
        <v>28</v>
      </c>
      <c r="B1059" t="s">
        <v>29</v>
      </c>
      <c r="C1059" t="s">
        <v>22</v>
      </c>
      <c r="D1059" t="s">
        <v>23</v>
      </c>
      <c r="E1059" t="s">
        <v>5</v>
      </c>
      <c r="G1059" t="s">
        <v>24</v>
      </c>
      <c r="H1059">
        <v>548430</v>
      </c>
      <c r="I1059">
        <v>548702</v>
      </c>
      <c r="J1059" t="s">
        <v>25</v>
      </c>
      <c r="K1059" t="s">
        <v>1939</v>
      </c>
      <c r="L1059" t="s">
        <v>1939</v>
      </c>
      <c r="N1059" s="1" t="s">
        <v>1940</v>
      </c>
      <c r="Q1059" t="s">
        <v>1937</v>
      </c>
      <c r="R1059">
        <v>273</v>
      </c>
      <c r="S1059">
        <v>90</v>
      </c>
    </row>
    <row r="1060" spans="1:20" x14ac:dyDescent="0.35">
      <c r="A1060" t="s">
        <v>20</v>
      </c>
      <c r="B1060" t="s">
        <v>741</v>
      </c>
      <c r="C1060" t="s">
        <v>22</v>
      </c>
      <c r="D1060" t="s">
        <v>23</v>
      </c>
      <c r="E1060" t="s">
        <v>5</v>
      </c>
      <c r="G1060" t="s">
        <v>24</v>
      </c>
      <c r="H1060">
        <v>548717</v>
      </c>
      <c r="I1060">
        <v>548792</v>
      </c>
      <c r="J1060" t="s">
        <v>25</v>
      </c>
      <c r="Q1060" t="s">
        <v>1941</v>
      </c>
      <c r="R1060">
        <v>76</v>
      </c>
      <c r="T1060" t="s">
        <v>1942</v>
      </c>
    </row>
    <row r="1061" spans="1:20" x14ac:dyDescent="0.35">
      <c r="A1061" t="s">
        <v>741</v>
      </c>
      <c r="C1061" t="s">
        <v>22</v>
      </c>
      <c r="D1061" t="s">
        <v>23</v>
      </c>
      <c r="E1061" t="s">
        <v>5</v>
      </c>
      <c r="G1061" t="s">
        <v>24</v>
      </c>
      <c r="H1061">
        <v>548717</v>
      </c>
      <c r="I1061">
        <v>548792</v>
      </c>
      <c r="J1061" t="s">
        <v>25</v>
      </c>
      <c r="N1061" s="1" t="s">
        <v>1943</v>
      </c>
      <c r="Q1061" t="s">
        <v>1941</v>
      </c>
      <c r="R1061">
        <v>76</v>
      </c>
      <c r="T1061" t="s">
        <v>1944</v>
      </c>
    </row>
    <row r="1062" spans="1:20" x14ac:dyDescent="0.35">
      <c r="A1062" t="s">
        <v>20</v>
      </c>
      <c r="B1062" t="s">
        <v>741</v>
      </c>
      <c r="C1062" t="s">
        <v>22</v>
      </c>
      <c r="D1062" t="s">
        <v>23</v>
      </c>
      <c r="E1062" t="s">
        <v>5</v>
      </c>
      <c r="G1062" t="s">
        <v>24</v>
      </c>
      <c r="H1062">
        <v>548809</v>
      </c>
      <c r="I1062">
        <v>548885</v>
      </c>
      <c r="J1062" t="s">
        <v>25</v>
      </c>
      <c r="Q1062" t="s">
        <v>1945</v>
      </c>
      <c r="R1062">
        <v>77</v>
      </c>
      <c r="T1062" t="s">
        <v>1946</v>
      </c>
    </row>
    <row r="1063" spans="1:20" x14ac:dyDescent="0.35">
      <c r="A1063" t="s">
        <v>741</v>
      </c>
      <c r="C1063" t="s">
        <v>22</v>
      </c>
      <c r="D1063" t="s">
        <v>23</v>
      </c>
      <c r="E1063" t="s">
        <v>5</v>
      </c>
      <c r="G1063" t="s">
        <v>24</v>
      </c>
      <c r="H1063">
        <v>548809</v>
      </c>
      <c r="I1063">
        <v>548885</v>
      </c>
      <c r="J1063" t="s">
        <v>25</v>
      </c>
      <c r="N1063" s="1" t="s">
        <v>1947</v>
      </c>
      <c r="Q1063" t="s">
        <v>1945</v>
      </c>
      <c r="R1063">
        <v>77</v>
      </c>
      <c r="T1063" t="s">
        <v>1948</v>
      </c>
    </row>
    <row r="1064" spans="1:20" x14ac:dyDescent="0.35">
      <c r="A1064" t="s">
        <v>20</v>
      </c>
      <c r="B1064" t="s">
        <v>21</v>
      </c>
      <c r="C1064" t="s">
        <v>22</v>
      </c>
      <c r="D1064" t="s">
        <v>23</v>
      </c>
      <c r="E1064" t="s">
        <v>5</v>
      </c>
      <c r="G1064" t="s">
        <v>24</v>
      </c>
      <c r="H1064">
        <v>548972</v>
      </c>
      <c r="I1064">
        <v>550837</v>
      </c>
      <c r="J1064" t="s">
        <v>25</v>
      </c>
      <c r="Q1064" t="s">
        <v>1949</v>
      </c>
      <c r="R1064">
        <v>1866</v>
      </c>
      <c r="T1064" t="s">
        <v>1950</v>
      </c>
    </row>
    <row r="1065" spans="1:20" x14ac:dyDescent="0.35">
      <c r="A1065" t="s">
        <v>28</v>
      </c>
      <c r="B1065" t="s">
        <v>29</v>
      </c>
      <c r="C1065" t="s">
        <v>22</v>
      </c>
      <c r="D1065" t="s">
        <v>23</v>
      </c>
      <c r="E1065" t="s">
        <v>5</v>
      </c>
      <c r="G1065" t="s">
        <v>24</v>
      </c>
      <c r="H1065">
        <v>548972</v>
      </c>
      <c r="I1065">
        <v>550837</v>
      </c>
      <c r="J1065" t="s">
        <v>25</v>
      </c>
      <c r="K1065" t="s">
        <v>1951</v>
      </c>
      <c r="L1065" t="s">
        <v>1951</v>
      </c>
      <c r="N1065" s="1" t="s">
        <v>345</v>
      </c>
      <c r="Q1065" t="s">
        <v>1949</v>
      </c>
      <c r="R1065">
        <v>1866</v>
      </c>
      <c r="S1065">
        <v>621</v>
      </c>
    </row>
    <row r="1066" spans="1:20" x14ac:dyDescent="0.35">
      <c r="A1066" t="s">
        <v>20</v>
      </c>
      <c r="B1066" t="s">
        <v>21</v>
      </c>
      <c r="C1066" t="s">
        <v>22</v>
      </c>
      <c r="D1066" t="s">
        <v>23</v>
      </c>
      <c r="E1066" t="s">
        <v>5</v>
      </c>
      <c r="G1066" t="s">
        <v>24</v>
      </c>
      <c r="H1066">
        <v>550891</v>
      </c>
      <c r="I1066">
        <v>552033</v>
      </c>
      <c r="J1066" t="s">
        <v>25</v>
      </c>
      <c r="Q1066" t="s">
        <v>1952</v>
      </c>
      <c r="R1066">
        <v>1143</v>
      </c>
      <c r="T1066" t="s">
        <v>1953</v>
      </c>
    </row>
    <row r="1067" spans="1:20" x14ac:dyDescent="0.35">
      <c r="A1067" t="s">
        <v>28</v>
      </c>
      <c r="B1067" t="s">
        <v>29</v>
      </c>
      <c r="C1067" t="s">
        <v>22</v>
      </c>
      <c r="D1067" t="s">
        <v>23</v>
      </c>
      <c r="E1067" t="s">
        <v>5</v>
      </c>
      <c r="G1067" t="s">
        <v>24</v>
      </c>
      <c r="H1067">
        <v>550891</v>
      </c>
      <c r="I1067">
        <v>552033</v>
      </c>
      <c r="J1067" t="s">
        <v>25</v>
      </c>
      <c r="K1067" t="s">
        <v>1954</v>
      </c>
      <c r="L1067" t="s">
        <v>1954</v>
      </c>
      <c r="N1067" s="1" t="s">
        <v>169</v>
      </c>
      <c r="Q1067" t="s">
        <v>1952</v>
      </c>
      <c r="R1067">
        <v>1143</v>
      </c>
      <c r="S1067">
        <v>380</v>
      </c>
    </row>
    <row r="1068" spans="1:20" x14ac:dyDescent="0.35">
      <c r="A1068" t="s">
        <v>20</v>
      </c>
      <c r="B1068" t="s">
        <v>21</v>
      </c>
      <c r="C1068" t="s">
        <v>22</v>
      </c>
      <c r="D1068" t="s">
        <v>23</v>
      </c>
      <c r="E1068" t="s">
        <v>5</v>
      </c>
      <c r="G1068" t="s">
        <v>24</v>
      </c>
      <c r="H1068">
        <v>552042</v>
      </c>
      <c r="I1068">
        <v>552539</v>
      </c>
      <c r="J1068" t="s">
        <v>104</v>
      </c>
      <c r="Q1068" t="s">
        <v>1955</v>
      </c>
      <c r="R1068">
        <v>498</v>
      </c>
      <c r="T1068" t="s">
        <v>1956</v>
      </c>
    </row>
    <row r="1069" spans="1:20" x14ac:dyDescent="0.35">
      <c r="A1069" t="s">
        <v>28</v>
      </c>
      <c r="B1069" t="s">
        <v>29</v>
      </c>
      <c r="C1069" t="s">
        <v>22</v>
      </c>
      <c r="D1069" t="s">
        <v>23</v>
      </c>
      <c r="E1069" t="s">
        <v>5</v>
      </c>
      <c r="G1069" t="s">
        <v>24</v>
      </c>
      <c r="H1069">
        <v>552042</v>
      </c>
      <c r="I1069">
        <v>552539</v>
      </c>
      <c r="J1069" t="s">
        <v>104</v>
      </c>
      <c r="K1069" t="s">
        <v>1957</v>
      </c>
      <c r="L1069" t="s">
        <v>1957</v>
      </c>
      <c r="N1069" s="1" t="s">
        <v>169</v>
      </c>
      <c r="Q1069" t="s">
        <v>1955</v>
      </c>
      <c r="R1069">
        <v>498</v>
      </c>
      <c r="S1069">
        <v>165</v>
      </c>
    </row>
    <row r="1070" spans="1:20" x14ac:dyDescent="0.35">
      <c r="A1070" t="s">
        <v>20</v>
      </c>
      <c r="B1070" t="s">
        <v>21</v>
      </c>
      <c r="C1070" t="s">
        <v>22</v>
      </c>
      <c r="D1070" t="s">
        <v>23</v>
      </c>
      <c r="E1070" t="s">
        <v>5</v>
      </c>
      <c r="G1070" t="s">
        <v>24</v>
      </c>
      <c r="H1070">
        <v>552555</v>
      </c>
      <c r="I1070">
        <v>552887</v>
      </c>
      <c r="J1070" t="s">
        <v>25</v>
      </c>
      <c r="Q1070" t="s">
        <v>1958</v>
      </c>
      <c r="R1070">
        <v>333</v>
      </c>
      <c r="T1070" t="s">
        <v>1959</v>
      </c>
    </row>
    <row r="1071" spans="1:20" x14ac:dyDescent="0.35">
      <c r="A1071" t="s">
        <v>28</v>
      </c>
      <c r="B1071" t="s">
        <v>29</v>
      </c>
      <c r="C1071" t="s">
        <v>22</v>
      </c>
      <c r="D1071" t="s">
        <v>23</v>
      </c>
      <c r="E1071" t="s">
        <v>5</v>
      </c>
      <c r="G1071" t="s">
        <v>24</v>
      </c>
      <c r="H1071">
        <v>552555</v>
      </c>
      <c r="I1071">
        <v>552887</v>
      </c>
      <c r="J1071" t="s">
        <v>25</v>
      </c>
      <c r="K1071" t="s">
        <v>1960</v>
      </c>
      <c r="L1071" t="s">
        <v>1960</v>
      </c>
      <c r="N1071" s="1" t="s">
        <v>169</v>
      </c>
      <c r="Q1071" t="s">
        <v>1958</v>
      </c>
      <c r="R1071">
        <v>333</v>
      </c>
      <c r="S1071">
        <v>110</v>
      </c>
    </row>
    <row r="1072" spans="1:20" x14ac:dyDescent="0.35">
      <c r="A1072" t="s">
        <v>20</v>
      </c>
      <c r="B1072" t="s">
        <v>21</v>
      </c>
      <c r="C1072" t="s">
        <v>22</v>
      </c>
      <c r="D1072" t="s">
        <v>23</v>
      </c>
      <c r="E1072" t="s">
        <v>5</v>
      </c>
      <c r="G1072" t="s">
        <v>24</v>
      </c>
      <c r="H1072">
        <v>552891</v>
      </c>
      <c r="I1072">
        <v>553790</v>
      </c>
      <c r="J1072" t="s">
        <v>104</v>
      </c>
      <c r="Q1072" t="s">
        <v>1961</v>
      </c>
      <c r="R1072">
        <v>900</v>
      </c>
      <c r="T1072" t="s">
        <v>1962</v>
      </c>
    </row>
    <row r="1073" spans="1:20" x14ac:dyDescent="0.35">
      <c r="A1073" t="s">
        <v>28</v>
      </c>
      <c r="B1073" t="s">
        <v>29</v>
      </c>
      <c r="C1073" t="s">
        <v>22</v>
      </c>
      <c r="D1073" t="s">
        <v>23</v>
      </c>
      <c r="E1073" t="s">
        <v>5</v>
      </c>
      <c r="G1073" t="s">
        <v>24</v>
      </c>
      <c r="H1073">
        <v>552891</v>
      </c>
      <c r="I1073">
        <v>553790</v>
      </c>
      <c r="J1073" t="s">
        <v>104</v>
      </c>
      <c r="K1073" t="s">
        <v>1963</v>
      </c>
      <c r="L1073" t="s">
        <v>1963</v>
      </c>
      <c r="N1073" s="1" t="s">
        <v>1964</v>
      </c>
      <c r="Q1073" t="s">
        <v>1961</v>
      </c>
      <c r="R1073">
        <v>900</v>
      </c>
      <c r="S1073">
        <v>299</v>
      </c>
    </row>
    <row r="1074" spans="1:20" x14ac:dyDescent="0.35">
      <c r="A1074" t="s">
        <v>20</v>
      </c>
      <c r="B1074" t="s">
        <v>21</v>
      </c>
      <c r="C1074" t="s">
        <v>22</v>
      </c>
      <c r="D1074" t="s">
        <v>23</v>
      </c>
      <c r="E1074" t="s">
        <v>5</v>
      </c>
      <c r="G1074" t="s">
        <v>24</v>
      </c>
      <c r="H1074">
        <v>553808</v>
      </c>
      <c r="I1074">
        <v>555049</v>
      </c>
      <c r="J1074" t="s">
        <v>104</v>
      </c>
      <c r="Q1074" t="s">
        <v>1965</v>
      </c>
      <c r="R1074">
        <v>1242</v>
      </c>
      <c r="T1074" t="s">
        <v>1966</v>
      </c>
    </row>
    <row r="1075" spans="1:20" x14ac:dyDescent="0.35">
      <c r="A1075" t="s">
        <v>28</v>
      </c>
      <c r="B1075" t="s">
        <v>29</v>
      </c>
      <c r="C1075" t="s">
        <v>22</v>
      </c>
      <c r="D1075" t="s">
        <v>23</v>
      </c>
      <c r="E1075" t="s">
        <v>5</v>
      </c>
      <c r="G1075" t="s">
        <v>24</v>
      </c>
      <c r="H1075">
        <v>553808</v>
      </c>
      <c r="I1075">
        <v>555049</v>
      </c>
      <c r="J1075" t="s">
        <v>104</v>
      </c>
      <c r="K1075" t="s">
        <v>1967</v>
      </c>
      <c r="L1075" t="s">
        <v>1967</v>
      </c>
      <c r="N1075" s="1" t="s">
        <v>1968</v>
      </c>
      <c r="Q1075" t="s">
        <v>1965</v>
      </c>
      <c r="R1075">
        <v>1242</v>
      </c>
      <c r="S1075">
        <v>413</v>
      </c>
    </row>
    <row r="1076" spans="1:20" x14ac:dyDescent="0.35">
      <c r="A1076" t="s">
        <v>20</v>
      </c>
      <c r="B1076" t="s">
        <v>21</v>
      </c>
      <c r="C1076" t="s">
        <v>22</v>
      </c>
      <c r="D1076" t="s">
        <v>23</v>
      </c>
      <c r="E1076" t="s">
        <v>5</v>
      </c>
      <c r="G1076" t="s">
        <v>24</v>
      </c>
      <c r="H1076">
        <v>555152</v>
      </c>
      <c r="I1076">
        <v>555697</v>
      </c>
      <c r="J1076" t="s">
        <v>25</v>
      </c>
      <c r="Q1076" t="s">
        <v>1969</v>
      </c>
      <c r="R1076">
        <v>546</v>
      </c>
      <c r="T1076" t="s">
        <v>1970</v>
      </c>
    </row>
    <row r="1077" spans="1:20" x14ac:dyDescent="0.35">
      <c r="A1077" t="s">
        <v>28</v>
      </c>
      <c r="B1077" t="s">
        <v>29</v>
      </c>
      <c r="C1077" t="s">
        <v>22</v>
      </c>
      <c r="D1077" t="s">
        <v>23</v>
      </c>
      <c r="E1077" t="s">
        <v>5</v>
      </c>
      <c r="G1077" t="s">
        <v>24</v>
      </c>
      <c r="H1077">
        <v>555152</v>
      </c>
      <c r="I1077">
        <v>555697</v>
      </c>
      <c r="J1077" t="s">
        <v>25</v>
      </c>
      <c r="K1077" t="s">
        <v>1971</v>
      </c>
      <c r="L1077" t="s">
        <v>1971</v>
      </c>
      <c r="N1077" s="1" t="s">
        <v>1972</v>
      </c>
      <c r="Q1077" t="s">
        <v>1969</v>
      </c>
      <c r="R1077">
        <v>546</v>
      </c>
      <c r="S1077">
        <v>181</v>
      </c>
    </row>
    <row r="1078" spans="1:20" x14ac:dyDescent="0.35">
      <c r="A1078" t="s">
        <v>20</v>
      </c>
      <c r="B1078" t="s">
        <v>21</v>
      </c>
      <c r="C1078" t="s">
        <v>22</v>
      </c>
      <c r="D1078" t="s">
        <v>23</v>
      </c>
      <c r="E1078" t="s">
        <v>5</v>
      </c>
      <c r="G1078" t="s">
        <v>24</v>
      </c>
      <c r="H1078">
        <v>555703</v>
      </c>
      <c r="I1078">
        <v>556644</v>
      </c>
      <c r="J1078" t="s">
        <v>25</v>
      </c>
      <c r="Q1078" t="s">
        <v>1973</v>
      </c>
      <c r="R1078">
        <v>942</v>
      </c>
      <c r="T1078" t="s">
        <v>1974</v>
      </c>
    </row>
    <row r="1079" spans="1:20" x14ac:dyDescent="0.35">
      <c r="A1079" t="s">
        <v>28</v>
      </c>
      <c r="B1079" t="s">
        <v>29</v>
      </c>
      <c r="C1079" t="s">
        <v>22</v>
      </c>
      <c r="D1079" t="s">
        <v>23</v>
      </c>
      <c r="E1079" t="s">
        <v>5</v>
      </c>
      <c r="G1079" t="s">
        <v>24</v>
      </c>
      <c r="H1079">
        <v>555703</v>
      </c>
      <c r="I1079">
        <v>556644</v>
      </c>
      <c r="J1079" t="s">
        <v>25</v>
      </c>
      <c r="K1079" t="s">
        <v>1975</v>
      </c>
      <c r="L1079" t="s">
        <v>1975</v>
      </c>
      <c r="N1079" s="1" t="s">
        <v>1976</v>
      </c>
      <c r="Q1079" t="s">
        <v>1973</v>
      </c>
      <c r="R1079">
        <v>942</v>
      </c>
      <c r="S1079">
        <v>313</v>
      </c>
    </row>
    <row r="1080" spans="1:20" x14ac:dyDescent="0.35">
      <c r="A1080" t="s">
        <v>20</v>
      </c>
      <c r="B1080" t="s">
        <v>21</v>
      </c>
      <c r="C1080" t="s">
        <v>22</v>
      </c>
      <c r="D1080" t="s">
        <v>23</v>
      </c>
      <c r="E1080" t="s">
        <v>5</v>
      </c>
      <c r="G1080" t="s">
        <v>24</v>
      </c>
      <c r="H1080">
        <v>556567</v>
      </c>
      <c r="I1080">
        <v>557688</v>
      </c>
      <c r="J1080" t="s">
        <v>104</v>
      </c>
      <c r="Q1080" t="s">
        <v>1977</v>
      </c>
      <c r="R1080">
        <v>1122</v>
      </c>
      <c r="T1080" t="s">
        <v>1978</v>
      </c>
    </row>
    <row r="1081" spans="1:20" x14ac:dyDescent="0.35">
      <c r="A1081" t="s">
        <v>28</v>
      </c>
      <c r="B1081" t="s">
        <v>29</v>
      </c>
      <c r="C1081" t="s">
        <v>22</v>
      </c>
      <c r="D1081" t="s">
        <v>23</v>
      </c>
      <c r="E1081" t="s">
        <v>5</v>
      </c>
      <c r="G1081" t="s">
        <v>24</v>
      </c>
      <c r="H1081">
        <v>556567</v>
      </c>
      <c r="I1081">
        <v>557688</v>
      </c>
      <c r="J1081" t="s">
        <v>104</v>
      </c>
      <c r="K1081" t="s">
        <v>1979</v>
      </c>
      <c r="L1081" t="s">
        <v>1979</v>
      </c>
      <c r="N1081" s="1" t="s">
        <v>1980</v>
      </c>
      <c r="Q1081" t="s">
        <v>1977</v>
      </c>
      <c r="R1081">
        <v>1122</v>
      </c>
      <c r="S1081">
        <v>373</v>
      </c>
    </row>
    <row r="1082" spans="1:20" x14ac:dyDescent="0.35">
      <c r="A1082" t="s">
        <v>20</v>
      </c>
      <c r="B1082" t="s">
        <v>21</v>
      </c>
      <c r="C1082" t="s">
        <v>22</v>
      </c>
      <c r="D1082" t="s">
        <v>23</v>
      </c>
      <c r="E1082" t="s">
        <v>5</v>
      </c>
      <c r="G1082" t="s">
        <v>24</v>
      </c>
      <c r="H1082">
        <v>557693</v>
      </c>
      <c r="I1082">
        <v>559513</v>
      </c>
      <c r="J1082" t="s">
        <v>104</v>
      </c>
      <c r="Q1082" t="s">
        <v>1981</v>
      </c>
      <c r="R1082">
        <v>1821</v>
      </c>
      <c r="T1082" t="s">
        <v>1982</v>
      </c>
    </row>
    <row r="1083" spans="1:20" x14ac:dyDescent="0.35">
      <c r="A1083" t="s">
        <v>28</v>
      </c>
      <c r="B1083" t="s">
        <v>29</v>
      </c>
      <c r="C1083" t="s">
        <v>22</v>
      </c>
      <c r="D1083" t="s">
        <v>23</v>
      </c>
      <c r="E1083" t="s">
        <v>5</v>
      </c>
      <c r="G1083" t="s">
        <v>24</v>
      </c>
      <c r="H1083">
        <v>557693</v>
      </c>
      <c r="I1083">
        <v>559513</v>
      </c>
      <c r="J1083" t="s">
        <v>104</v>
      </c>
      <c r="K1083" t="s">
        <v>1983</v>
      </c>
      <c r="L1083" t="s">
        <v>1983</v>
      </c>
      <c r="N1083" s="1" t="s">
        <v>1741</v>
      </c>
      <c r="Q1083" t="s">
        <v>1981</v>
      </c>
      <c r="R1083">
        <v>1821</v>
      </c>
      <c r="S1083">
        <v>606</v>
      </c>
    </row>
    <row r="1084" spans="1:20" x14ac:dyDescent="0.35">
      <c r="A1084" t="s">
        <v>20</v>
      </c>
      <c r="B1084" t="s">
        <v>21</v>
      </c>
      <c r="C1084" t="s">
        <v>22</v>
      </c>
      <c r="D1084" t="s">
        <v>23</v>
      </c>
      <c r="E1084" t="s">
        <v>5</v>
      </c>
      <c r="G1084" t="s">
        <v>24</v>
      </c>
      <c r="H1084">
        <v>559602</v>
      </c>
      <c r="I1084">
        <v>559949</v>
      </c>
      <c r="J1084" t="s">
        <v>104</v>
      </c>
      <c r="Q1084" t="s">
        <v>1984</v>
      </c>
      <c r="R1084">
        <v>348</v>
      </c>
    </row>
    <row r="1085" spans="1:20" x14ac:dyDescent="0.35">
      <c r="A1085" t="s">
        <v>28</v>
      </c>
      <c r="B1085" t="s">
        <v>29</v>
      </c>
      <c r="C1085" t="s">
        <v>22</v>
      </c>
      <c r="D1085" t="s">
        <v>23</v>
      </c>
      <c r="E1085" t="s">
        <v>5</v>
      </c>
      <c r="G1085" t="s">
        <v>24</v>
      </c>
      <c r="H1085">
        <v>559602</v>
      </c>
      <c r="I1085">
        <v>559949</v>
      </c>
      <c r="J1085" t="s">
        <v>104</v>
      </c>
      <c r="K1085" t="s">
        <v>1985</v>
      </c>
      <c r="L1085" t="s">
        <v>1985</v>
      </c>
      <c r="N1085" s="1" t="s">
        <v>169</v>
      </c>
      <c r="Q1085" t="s">
        <v>1984</v>
      </c>
      <c r="R1085">
        <v>348</v>
      </c>
      <c r="S1085">
        <v>115</v>
      </c>
    </row>
    <row r="1086" spans="1:20" x14ac:dyDescent="0.35">
      <c r="A1086" t="s">
        <v>20</v>
      </c>
      <c r="B1086" t="s">
        <v>21</v>
      </c>
      <c r="C1086" t="s">
        <v>22</v>
      </c>
      <c r="D1086" t="s">
        <v>23</v>
      </c>
      <c r="E1086" t="s">
        <v>5</v>
      </c>
      <c r="G1086" t="s">
        <v>24</v>
      </c>
      <c r="H1086">
        <v>560144</v>
      </c>
      <c r="I1086">
        <v>562228</v>
      </c>
      <c r="J1086" t="s">
        <v>104</v>
      </c>
      <c r="Q1086" t="s">
        <v>1986</v>
      </c>
      <c r="R1086">
        <v>2085</v>
      </c>
      <c r="T1086" t="s">
        <v>1987</v>
      </c>
    </row>
    <row r="1087" spans="1:20" x14ac:dyDescent="0.35">
      <c r="A1087" t="s">
        <v>28</v>
      </c>
      <c r="B1087" t="s">
        <v>29</v>
      </c>
      <c r="C1087" t="s">
        <v>22</v>
      </c>
      <c r="D1087" t="s">
        <v>23</v>
      </c>
      <c r="E1087" t="s">
        <v>5</v>
      </c>
      <c r="G1087" t="s">
        <v>24</v>
      </c>
      <c r="H1087">
        <v>560144</v>
      </c>
      <c r="I1087">
        <v>562228</v>
      </c>
      <c r="J1087" t="s">
        <v>104</v>
      </c>
      <c r="K1087" t="s">
        <v>1988</v>
      </c>
      <c r="L1087" t="s">
        <v>1988</v>
      </c>
      <c r="N1087" s="1" t="s">
        <v>1989</v>
      </c>
      <c r="Q1087" t="s">
        <v>1986</v>
      </c>
      <c r="R1087">
        <v>2085</v>
      </c>
      <c r="S1087">
        <v>694</v>
      </c>
    </row>
    <row r="1088" spans="1:20" x14ac:dyDescent="0.35">
      <c r="A1088" t="s">
        <v>20</v>
      </c>
      <c r="B1088" t="s">
        <v>21</v>
      </c>
      <c r="C1088" t="s">
        <v>22</v>
      </c>
      <c r="D1088" t="s">
        <v>23</v>
      </c>
      <c r="E1088" t="s">
        <v>5</v>
      </c>
      <c r="G1088" t="s">
        <v>24</v>
      </c>
      <c r="H1088">
        <v>562384</v>
      </c>
      <c r="I1088">
        <v>563520</v>
      </c>
      <c r="J1088" t="s">
        <v>104</v>
      </c>
      <c r="Q1088" t="s">
        <v>1990</v>
      </c>
      <c r="R1088">
        <v>1137</v>
      </c>
      <c r="T1088" t="s">
        <v>1991</v>
      </c>
    </row>
    <row r="1089" spans="1:20" x14ac:dyDescent="0.35">
      <c r="A1089" t="s">
        <v>28</v>
      </c>
      <c r="B1089" t="s">
        <v>29</v>
      </c>
      <c r="C1089" t="s">
        <v>22</v>
      </c>
      <c r="D1089" t="s">
        <v>23</v>
      </c>
      <c r="E1089" t="s">
        <v>5</v>
      </c>
      <c r="G1089" t="s">
        <v>24</v>
      </c>
      <c r="H1089">
        <v>562384</v>
      </c>
      <c r="I1089">
        <v>563520</v>
      </c>
      <c r="J1089" t="s">
        <v>104</v>
      </c>
      <c r="K1089" t="s">
        <v>1992</v>
      </c>
      <c r="L1089" t="s">
        <v>1992</v>
      </c>
      <c r="N1089" s="1" t="s">
        <v>1993</v>
      </c>
      <c r="Q1089" t="s">
        <v>1990</v>
      </c>
      <c r="R1089">
        <v>1137</v>
      </c>
      <c r="S1089">
        <v>378</v>
      </c>
    </row>
    <row r="1090" spans="1:20" x14ac:dyDescent="0.35">
      <c r="A1090" t="s">
        <v>20</v>
      </c>
      <c r="B1090" t="s">
        <v>21</v>
      </c>
      <c r="C1090" t="s">
        <v>22</v>
      </c>
      <c r="D1090" t="s">
        <v>23</v>
      </c>
      <c r="E1090" t="s">
        <v>5</v>
      </c>
      <c r="G1090" t="s">
        <v>24</v>
      </c>
      <c r="H1090">
        <v>563632</v>
      </c>
      <c r="I1090">
        <v>564648</v>
      </c>
      <c r="J1090" t="s">
        <v>25</v>
      </c>
      <c r="Q1090" t="s">
        <v>1994</v>
      </c>
      <c r="R1090">
        <v>1017</v>
      </c>
      <c r="T1090" t="s">
        <v>1995</v>
      </c>
    </row>
    <row r="1091" spans="1:20" x14ac:dyDescent="0.35">
      <c r="A1091" t="s">
        <v>28</v>
      </c>
      <c r="B1091" t="s">
        <v>29</v>
      </c>
      <c r="C1091" t="s">
        <v>22</v>
      </c>
      <c r="D1091" t="s">
        <v>23</v>
      </c>
      <c r="E1091" t="s">
        <v>5</v>
      </c>
      <c r="G1091" t="s">
        <v>24</v>
      </c>
      <c r="H1091">
        <v>563632</v>
      </c>
      <c r="I1091">
        <v>564648</v>
      </c>
      <c r="J1091" t="s">
        <v>25</v>
      </c>
      <c r="K1091" t="s">
        <v>1996</v>
      </c>
      <c r="L1091" t="s">
        <v>1996</v>
      </c>
      <c r="N1091" s="1" t="s">
        <v>169</v>
      </c>
      <c r="Q1091" t="s">
        <v>1994</v>
      </c>
      <c r="R1091">
        <v>1017</v>
      </c>
      <c r="S1091">
        <v>338</v>
      </c>
    </row>
    <row r="1092" spans="1:20" x14ac:dyDescent="0.35">
      <c r="A1092" t="s">
        <v>20</v>
      </c>
      <c r="B1092" t="s">
        <v>21</v>
      </c>
      <c r="C1092" t="s">
        <v>22</v>
      </c>
      <c r="D1092" t="s">
        <v>23</v>
      </c>
      <c r="E1092" t="s">
        <v>5</v>
      </c>
      <c r="G1092" t="s">
        <v>24</v>
      </c>
      <c r="H1092">
        <v>564681</v>
      </c>
      <c r="I1092">
        <v>568460</v>
      </c>
      <c r="J1092" t="s">
        <v>25</v>
      </c>
      <c r="Q1092" t="s">
        <v>1997</v>
      </c>
      <c r="R1092">
        <v>3780</v>
      </c>
      <c r="T1092" t="s">
        <v>1998</v>
      </c>
    </row>
    <row r="1093" spans="1:20" x14ac:dyDescent="0.35">
      <c r="A1093" t="s">
        <v>28</v>
      </c>
      <c r="B1093" t="s">
        <v>29</v>
      </c>
      <c r="C1093" t="s">
        <v>22</v>
      </c>
      <c r="D1093" t="s">
        <v>23</v>
      </c>
      <c r="E1093" t="s">
        <v>5</v>
      </c>
      <c r="G1093" t="s">
        <v>24</v>
      </c>
      <c r="H1093">
        <v>564681</v>
      </c>
      <c r="I1093">
        <v>568460</v>
      </c>
      <c r="J1093" t="s">
        <v>25</v>
      </c>
      <c r="K1093" t="s">
        <v>1999</v>
      </c>
      <c r="L1093" t="s">
        <v>1999</v>
      </c>
      <c r="N1093" s="1" t="s">
        <v>1821</v>
      </c>
      <c r="Q1093" t="s">
        <v>1997</v>
      </c>
      <c r="R1093">
        <v>3780</v>
      </c>
      <c r="S1093">
        <v>1259</v>
      </c>
    </row>
    <row r="1094" spans="1:20" x14ac:dyDescent="0.35">
      <c r="A1094" t="s">
        <v>20</v>
      </c>
      <c r="B1094" t="s">
        <v>21</v>
      </c>
      <c r="C1094" t="s">
        <v>22</v>
      </c>
      <c r="D1094" t="s">
        <v>23</v>
      </c>
      <c r="E1094" t="s">
        <v>5</v>
      </c>
      <c r="G1094" t="s">
        <v>24</v>
      </c>
      <c r="H1094">
        <v>568423</v>
      </c>
      <c r="I1094">
        <v>569019</v>
      </c>
      <c r="J1094" t="s">
        <v>104</v>
      </c>
      <c r="Q1094" t="s">
        <v>2000</v>
      </c>
      <c r="R1094">
        <v>597</v>
      </c>
      <c r="T1094" t="s">
        <v>2001</v>
      </c>
    </row>
    <row r="1095" spans="1:20" x14ac:dyDescent="0.35">
      <c r="A1095" t="s">
        <v>28</v>
      </c>
      <c r="B1095" t="s">
        <v>29</v>
      </c>
      <c r="C1095" t="s">
        <v>22</v>
      </c>
      <c r="D1095" t="s">
        <v>23</v>
      </c>
      <c r="E1095" t="s">
        <v>5</v>
      </c>
      <c r="G1095" t="s">
        <v>24</v>
      </c>
      <c r="H1095">
        <v>568423</v>
      </c>
      <c r="I1095">
        <v>569019</v>
      </c>
      <c r="J1095" t="s">
        <v>104</v>
      </c>
      <c r="K1095" t="s">
        <v>2002</v>
      </c>
      <c r="L1095" t="s">
        <v>2002</v>
      </c>
      <c r="N1095" s="1" t="s">
        <v>2003</v>
      </c>
      <c r="Q1095" t="s">
        <v>2000</v>
      </c>
      <c r="R1095">
        <v>597</v>
      </c>
      <c r="S1095">
        <v>198</v>
      </c>
    </row>
    <row r="1096" spans="1:20" x14ac:dyDescent="0.35">
      <c r="A1096" t="s">
        <v>20</v>
      </c>
      <c r="B1096" t="s">
        <v>21</v>
      </c>
      <c r="C1096" t="s">
        <v>22</v>
      </c>
      <c r="D1096" t="s">
        <v>23</v>
      </c>
      <c r="E1096" t="s">
        <v>5</v>
      </c>
      <c r="G1096" t="s">
        <v>24</v>
      </c>
      <c r="H1096">
        <v>569026</v>
      </c>
      <c r="I1096">
        <v>569874</v>
      </c>
      <c r="J1096" t="s">
        <v>25</v>
      </c>
      <c r="Q1096" t="s">
        <v>2004</v>
      </c>
      <c r="R1096">
        <v>849</v>
      </c>
      <c r="T1096" t="s">
        <v>2005</v>
      </c>
    </row>
    <row r="1097" spans="1:20" x14ac:dyDescent="0.35">
      <c r="A1097" t="s">
        <v>28</v>
      </c>
      <c r="B1097" t="s">
        <v>29</v>
      </c>
      <c r="C1097" t="s">
        <v>22</v>
      </c>
      <c r="D1097" t="s">
        <v>23</v>
      </c>
      <c r="E1097" t="s">
        <v>5</v>
      </c>
      <c r="G1097" t="s">
        <v>24</v>
      </c>
      <c r="H1097">
        <v>569026</v>
      </c>
      <c r="I1097">
        <v>569874</v>
      </c>
      <c r="J1097" t="s">
        <v>25</v>
      </c>
      <c r="K1097" t="s">
        <v>2006</v>
      </c>
      <c r="L1097" t="s">
        <v>2006</v>
      </c>
      <c r="N1097" s="1" t="s">
        <v>2007</v>
      </c>
      <c r="Q1097" t="s">
        <v>2004</v>
      </c>
      <c r="R1097">
        <v>849</v>
      </c>
      <c r="S1097">
        <v>282</v>
      </c>
    </row>
    <row r="1098" spans="1:20" x14ac:dyDescent="0.35">
      <c r="A1098" t="s">
        <v>20</v>
      </c>
      <c r="B1098" t="s">
        <v>145</v>
      </c>
      <c r="C1098" t="s">
        <v>22</v>
      </c>
      <c r="D1098" t="s">
        <v>23</v>
      </c>
      <c r="E1098" t="s">
        <v>5</v>
      </c>
      <c r="G1098" t="s">
        <v>24</v>
      </c>
      <c r="H1098">
        <v>570173</v>
      </c>
      <c r="I1098">
        <v>572335</v>
      </c>
      <c r="J1098" t="s">
        <v>25</v>
      </c>
      <c r="Q1098" t="s">
        <v>2008</v>
      </c>
      <c r="R1098">
        <v>2163</v>
      </c>
      <c r="T1098" t="s">
        <v>468</v>
      </c>
    </row>
    <row r="1099" spans="1:20" x14ac:dyDescent="0.35">
      <c r="A1099" t="s">
        <v>28</v>
      </c>
      <c r="B1099" t="s">
        <v>148</v>
      </c>
      <c r="C1099" t="s">
        <v>22</v>
      </c>
      <c r="D1099" t="s">
        <v>23</v>
      </c>
      <c r="E1099" t="s">
        <v>5</v>
      </c>
      <c r="G1099" t="s">
        <v>24</v>
      </c>
      <c r="H1099">
        <v>570173</v>
      </c>
      <c r="I1099">
        <v>572335</v>
      </c>
      <c r="J1099" t="s">
        <v>25</v>
      </c>
      <c r="N1099" s="1" t="s">
        <v>169</v>
      </c>
      <c r="Q1099" t="s">
        <v>2008</v>
      </c>
      <c r="R1099">
        <v>2163</v>
      </c>
      <c r="T1099" t="s">
        <v>468</v>
      </c>
    </row>
    <row r="1100" spans="1:20" x14ac:dyDescent="0.35">
      <c r="A1100" t="s">
        <v>20</v>
      </c>
      <c r="B1100" t="s">
        <v>145</v>
      </c>
      <c r="C1100" t="s">
        <v>22</v>
      </c>
      <c r="D1100" t="s">
        <v>23</v>
      </c>
      <c r="E1100" t="s">
        <v>5</v>
      </c>
      <c r="G1100" t="s">
        <v>24</v>
      </c>
      <c r="H1100">
        <v>572678</v>
      </c>
      <c r="I1100">
        <v>572971</v>
      </c>
      <c r="J1100" t="s">
        <v>25</v>
      </c>
      <c r="Q1100" t="s">
        <v>2009</v>
      </c>
      <c r="R1100">
        <v>294</v>
      </c>
      <c r="T1100" t="s">
        <v>468</v>
      </c>
    </row>
    <row r="1101" spans="1:20" x14ac:dyDescent="0.35">
      <c r="A1101" t="s">
        <v>28</v>
      </c>
      <c r="B1101" t="s">
        <v>148</v>
      </c>
      <c r="C1101" t="s">
        <v>22</v>
      </c>
      <c r="D1101" t="s">
        <v>23</v>
      </c>
      <c r="E1101" t="s">
        <v>5</v>
      </c>
      <c r="G1101" t="s">
        <v>24</v>
      </c>
      <c r="H1101">
        <v>572678</v>
      </c>
      <c r="I1101">
        <v>572971</v>
      </c>
      <c r="J1101" t="s">
        <v>25</v>
      </c>
      <c r="N1101" s="1" t="s">
        <v>2010</v>
      </c>
      <c r="Q1101" t="s">
        <v>2009</v>
      </c>
      <c r="R1101">
        <v>294</v>
      </c>
      <c r="T1101" t="s">
        <v>468</v>
      </c>
    </row>
    <row r="1102" spans="1:20" x14ac:dyDescent="0.35">
      <c r="A1102" t="s">
        <v>20</v>
      </c>
      <c r="B1102" t="s">
        <v>145</v>
      </c>
      <c r="C1102" t="s">
        <v>22</v>
      </c>
      <c r="D1102" t="s">
        <v>23</v>
      </c>
      <c r="E1102" t="s">
        <v>5</v>
      </c>
      <c r="G1102" t="s">
        <v>24</v>
      </c>
      <c r="H1102">
        <v>573062</v>
      </c>
      <c r="I1102">
        <v>574348</v>
      </c>
      <c r="J1102" t="s">
        <v>25</v>
      </c>
      <c r="Q1102" t="s">
        <v>2011</v>
      </c>
      <c r="R1102">
        <v>1287</v>
      </c>
      <c r="T1102" t="s">
        <v>468</v>
      </c>
    </row>
    <row r="1103" spans="1:20" x14ac:dyDescent="0.35">
      <c r="A1103" t="s">
        <v>28</v>
      </c>
      <c r="B1103" t="s">
        <v>148</v>
      </c>
      <c r="C1103" t="s">
        <v>22</v>
      </c>
      <c r="D1103" t="s">
        <v>23</v>
      </c>
      <c r="E1103" t="s">
        <v>5</v>
      </c>
      <c r="G1103" t="s">
        <v>24</v>
      </c>
      <c r="H1103">
        <v>573062</v>
      </c>
      <c r="I1103">
        <v>574348</v>
      </c>
      <c r="J1103" t="s">
        <v>25</v>
      </c>
      <c r="N1103" s="1" t="s">
        <v>169</v>
      </c>
      <c r="Q1103" t="s">
        <v>2011</v>
      </c>
      <c r="R1103">
        <v>1287</v>
      </c>
      <c r="T1103" t="s">
        <v>468</v>
      </c>
    </row>
    <row r="1104" spans="1:20" x14ac:dyDescent="0.35">
      <c r="A1104" t="s">
        <v>20</v>
      </c>
      <c r="B1104" t="s">
        <v>21</v>
      </c>
      <c r="C1104" t="s">
        <v>22</v>
      </c>
      <c r="D1104" t="s">
        <v>23</v>
      </c>
      <c r="E1104" t="s">
        <v>5</v>
      </c>
      <c r="G1104" t="s">
        <v>24</v>
      </c>
      <c r="H1104">
        <v>574348</v>
      </c>
      <c r="I1104">
        <v>577134</v>
      </c>
      <c r="J1104" t="s">
        <v>25</v>
      </c>
      <c r="Q1104" t="s">
        <v>2012</v>
      </c>
      <c r="R1104">
        <v>2787</v>
      </c>
      <c r="T1104" t="s">
        <v>2013</v>
      </c>
    </row>
    <row r="1105" spans="1:20" x14ac:dyDescent="0.35">
      <c r="A1105" t="s">
        <v>28</v>
      </c>
      <c r="B1105" t="s">
        <v>29</v>
      </c>
      <c r="C1105" t="s">
        <v>22</v>
      </c>
      <c r="D1105" t="s">
        <v>23</v>
      </c>
      <c r="E1105" t="s">
        <v>5</v>
      </c>
      <c r="G1105" t="s">
        <v>24</v>
      </c>
      <c r="H1105">
        <v>574348</v>
      </c>
      <c r="I1105">
        <v>577134</v>
      </c>
      <c r="J1105" t="s">
        <v>25</v>
      </c>
      <c r="K1105" t="s">
        <v>2014</v>
      </c>
      <c r="L1105" t="s">
        <v>2014</v>
      </c>
      <c r="N1105" s="1" t="s">
        <v>2015</v>
      </c>
      <c r="Q1105" t="s">
        <v>2012</v>
      </c>
      <c r="R1105">
        <v>2787</v>
      </c>
      <c r="S1105">
        <v>928</v>
      </c>
    </row>
    <row r="1106" spans="1:20" x14ac:dyDescent="0.35">
      <c r="A1106" t="s">
        <v>20</v>
      </c>
      <c r="B1106" t="s">
        <v>21</v>
      </c>
      <c r="C1106" t="s">
        <v>22</v>
      </c>
      <c r="D1106" t="s">
        <v>23</v>
      </c>
      <c r="E1106" t="s">
        <v>5</v>
      </c>
      <c r="G1106" t="s">
        <v>24</v>
      </c>
      <c r="H1106">
        <v>577187</v>
      </c>
      <c r="I1106">
        <v>578800</v>
      </c>
      <c r="J1106" t="s">
        <v>104</v>
      </c>
      <c r="Q1106" t="s">
        <v>2016</v>
      </c>
      <c r="R1106">
        <v>1614</v>
      </c>
      <c r="T1106" t="s">
        <v>2017</v>
      </c>
    </row>
    <row r="1107" spans="1:20" x14ac:dyDescent="0.35">
      <c r="A1107" t="s">
        <v>28</v>
      </c>
      <c r="B1107" t="s">
        <v>29</v>
      </c>
      <c r="C1107" t="s">
        <v>22</v>
      </c>
      <c r="D1107" t="s">
        <v>23</v>
      </c>
      <c r="E1107" t="s">
        <v>5</v>
      </c>
      <c r="G1107" t="s">
        <v>24</v>
      </c>
      <c r="H1107">
        <v>577187</v>
      </c>
      <c r="I1107">
        <v>578800</v>
      </c>
      <c r="J1107" t="s">
        <v>104</v>
      </c>
      <c r="K1107" t="s">
        <v>2018</v>
      </c>
      <c r="L1107" t="s">
        <v>2018</v>
      </c>
      <c r="N1107" s="1" t="s">
        <v>169</v>
      </c>
      <c r="Q1107" t="s">
        <v>2016</v>
      </c>
      <c r="R1107">
        <v>1614</v>
      </c>
      <c r="S1107">
        <v>537</v>
      </c>
    </row>
    <row r="1108" spans="1:20" x14ac:dyDescent="0.35">
      <c r="A1108" t="s">
        <v>20</v>
      </c>
      <c r="B1108" t="s">
        <v>21</v>
      </c>
      <c r="C1108" t="s">
        <v>22</v>
      </c>
      <c r="D1108" t="s">
        <v>23</v>
      </c>
      <c r="E1108" t="s">
        <v>5</v>
      </c>
      <c r="G1108" t="s">
        <v>24</v>
      </c>
      <c r="H1108">
        <v>578965</v>
      </c>
      <c r="I1108">
        <v>579405</v>
      </c>
      <c r="J1108" t="s">
        <v>104</v>
      </c>
      <c r="Q1108" t="s">
        <v>2019</v>
      </c>
      <c r="R1108">
        <v>441</v>
      </c>
    </row>
    <row r="1109" spans="1:20" x14ac:dyDescent="0.35">
      <c r="A1109" t="s">
        <v>28</v>
      </c>
      <c r="B1109" t="s">
        <v>29</v>
      </c>
      <c r="C1109" t="s">
        <v>22</v>
      </c>
      <c r="D1109" t="s">
        <v>23</v>
      </c>
      <c r="E1109" t="s">
        <v>5</v>
      </c>
      <c r="G1109" t="s">
        <v>24</v>
      </c>
      <c r="H1109">
        <v>578965</v>
      </c>
      <c r="I1109">
        <v>579405</v>
      </c>
      <c r="J1109" t="s">
        <v>104</v>
      </c>
      <c r="K1109" t="s">
        <v>2020</v>
      </c>
      <c r="L1109" t="s">
        <v>2020</v>
      </c>
      <c r="N1109" s="1" t="s">
        <v>2021</v>
      </c>
      <c r="Q1109" t="s">
        <v>2019</v>
      </c>
      <c r="R1109">
        <v>441</v>
      </c>
      <c r="S1109">
        <v>146</v>
      </c>
    </row>
    <row r="1110" spans="1:20" x14ac:dyDescent="0.35">
      <c r="A1110" t="s">
        <v>20</v>
      </c>
      <c r="B1110" t="s">
        <v>21</v>
      </c>
      <c r="C1110" t="s">
        <v>22</v>
      </c>
      <c r="D1110" t="s">
        <v>23</v>
      </c>
      <c r="E1110" t="s">
        <v>5</v>
      </c>
      <c r="G1110" t="s">
        <v>24</v>
      </c>
      <c r="H1110">
        <v>579565</v>
      </c>
      <c r="I1110">
        <v>582750</v>
      </c>
      <c r="J1110" t="s">
        <v>25</v>
      </c>
      <c r="Q1110" t="s">
        <v>2022</v>
      </c>
      <c r="R1110">
        <v>3186</v>
      </c>
      <c r="T1110" t="s">
        <v>2023</v>
      </c>
    </row>
    <row r="1111" spans="1:20" x14ac:dyDescent="0.35">
      <c r="A1111" t="s">
        <v>28</v>
      </c>
      <c r="B1111" t="s">
        <v>29</v>
      </c>
      <c r="C1111" t="s">
        <v>22</v>
      </c>
      <c r="D1111" t="s">
        <v>23</v>
      </c>
      <c r="E1111" t="s">
        <v>5</v>
      </c>
      <c r="G1111" t="s">
        <v>24</v>
      </c>
      <c r="H1111">
        <v>579565</v>
      </c>
      <c r="I1111">
        <v>582750</v>
      </c>
      <c r="J1111" t="s">
        <v>25</v>
      </c>
      <c r="K1111" t="s">
        <v>2024</v>
      </c>
      <c r="L1111" t="s">
        <v>2024</v>
      </c>
      <c r="N1111" s="1" t="s">
        <v>2025</v>
      </c>
      <c r="Q1111" t="s">
        <v>2022</v>
      </c>
      <c r="R1111">
        <v>3186</v>
      </c>
      <c r="S1111">
        <v>1061</v>
      </c>
    </row>
    <row r="1112" spans="1:20" x14ac:dyDescent="0.35">
      <c r="A1112" t="s">
        <v>20</v>
      </c>
      <c r="B1112" t="s">
        <v>21</v>
      </c>
      <c r="C1112" t="s">
        <v>22</v>
      </c>
      <c r="D1112" t="s">
        <v>23</v>
      </c>
      <c r="E1112" t="s">
        <v>5</v>
      </c>
      <c r="G1112" t="s">
        <v>24</v>
      </c>
      <c r="H1112">
        <v>582796</v>
      </c>
      <c r="I1112">
        <v>583761</v>
      </c>
      <c r="J1112" t="s">
        <v>25</v>
      </c>
      <c r="Q1112" t="s">
        <v>2026</v>
      </c>
      <c r="R1112">
        <v>966</v>
      </c>
      <c r="T1112" t="s">
        <v>2027</v>
      </c>
    </row>
    <row r="1113" spans="1:20" x14ac:dyDescent="0.35">
      <c r="A1113" t="s">
        <v>28</v>
      </c>
      <c r="B1113" t="s">
        <v>29</v>
      </c>
      <c r="C1113" t="s">
        <v>22</v>
      </c>
      <c r="D1113" t="s">
        <v>23</v>
      </c>
      <c r="E1113" t="s">
        <v>5</v>
      </c>
      <c r="G1113" t="s">
        <v>24</v>
      </c>
      <c r="H1113">
        <v>582796</v>
      </c>
      <c r="I1113">
        <v>583761</v>
      </c>
      <c r="J1113" t="s">
        <v>25</v>
      </c>
      <c r="K1113" t="s">
        <v>2028</v>
      </c>
      <c r="L1113" t="s">
        <v>2028</v>
      </c>
      <c r="N1113" s="1" t="s">
        <v>2029</v>
      </c>
      <c r="Q1113" t="s">
        <v>2026</v>
      </c>
      <c r="R1113">
        <v>966</v>
      </c>
      <c r="S1113">
        <v>321</v>
      </c>
    </row>
    <row r="1114" spans="1:20" x14ac:dyDescent="0.35">
      <c r="A1114" t="s">
        <v>20</v>
      </c>
      <c r="B1114" t="s">
        <v>21</v>
      </c>
      <c r="C1114" t="s">
        <v>22</v>
      </c>
      <c r="D1114" t="s">
        <v>23</v>
      </c>
      <c r="E1114" t="s">
        <v>5</v>
      </c>
      <c r="G1114" t="s">
        <v>24</v>
      </c>
      <c r="H1114">
        <v>583758</v>
      </c>
      <c r="I1114">
        <v>586481</v>
      </c>
      <c r="J1114" t="s">
        <v>25</v>
      </c>
      <c r="Q1114" t="s">
        <v>2030</v>
      </c>
      <c r="R1114">
        <v>2724</v>
      </c>
      <c r="T1114" t="s">
        <v>2031</v>
      </c>
    </row>
    <row r="1115" spans="1:20" x14ac:dyDescent="0.35">
      <c r="A1115" t="s">
        <v>28</v>
      </c>
      <c r="B1115" t="s">
        <v>29</v>
      </c>
      <c r="C1115" t="s">
        <v>22</v>
      </c>
      <c r="D1115" t="s">
        <v>23</v>
      </c>
      <c r="E1115" t="s">
        <v>5</v>
      </c>
      <c r="G1115" t="s">
        <v>24</v>
      </c>
      <c r="H1115">
        <v>583758</v>
      </c>
      <c r="I1115">
        <v>586481</v>
      </c>
      <c r="J1115" t="s">
        <v>25</v>
      </c>
      <c r="K1115" t="s">
        <v>2032</v>
      </c>
      <c r="L1115" t="s">
        <v>2032</v>
      </c>
      <c r="N1115" s="1" t="s">
        <v>2033</v>
      </c>
      <c r="Q1115" t="s">
        <v>2030</v>
      </c>
      <c r="R1115">
        <v>2724</v>
      </c>
      <c r="S1115">
        <v>907</v>
      </c>
    </row>
    <row r="1116" spans="1:20" x14ac:dyDescent="0.35">
      <c r="A1116" t="s">
        <v>20</v>
      </c>
      <c r="B1116" t="s">
        <v>21</v>
      </c>
      <c r="C1116" t="s">
        <v>22</v>
      </c>
      <c r="D1116" t="s">
        <v>23</v>
      </c>
      <c r="E1116" t="s">
        <v>5</v>
      </c>
      <c r="G1116" t="s">
        <v>24</v>
      </c>
      <c r="H1116">
        <v>586527</v>
      </c>
      <c r="I1116">
        <v>586787</v>
      </c>
      <c r="J1116" t="s">
        <v>104</v>
      </c>
      <c r="Q1116" t="s">
        <v>2034</v>
      </c>
      <c r="R1116">
        <v>261</v>
      </c>
    </row>
    <row r="1117" spans="1:20" x14ac:dyDescent="0.35">
      <c r="A1117" t="s">
        <v>28</v>
      </c>
      <c r="B1117" t="s">
        <v>29</v>
      </c>
      <c r="C1117" t="s">
        <v>22</v>
      </c>
      <c r="D1117" t="s">
        <v>23</v>
      </c>
      <c r="E1117" t="s">
        <v>5</v>
      </c>
      <c r="G1117" t="s">
        <v>24</v>
      </c>
      <c r="H1117">
        <v>586527</v>
      </c>
      <c r="I1117">
        <v>586787</v>
      </c>
      <c r="J1117" t="s">
        <v>104</v>
      </c>
      <c r="K1117" t="s">
        <v>2035</v>
      </c>
      <c r="L1117" t="s">
        <v>2035</v>
      </c>
      <c r="N1117" s="1" t="s">
        <v>169</v>
      </c>
      <c r="Q1117" t="s">
        <v>2034</v>
      </c>
      <c r="R1117">
        <v>261</v>
      </c>
      <c r="S1117">
        <v>86</v>
      </c>
    </row>
    <row r="1118" spans="1:20" x14ac:dyDescent="0.35">
      <c r="A1118" t="s">
        <v>20</v>
      </c>
      <c r="B1118" t="s">
        <v>21</v>
      </c>
      <c r="C1118" t="s">
        <v>22</v>
      </c>
      <c r="D1118" t="s">
        <v>23</v>
      </c>
      <c r="E1118" t="s">
        <v>5</v>
      </c>
      <c r="G1118" t="s">
        <v>24</v>
      </c>
      <c r="H1118">
        <v>587040</v>
      </c>
      <c r="I1118">
        <v>588098</v>
      </c>
      <c r="J1118" t="s">
        <v>25</v>
      </c>
      <c r="Q1118" t="s">
        <v>2036</v>
      </c>
      <c r="R1118">
        <v>1059</v>
      </c>
      <c r="T1118" t="s">
        <v>2037</v>
      </c>
    </row>
    <row r="1119" spans="1:20" x14ac:dyDescent="0.35">
      <c r="A1119" t="s">
        <v>28</v>
      </c>
      <c r="B1119" t="s">
        <v>29</v>
      </c>
      <c r="C1119" t="s">
        <v>22</v>
      </c>
      <c r="D1119" t="s">
        <v>23</v>
      </c>
      <c r="E1119" t="s">
        <v>5</v>
      </c>
      <c r="G1119" t="s">
        <v>24</v>
      </c>
      <c r="H1119">
        <v>587040</v>
      </c>
      <c r="I1119">
        <v>588098</v>
      </c>
      <c r="J1119" t="s">
        <v>25</v>
      </c>
      <c r="K1119" t="s">
        <v>2038</v>
      </c>
      <c r="L1119" t="s">
        <v>2038</v>
      </c>
      <c r="N1119" s="1" t="s">
        <v>550</v>
      </c>
      <c r="Q1119" t="s">
        <v>2036</v>
      </c>
      <c r="R1119">
        <v>1059</v>
      </c>
      <c r="S1119">
        <v>352</v>
      </c>
    </row>
    <row r="1120" spans="1:20" x14ac:dyDescent="0.35">
      <c r="A1120" t="s">
        <v>20</v>
      </c>
      <c r="B1120" t="s">
        <v>21</v>
      </c>
      <c r="C1120" t="s">
        <v>22</v>
      </c>
      <c r="D1120" t="s">
        <v>23</v>
      </c>
      <c r="E1120" t="s">
        <v>5</v>
      </c>
      <c r="G1120" t="s">
        <v>24</v>
      </c>
      <c r="H1120">
        <v>588136</v>
      </c>
      <c r="I1120">
        <v>588552</v>
      </c>
      <c r="J1120" t="s">
        <v>25</v>
      </c>
      <c r="Q1120" t="s">
        <v>2039</v>
      </c>
      <c r="R1120">
        <v>417</v>
      </c>
      <c r="T1120" t="s">
        <v>2040</v>
      </c>
    </row>
    <row r="1121" spans="1:20" x14ac:dyDescent="0.35">
      <c r="A1121" t="s">
        <v>28</v>
      </c>
      <c r="B1121" t="s">
        <v>29</v>
      </c>
      <c r="C1121" t="s">
        <v>22</v>
      </c>
      <c r="D1121" t="s">
        <v>23</v>
      </c>
      <c r="E1121" t="s">
        <v>5</v>
      </c>
      <c r="G1121" t="s">
        <v>24</v>
      </c>
      <c r="H1121">
        <v>588136</v>
      </c>
      <c r="I1121">
        <v>588552</v>
      </c>
      <c r="J1121" t="s">
        <v>25</v>
      </c>
      <c r="K1121" t="s">
        <v>2041</v>
      </c>
      <c r="L1121" t="s">
        <v>2041</v>
      </c>
      <c r="N1121" s="1" t="s">
        <v>169</v>
      </c>
      <c r="Q1121" t="s">
        <v>2039</v>
      </c>
      <c r="R1121">
        <v>417</v>
      </c>
      <c r="S1121">
        <v>138</v>
      </c>
    </row>
    <row r="1122" spans="1:20" x14ac:dyDescent="0.35">
      <c r="A1122" t="s">
        <v>20</v>
      </c>
      <c r="B1122" t="s">
        <v>21</v>
      </c>
      <c r="C1122" t="s">
        <v>22</v>
      </c>
      <c r="D1122" t="s">
        <v>23</v>
      </c>
      <c r="E1122" t="s">
        <v>5</v>
      </c>
      <c r="G1122" t="s">
        <v>24</v>
      </c>
      <c r="H1122">
        <v>588689</v>
      </c>
      <c r="I1122">
        <v>589315</v>
      </c>
      <c r="J1122" t="s">
        <v>25</v>
      </c>
      <c r="Q1122" t="s">
        <v>2042</v>
      </c>
      <c r="R1122">
        <v>627</v>
      </c>
    </row>
    <row r="1123" spans="1:20" x14ac:dyDescent="0.35">
      <c r="A1123" t="s">
        <v>28</v>
      </c>
      <c r="B1123" t="s">
        <v>29</v>
      </c>
      <c r="C1123" t="s">
        <v>22</v>
      </c>
      <c r="D1123" t="s">
        <v>23</v>
      </c>
      <c r="E1123" t="s">
        <v>5</v>
      </c>
      <c r="G1123" t="s">
        <v>24</v>
      </c>
      <c r="H1123">
        <v>588689</v>
      </c>
      <c r="I1123">
        <v>589315</v>
      </c>
      <c r="J1123" t="s">
        <v>25</v>
      </c>
      <c r="K1123" t="s">
        <v>2043</v>
      </c>
      <c r="L1123" t="s">
        <v>2043</v>
      </c>
      <c r="N1123" s="1" t="s">
        <v>2044</v>
      </c>
      <c r="Q1123" t="s">
        <v>2042</v>
      </c>
      <c r="R1123">
        <v>627</v>
      </c>
      <c r="S1123">
        <v>208</v>
      </c>
    </row>
    <row r="1124" spans="1:20" x14ac:dyDescent="0.35">
      <c r="A1124" t="s">
        <v>20</v>
      </c>
      <c r="B1124" t="s">
        <v>21</v>
      </c>
      <c r="C1124" t="s">
        <v>22</v>
      </c>
      <c r="D1124" t="s">
        <v>23</v>
      </c>
      <c r="E1124" t="s">
        <v>5</v>
      </c>
      <c r="G1124" t="s">
        <v>24</v>
      </c>
      <c r="H1124">
        <v>589375</v>
      </c>
      <c r="I1124">
        <v>589794</v>
      </c>
      <c r="J1124" t="s">
        <v>25</v>
      </c>
      <c r="Q1124" t="s">
        <v>2045</v>
      </c>
      <c r="R1124">
        <v>420</v>
      </c>
      <c r="T1124" t="s">
        <v>2046</v>
      </c>
    </row>
    <row r="1125" spans="1:20" x14ac:dyDescent="0.35">
      <c r="A1125" t="s">
        <v>28</v>
      </c>
      <c r="B1125" t="s">
        <v>29</v>
      </c>
      <c r="C1125" t="s">
        <v>22</v>
      </c>
      <c r="D1125" t="s">
        <v>23</v>
      </c>
      <c r="E1125" t="s">
        <v>5</v>
      </c>
      <c r="G1125" t="s">
        <v>24</v>
      </c>
      <c r="H1125">
        <v>589375</v>
      </c>
      <c r="I1125">
        <v>589794</v>
      </c>
      <c r="J1125" t="s">
        <v>25</v>
      </c>
      <c r="K1125" t="s">
        <v>2047</v>
      </c>
      <c r="L1125" t="s">
        <v>2047</v>
      </c>
      <c r="N1125" s="1" t="s">
        <v>169</v>
      </c>
      <c r="Q1125" t="s">
        <v>2045</v>
      </c>
      <c r="R1125">
        <v>420</v>
      </c>
      <c r="S1125">
        <v>139</v>
      </c>
    </row>
    <row r="1126" spans="1:20" x14ac:dyDescent="0.35">
      <c r="A1126" t="s">
        <v>20</v>
      </c>
      <c r="B1126" t="s">
        <v>21</v>
      </c>
      <c r="C1126" t="s">
        <v>22</v>
      </c>
      <c r="D1126" t="s">
        <v>23</v>
      </c>
      <c r="E1126" t="s">
        <v>5</v>
      </c>
      <c r="G1126" t="s">
        <v>24</v>
      </c>
      <c r="H1126">
        <v>589821</v>
      </c>
      <c r="I1126">
        <v>590273</v>
      </c>
      <c r="J1126" t="s">
        <v>25</v>
      </c>
      <c r="Q1126" t="s">
        <v>2048</v>
      </c>
      <c r="R1126">
        <v>453</v>
      </c>
      <c r="T1126" t="s">
        <v>2049</v>
      </c>
    </row>
    <row r="1127" spans="1:20" x14ac:dyDescent="0.35">
      <c r="A1127" t="s">
        <v>28</v>
      </c>
      <c r="B1127" t="s">
        <v>29</v>
      </c>
      <c r="C1127" t="s">
        <v>22</v>
      </c>
      <c r="D1127" t="s">
        <v>23</v>
      </c>
      <c r="E1127" t="s">
        <v>5</v>
      </c>
      <c r="G1127" t="s">
        <v>24</v>
      </c>
      <c r="H1127">
        <v>589821</v>
      </c>
      <c r="I1127">
        <v>590273</v>
      </c>
      <c r="J1127" t="s">
        <v>25</v>
      </c>
      <c r="K1127" t="s">
        <v>2050</v>
      </c>
      <c r="L1127" t="s">
        <v>2050</v>
      </c>
      <c r="N1127" s="1" t="s">
        <v>2051</v>
      </c>
      <c r="Q1127" t="s">
        <v>2048</v>
      </c>
      <c r="R1127">
        <v>453</v>
      </c>
      <c r="S1127">
        <v>150</v>
      </c>
    </row>
    <row r="1128" spans="1:20" x14ac:dyDescent="0.35">
      <c r="A1128" t="s">
        <v>20</v>
      </c>
      <c r="B1128" t="s">
        <v>21</v>
      </c>
      <c r="C1128" t="s">
        <v>22</v>
      </c>
      <c r="D1128" t="s">
        <v>23</v>
      </c>
      <c r="E1128" t="s">
        <v>5</v>
      </c>
      <c r="G1128" t="s">
        <v>24</v>
      </c>
      <c r="H1128">
        <v>590296</v>
      </c>
      <c r="I1128">
        <v>591288</v>
      </c>
      <c r="J1128" t="s">
        <v>25</v>
      </c>
      <c r="Q1128" t="s">
        <v>2052</v>
      </c>
      <c r="R1128">
        <v>993</v>
      </c>
      <c r="T1128" t="s">
        <v>2053</v>
      </c>
    </row>
    <row r="1129" spans="1:20" x14ac:dyDescent="0.35">
      <c r="A1129" t="s">
        <v>28</v>
      </c>
      <c r="B1129" t="s">
        <v>29</v>
      </c>
      <c r="C1129" t="s">
        <v>22</v>
      </c>
      <c r="D1129" t="s">
        <v>23</v>
      </c>
      <c r="E1129" t="s">
        <v>5</v>
      </c>
      <c r="G1129" t="s">
        <v>24</v>
      </c>
      <c r="H1129">
        <v>590296</v>
      </c>
      <c r="I1129">
        <v>591288</v>
      </c>
      <c r="J1129" t="s">
        <v>25</v>
      </c>
      <c r="K1129" t="s">
        <v>2054</v>
      </c>
      <c r="L1129" t="s">
        <v>2054</v>
      </c>
      <c r="N1129" s="1" t="s">
        <v>2055</v>
      </c>
      <c r="Q1129" t="s">
        <v>2052</v>
      </c>
      <c r="R1129">
        <v>993</v>
      </c>
      <c r="S1129">
        <v>330</v>
      </c>
    </row>
    <row r="1130" spans="1:20" x14ac:dyDescent="0.35">
      <c r="A1130" t="s">
        <v>20</v>
      </c>
      <c r="B1130" t="s">
        <v>21</v>
      </c>
      <c r="C1130" t="s">
        <v>22</v>
      </c>
      <c r="D1130" t="s">
        <v>23</v>
      </c>
      <c r="E1130" t="s">
        <v>5</v>
      </c>
      <c r="G1130" t="s">
        <v>24</v>
      </c>
      <c r="H1130">
        <v>591414</v>
      </c>
      <c r="I1130">
        <v>591845</v>
      </c>
      <c r="J1130" t="s">
        <v>25</v>
      </c>
      <c r="Q1130" t="s">
        <v>2056</v>
      </c>
      <c r="R1130">
        <v>432</v>
      </c>
      <c r="T1130" t="s">
        <v>2057</v>
      </c>
    </row>
    <row r="1131" spans="1:20" x14ac:dyDescent="0.35">
      <c r="A1131" t="s">
        <v>28</v>
      </c>
      <c r="B1131" t="s">
        <v>29</v>
      </c>
      <c r="C1131" t="s">
        <v>22</v>
      </c>
      <c r="D1131" t="s">
        <v>23</v>
      </c>
      <c r="E1131" t="s">
        <v>5</v>
      </c>
      <c r="G1131" t="s">
        <v>24</v>
      </c>
      <c r="H1131">
        <v>591414</v>
      </c>
      <c r="I1131">
        <v>591845</v>
      </c>
      <c r="J1131" t="s">
        <v>25</v>
      </c>
      <c r="K1131" t="s">
        <v>2058</v>
      </c>
      <c r="L1131" t="s">
        <v>2058</v>
      </c>
      <c r="N1131" s="1" t="s">
        <v>2059</v>
      </c>
      <c r="Q1131" t="s">
        <v>2056</v>
      </c>
      <c r="R1131">
        <v>432</v>
      </c>
      <c r="S1131">
        <v>143</v>
      </c>
    </row>
    <row r="1132" spans="1:20" x14ac:dyDescent="0.35">
      <c r="A1132" t="s">
        <v>20</v>
      </c>
      <c r="B1132" t="s">
        <v>21</v>
      </c>
      <c r="C1132" t="s">
        <v>22</v>
      </c>
      <c r="D1132" t="s">
        <v>23</v>
      </c>
      <c r="E1132" t="s">
        <v>5</v>
      </c>
      <c r="G1132" t="s">
        <v>24</v>
      </c>
      <c r="H1132">
        <v>591842</v>
      </c>
      <c r="I1132">
        <v>592942</v>
      </c>
      <c r="J1132" t="s">
        <v>25</v>
      </c>
      <c r="Q1132" t="s">
        <v>2060</v>
      </c>
      <c r="R1132">
        <v>1101</v>
      </c>
      <c r="T1132" t="s">
        <v>2061</v>
      </c>
    </row>
    <row r="1133" spans="1:20" x14ac:dyDescent="0.35">
      <c r="A1133" t="s">
        <v>28</v>
      </c>
      <c r="B1133" t="s">
        <v>29</v>
      </c>
      <c r="C1133" t="s">
        <v>22</v>
      </c>
      <c r="D1133" t="s">
        <v>23</v>
      </c>
      <c r="E1133" t="s">
        <v>5</v>
      </c>
      <c r="G1133" t="s">
        <v>24</v>
      </c>
      <c r="H1133">
        <v>591842</v>
      </c>
      <c r="I1133">
        <v>592942</v>
      </c>
      <c r="J1133" t="s">
        <v>25</v>
      </c>
      <c r="K1133" t="s">
        <v>2062</v>
      </c>
      <c r="L1133" t="s">
        <v>2062</v>
      </c>
      <c r="N1133" s="1" t="s">
        <v>2063</v>
      </c>
      <c r="Q1133" t="s">
        <v>2060</v>
      </c>
      <c r="R1133">
        <v>1101</v>
      </c>
      <c r="S1133">
        <v>366</v>
      </c>
    </row>
    <row r="1134" spans="1:20" x14ac:dyDescent="0.35">
      <c r="A1134" t="s">
        <v>20</v>
      </c>
      <c r="B1134" t="s">
        <v>21</v>
      </c>
      <c r="C1134" t="s">
        <v>22</v>
      </c>
      <c r="D1134" t="s">
        <v>23</v>
      </c>
      <c r="E1134" t="s">
        <v>5</v>
      </c>
      <c r="G1134" t="s">
        <v>24</v>
      </c>
      <c r="H1134">
        <v>592951</v>
      </c>
      <c r="I1134">
        <v>593268</v>
      </c>
      <c r="J1134" t="s">
        <v>104</v>
      </c>
      <c r="Q1134" t="s">
        <v>2064</v>
      </c>
      <c r="R1134">
        <v>318</v>
      </c>
      <c r="T1134" t="s">
        <v>2065</v>
      </c>
    </row>
    <row r="1135" spans="1:20" x14ac:dyDescent="0.35">
      <c r="A1135" t="s">
        <v>28</v>
      </c>
      <c r="B1135" t="s">
        <v>29</v>
      </c>
      <c r="C1135" t="s">
        <v>22</v>
      </c>
      <c r="D1135" t="s">
        <v>23</v>
      </c>
      <c r="E1135" t="s">
        <v>5</v>
      </c>
      <c r="G1135" t="s">
        <v>24</v>
      </c>
      <c r="H1135">
        <v>592951</v>
      </c>
      <c r="I1135">
        <v>593268</v>
      </c>
      <c r="J1135" t="s">
        <v>104</v>
      </c>
      <c r="K1135" t="s">
        <v>2066</v>
      </c>
      <c r="L1135" t="s">
        <v>2066</v>
      </c>
      <c r="N1135" s="1" t="s">
        <v>169</v>
      </c>
      <c r="Q1135" t="s">
        <v>2064</v>
      </c>
      <c r="R1135">
        <v>318</v>
      </c>
      <c r="S1135">
        <v>105</v>
      </c>
    </row>
    <row r="1136" spans="1:20" x14ac:dyDescent="0.35">
      <c r="A1136" t="s">
        <v>20</v>
      </c>
      <c r="B1136" t="s">
        <v>21</v>
      </c>
      <c r="C1136" t="s">
        <v>22</v>
      </c>
      <c r="D1136" t="s">
        <v>23</v>
      </c>
      <c r="E1136" t="s">
        <v>5</v>
      </c>
      <c r="G1136" t="s">
        <v>24</v>
      </c>
      <c r="H1136">
        <v>593310</v>
      </c>
      <c r="I1136">
        <v>595943</v>
      </c>
      <c r="J1136" t="s">
        <v>104</v>
      </c>
      <c r="Q1136" t="s">
        <v>2067</v>
      </c>
      <c r="R1136">
        <v>2634</v>
      </c>
      <c r="T1136" t="s">
        <v>2068</v>
      </c>
    </row>
    <row r="1137" spans="1:20" x14ac:dyDescent="0.35">
      <c r="A1137" t="s">
        <v>28</v>
      </c>
      <c r="B1137" t="s">
        <v>29</v>
      </c>
      <c r="C1137" t="s">
        <v>22</v>
      </c>
      <c r="D1137" t="s">
        <v>23</v>
      </c>
      <c r="E1137" t="s">
        <v>5</v>
      </c>
      <c r="G1137" t="s">
        <v>24</v>
      </c>
      <c r="H1137">
        <v>593310</v>
      </c>
      <c r="I1137">
        <v>595943</v>
      </c>
      <c r="J1137" t="s">
        <v>104</v>
      </c>
      <c r="K1137" t="s">
        <v>2069</v>
      </c>
      <c r="L1137" t="s">
        <v>2069</v>
      </c>
      <c r="N1137" s="1" t="s">
        <v>2070</v>
      </c>
      <c r="Q1137" t="s">
        <v>2067</v>
      </c>
      <c r="R1137">
        <v>2634</v>
      </c>
      <c r="S1137">
        <v>877</v>
      </c>
    </row>
    <row r="1138" spans="1:20" x14ac:dyDescent="0.35">
      <c r="A1138" t="s">
        <v>20</v>
      </c>
      <c r="B1138" t="s">
        <v>21</v>
      </c>
      <c r="C1138" t="s">
        <v>22</v>
      </c>
      <c r="D1138" t="s">
        <v>23</v>
      </c>
      <c r="E1138" t="s">
        <v>5</v>
      </c>
      <c r="G1138" t="s">
        <v>24</v>
      </c>
      <c r="H1138">
        <v>595921</v>
      </c>
      <c r="I1138">
        <v>596706</v>
      </c>
      <c r="J1138" t="s">
        <v>104</v>
      </c>
      <c r="Q1138" t="s">
        <v>2071</v>
      </c>
      <c r="R1138">
        <v>786</v>
      </c>
      <c r="T1138" t="s">
        <v>2072</v>
      </c>
    </row>
    <row r="1139" spans="1:20" x14ac:dyDescent="0.35">
      <c r="A1139" t="s">
        <v>28</v>
      </c>
      <c r="B1139" t="s">
        <v>29</v>
      </c>
      <c r="C1139" t="s">
        <v>22</v>
      </c>
      <c r="D1139" t="s">
        <v>23</v>
      </c>
      <c r="E1139" t="s">
        <v>5</v>
      </c>
      <c r="G1139" t="s">
        <v>24</v>
      </c>
      <c r="H1139">
        <v>595921</v>
      </c>
      <c r="I1139">
        <v>596706</v>
      </c>
      <c r="J1139" t="s">
        <v>104</v>
      </c>
      <c r="K1139" t="s">
        <v>2073</v>
      </c>
      <c r="L1139" t="s">
        <v>2073</v>
      </c>
      <c r="N1139" s="1" t="s">
        <v>2074</v>
      </c>
      <c r="Q1139" t="s">
        <v>2071</v>
      </c>
      <c r="R1139">
        <v>786</v>
      </c>
      <c r="S1139">
        <v>261</v>
      </c>
    </row>
    <row r="1140" spans="1:20" x14ac:dyDescent="0.35">
      <c r="A1140" t="s">
        <v>20</v>
      </c>
      <c r="B1140" t="s">
        <v>21</v>
      </c>
      <c r="C1140" t="s">
        <v>22</v>
      </c>
      <c r="D1140" t="s">
        <v>23</v>
      </c>
      <c r="E1140" t="s">
        <v>5</v>
      </c>
      <c r="G1140" t="s">
        <v>24</v>
      </c>
      <c r="H1140">
        <v>596940</v>
      </c>
      <c r="I1140">
        <v>597710</v>
      </c>
      <c r="J1140" t="s">
        <v>25</v>
      </c>
      <c r="Q1140" t="s">
        <v>2075</v>
      </c>
      <c r="R1140">
        <v>771</v>
      </c>
      <c r="T1140" t="s">
        <v>2076</v>
      </c>
    </row>
    <row r="1141" spans="1:20" x14ac:dyDescent="0.35">
      <c r="A1141" t="s">
        <v>28</v>
      </c>
      <c r="B1141" t="s">
        <v>29</v>
      </c>
      <c r="C1141" t="s">
        <v>22</v>
      </c>
      <c r="D1141" t="s">
        <v>23</v>
      </c>
      <c r="E1141" t="s">
        <v>5</v>
      </c>
      <c r="G1141" t="s">
        <v>24</v>
      </c>
      <c r="H1141">
        <v>596940</v>
      </c>
      <c r="I1141">
        <v>597710</v>
      </c>
      <c r="J1141" t="s">
        <v>25</v>
      </c>
      <c r="K1141" t="s">
        <v>2077</v>
      </c>
      <c r="L1141" t="s">
        <v>2077</v>
      </c>
      <c r="N1141" s="1" t="s">
        <v>2078</v>
      </c>
      <c r="Q1141" t="s">
        <v>2075</v>
      </c>
      <c r="R1141">
        <v>771</v>
      </c>
      <c r="S1141">
        <v>256</v>
      </c>
    </row>
    <row r="1142" spans="1:20" x14ac:dyDescent="0.35">
      <c r="A1142" t="s">
        <v>20</v>
      </c>
      <c r="B1142" t="s">
        <v>21</v>
      </c>
      <c r="C1142" t="s">
        <v>22</v>
      </c>
      <c r="D1142" t="s">
        <v>23</v>
      </c>
      <c r="E1142" t="s">
        <v>5</v>
      </c>
      <c r="G1142" t="s">
        <v>24</v>
      </c>
      <c r="H1142">
        <v>597803</v>
      </c>
      <c r="I1142">
        <v>598684</v>
      </c>
      <c r="J1142" t="s">
        <v>25</v>
      </c>
      <c r="Q1142" t="s">
        <v>2079</v>
      </c>
      <c r="R1142">
        <v>882</v>
      </c>
      <c r="T1142" t="s">
        <v>2080</v>
      </c>
    </row>
    <row r="1143" spans="1:20" x14ac:dyDescent="0.35">
      <c r="A1143" t="s">
        <v>28</v>
      </c>
      <c r="B1143" t="s">
        <v>29</v>
      </c>
      <c r="C1143" t="s">
        <v>22</v>
      </c>
      <c r="D1143" t="s">
        <v>23</v>
      </c>
      <c r="E1143" t="s">
        <v>5</v>
      </c>
      <c r="G1143" t="s">
        <v>24</v>
      </c>
      <c r="H1143">
        <v>597803</v>
      </c>
      <c r="I1143">
        <v>598684</v>
      </c>
      <c r="J1143" t="s">
        <v>25</v>
      </c>
      <c r="K1143" t="s">
        <v>2081</v>
      </c>
      <c r="L1143" t="s">
        <v>2081</v>
      </c>
      <c r="N1143" s="1" t="s">
        <v>2082</v>
      </c>
      <c r="Q1143" t="s">
        <v>2079</v>
      </c>
      <c r="R1143">
        <v>882</v>
      </c>
      <c r="S1143">
        <v>293</v>
      </c>
    </row>
    <row r="1144" spans="1:20" x14ac:dyDescent="0.35">
      <c r="A1144" t="s">
        <v>20</v>
      </c>
      <c r="B1144" t="s">
        <v>21</v>
      </c>
      <c r="C1144" t="s">
        <v>22</v>
      </c>
      <c r="D1144" t="s">
        <v>23</v>
      </c>
      <c r="E1144" t="s">
        <v>5</v>
      </c>
      <c r="G1144" t="s">
        <v>24</v>
      </c>
      <c r="H1144">
        <v>598774</v>
      </c>
      <c r="I1144">
        <v>599493</v>
      </c>
      <c r="J1144" t="s">
        <v>25</v>
      </c>
      <c r="Q1144" t="s">
        <v>2083</v>
      </c>
      <c r="R1144">
        <v>720</v>
      </c>
      <c r="T1144" t="s">
        <v>2084</v>
      </c>
    </row>
    <row r="1145" spans="1:20" x14ac:dyDescent="0.35">
      <c r="A1145" t="s">
        <v>28</v>
      </c>
      <c r="B1145" t="s">
        <v>29</v>
      </c>
      <c r="C1145" t="s">
        <v>22</v>
      </c>
      <c r="D1145" t="s">
        <v>23</v>
      </c>
      <c r="E1145" t="s">
        <v>5</v>
      </c>
      <c r="G1145" t="s">
        <v>24</v>
      </c>
      <c r="H1145">
        <v>598774</v>
      </c>
      <c r="I1145">
        <v>599493</v>
      </c>
      <c r="J1145" t="s">
        <v>25</v>
      </c>
      <c r="K1145" t="s">
        <v>2085</v>
      </c>
      <c r="L1145" t="s">
        <v>2085</v>
      </c>
      <c r="N1145" s="1" t="s">
        <v>2086</v>
      </c>
      <c r="Q1145" t="s">
        <v>2083</v>
      </c>
      <c r="R1145">
        <v>720</v>
      </c>
      <c r="S1145">
        <v>239</v>
      </c>
    </row>
    <row r="1146" spans="1:20" x14ac:dyDescent="0.35">
      <c r="A1146" t="s">
        <v>20</v>
      </c>
      <c r="B1146" t="s">
        <v>21</v>
      </c>
      <c r="C1146" t="s">
        <v>22</v>
      </c>
      <c r="D1146" t="s">
        <v>23</v>
      </c>
      <c r="E1146" t="s">
        <v>5</v>
      </c>
      <c r="G1146" t="s">
        <v>24</v>
      </c>
      <c r="H1146">
        <v>599501</v>
      </c>
      <c r="I1146">
        <v>600058</v>
      </c>
      <c r="J1146" t="s">
        <v>25</v>
      </c>
      <c r="Q1146" t="s">
        <v>2087</v>
      </c>
      <c r="R1146">
        <v>558</v>
      </c>
      <c r="T1146" t="s">
        <v>2088</v>
      </c>
    </row>
    <row r="1147" spans="1:20" x14ac:dyDescent="0.35">
      <c r="A1147" t="s">
        <v>28</v>
      </c>
      <c r="B1147" t="s">
        <v>29</v>
      </c>
      <c r="C1147" t="s">
        <v>22</v>
      </c>
      <c r="D1147" t="s">
        <v>23</v>
      </c>
      <c r="E1147" t="s">
        <v>5</v>
      </c>
      <c r="G1147" t="s">
        <v>24</v>
      </c>
      <c r="H1147">
        <v>599501</v>
      </c>
      <c r="I1147">
        <v>600058</v>
      </c>
      <c r="J1147" t="s">
        <v>25</v>
      </c>
      <c r="K1147" t="s">
        <v>2089</v>
      </c>
      <c r="L1147" t="s">
        <v>2089</v>
      </c>
      <c r="N1147" s="1" t="s">
        <v>2090</v>
      </c>
      <c r="Q1147" t="s">
        <v>2087</v>
      </c>
      <c r="R1147">
        <v>558</v>
      </c>
      <c r="S1147">
        <v>185</v>
      </c>
    </row>
    <row r="1148" spans="1:20" x14ac:dyDescent="0.35">
      <c r="A1148" t="s">
        <v>20</v>
      </c>
      <c r="B1148" t="s">
        <v>21</v>
      </c>
      <c r="C1148" t="s">
        <v>22</v>
      </c>
      <c r="D1148" t="s">
        <v>23</v>
      </c>
      <c r="E1148" t="s">
        <v>5</v>
      </c>
      <c r="G1148" t="s">
        <v>24</v>
      </c>
      <c r="H1148">
        <v>600072</v>
      </c>
      <c r="I1148">
        <v>600860</v>
      </c>
      <c r="J1148" t="s">
        <v>25</v>
      </c>
      <c r="Q1148" t="s">
        <v>2091</v>
      </c>
      <c r="R1148">
        <v>789</v>
      </c>
      <c r="T1148" t="s">
        <v>2092</v>
      </c>
    </row>
    <row r="1149" spans="1:20" x14ac:dyDescent="0.35">
      <c r="A1149" t="s">
        <v>28</v>
      </c>
      <c r="B1149" t="s">
        <v>29</v>
      </c>
      <c r="C1149" t="s">
        <v>22</v>
      </c>
      <c r="D1149" t="s">
        <v>23</v>
      </c>
      <c r="E1149" t="s">
        <v>5</v>
      </c>
      <c r="G1149" t="s">
        <v>24</v>
      </c>
      <c r="H1149">
        <v>600072</v>
      </c>
      <c r="I1149">
        <v>600860</v>
      </c>
      <c r="J1149" t="s">
        <v>25</v>
      </c>
      <c r="K1149" t="s">
        <v>2093</v>
      </c>
      <c r="L1149" t="s">
        <v>2093</v>
      </c>
      <c r="N1149" s="1" t="s">
        <v>2094</v>
      </c>
      <c r="Q1149" t="s">
        <v>2091</v>
      </c>
      <c r="R1149">
        <v>789</v>
      </c>
      <c r="S1149">
        <v>262</v>
      </c>
    </row>
    <row r="1150" spans="1:20" x14ac:dyDescent="0.35">
      <c r="A1150" t="s">
        <v>20</v>
      </c>
      <c r="B1150" t="s">
        <v>21</v>
      </c>
      <c r="C1150" t="s">
        <v>22</v>
      </c>
      <c r="D1150" t="s">
        <v>23</v>
      </c>
      <c r="E1150" t="s">
        <v>5</v>
      </c>
      <c r="G1150" t="s">
        <v>24</v>
      </c>
      <c r="H1150">
        <v>600906</v>
      </c>
      <c r="I1150">
        <v>601892</v>
      </c>
      <c r="J1150" t="s">
        <v>25</v>
      </c>
      <c r="Q1150" t="s">
        <v>2095</v>
      </c>
      <c r="R1150">
        <v>987</v>
      </c>
      <c r="T1150" t="s">
        <v>2096</v>
      </c>
    </row>
    <row r="1151" spans="1:20" x14ac:dyDescent="0.35">
      <c r="A1151" t="s">
        <v>28</v>
      </c>
      <c r="B1151" t="s">
        <v>29</v>
      </c>
      <c r="C1151" t="s">
        <v>22</v>
      </c>
      <c r="D1151" t="s">
        <v>23</v>
      </c>
      <c r="E1151" t="s">
        <v>5</v>
      </c>
      <c r="G1151" t="s">
        <v>24</v>
      </c>
      <c r="H1151">
        <v>600906</v>
      </c>
      <c r="I1151">
        <v>601892</v>
      </c>
      <c r="J1151" t="s">
        <v>25</v>
      </c>
      <c r="K1151" t="s">
        <v>2097</v>
      </c>
      <c r="L1151" t="s">
        <v>2097</v>
      </c>
      <c r="N1151" s="1" t="s">
        <v>2098</v>
      </c>
      <c r="Q1151" t="s">
        <v>2095</v>
      </c>
      <c r="R1151">
        <v>987</v>
      </c>
      <c r="S1151">
        <v>328</v>
      </c>
    </row>
    <row r="1152" spans="1:20" x14ac:dyDescent="0.35">
      <c r="A1152" t="s">
        <v>20</v>
      </c>
      <c r="B1152" t="s">
        <v>21</v>
      </c>
      <c r="C1152" t="s">
        <v>22</v>
      </c>
      <c r="D1152" t="s">
        <v>23</v>
      </c>
      <c r="E1152" t="s">
        <v>5</v>
      </c>
      <c r="G1152" t="s">
        <v>24</v>
      </c>
      <c r="H1152">
        <v>601925</v>
      </c>
      <c r="I1152">
        <v>603109</v>
      </c>
      <c r="J1152" t="s">
        <v>25</v>
      </c>
      <c r="Q1152" t="s">
        <v>2099</v>
      </c>
      <c r="R1152">
        <v>1185</v>
      </c>
      <c r="T1152" t="s">
        <v>2100</v>
      </c>
    </row>
    <row r="1153" spans="1:20" x14ac:dyDescent="0.35">
      <c r="A1153" t="s">
        <v>28</v>
      </c>
      <c r="B1153" t="s">
        <v>29</v>
      </c>
      <c r="C1153" t="s">
        <v>22</v>
      </c>
      <c r="D1153" t="s">
        <v>23</v>
      </c>
      <c r="E1153" t="s">
        <v>5</v>
      </c>
      <c r="G1153" t="s">
        <v>24</v>
      </c>
      <c r="H1153">
        <v>601925</v>
      </c>
      <c r="I1153">
        <v>603109</v>
      </c>
      <c r="J1153" t="s">
        <v>25</v>
      </c>
      <c r="K1153" t="s">
        <v>2101</v>
      </c>
      <c r="L1153" t="s">
        <v>2101</v>
      </c>
      <c r="N1153" s="1" t="s">
        <v>2102</v>
      </c>
      <c r="Q1153" t="s">
        <v>2099</v>
      </c>
      <c r="R1153">
        <v>1185</v>
      </c>
      <c r="S1153">
        <v>394</v>
      </c>
    </row>
    <row r="1154" spans="1:20" x14ac:dyDescent="0.35">
      <c r="A1154" t="s">
        <v>20</v>
      </c>
      <c r="B1154" t="s">
        <v>21</v>
      </c>
      <c r="C1154" t="s">
        <v>22</v>
      </c>
      <c r="D1154" t="s">
        <v>23</v>
      </c>
      <c r="E1154" t="s">
        <v>5</v>
      </c>
      <c r="G1154" t="s">
        <v>24</v>
      </c>
      <c r="H1154">
        <v>603109</v>
      </c>
      <c r="I1154">
        <v>604467</v>
      </c>
      <c r="J1154" t="s">
        <v>25</v>
      </c>
      <c r="Q1154" t="s">
        <v>2103</v>
      </c>
      <c r="R1154">
        <v>1359</v>
      </c>
      <c r="T1154" t="s">
        <v>2104</v>
      </c>
    </row>
    <row r="1155" spans="1:20" x14ac:dyDescent="0.35">
      <c r="A1155" t="s">
        <v>28</v>
      </c>
      <c r="B1155" t="s">
        <v>29</v>
      </c>
      <c r="C1155" t="s">
        <v>22</v>
      </c>
      <c r="D1155" t="s">
        <v>23</v>
      </c>
      <c r="E1155" t="s">
        <v>5</v>
      </c>
      <c r="G1155" t="s">
        <v>24</v>
      </c>
      <c r="H1155">
        <v>603109</v>
      </c>
      <c r="I1155">
        <v>604467</v>
      </c>
      <c r="J1155" t="s">
        <v>25</v>
      </c>
      <c r="K1155" t="s">
        <v>2105</v>
      </c>
      <c r="L1155" t="s">
        <v>2105</v>
      </c>
      <c r="N1155" s="1" t="s">
        <v>2106</v>
      </c>
      <c r="Q1155" t="s">
        <v>2103</v>
      </c>
      <c r="R1155">
        <v>1359</v>
      </c>
      <c r="S1155">
        <v>452</v>
      </c>
    </row>
    <row r="1156" spans="1:20" x14ac:dyDescent="0.35">
      <c r="A1156" t="s">
        <v>20</v>
      </c>
      <c r="B1156" t="s">
        <v>21</v>
      </c>
      <c r="C1156" t="s">
        <v>22</v>
      </c>
      <c r="D1156" t="s">
        <v>23</v>
      </c>
      <c r="E1156" t="s">
        <v>5</v>
      </c>
      <c r="G1156" t="s">
        <v>24</v>
      </c>
      <c r="H1156">
        <v>604502</v>
      </c>
      <c r="I1156">
        <v>605251</v>
      </c>
      <c r="J1156" t="s">
        <v>25</v>
      </c>
      <c r="Q1156" t="s">
        <v>2107</v>
      </c>
      <c r="R1156">
        <v>750</v>
      </c>
      <c r="T1156" t="s">
        <v>2108</v>
      </c>
    </row>
    <row r="1157" spans="1:20" x14ac:dyDescent="0.35">
      <c r="A1157" t="s">
        <v>28</v>
      </c>
      <c r="B1157" t="s">
        <v>29</v>
      </c>
      <c r="C1157" t="s">
        <v>22</v>
      </c>
      <c r="D1157" t="s">
        <v>23</v>
      </c>
      <c r="E1157" t="s">
        <v>5</v>
      </c>
      <c r="G1157" t="s">
        <v>24</v>
      </c>
      <c r="H1157">
        <v>604502</v>
      </c>
      <c r="I1157">
        <v>605251</v>
      </c>
      <c r="J1157" t="s">
        <v>25</v>
      </c>
      <c r="K1157" t="s">
        <v>2109</v>
      </c>
      <c r="L1157" t="s">
        <v>2109</v>
      </c>
      <c r="N1157" s="1" t="s">
        <v>2110</v>
      </c>
      <c r="Q1157" t="s">
        <v>2107</v>
      </c>
      <c r="R1157">
        <v>750</v>
      </c>
      <c r="S1157">
        <v>249</v>
      </c>
    </row>
    <row r="1158" spans="1:20" x14ac:dyDescent="0.35">
      <c r="A1158" t="s">
        <v>20</v>
      </c>
      <c r="B1158" t="s">
        <v>21</v>
      </c>
      <c r="C1158" t="s">
        <v>22</v>
      </c>
      <c r="D1158" t="s">
        <v>23</v>
      </c>
      <c r="E1158" t="s">
        <v>5</v>
      </c>
      <c r="G1158" t="s">
        <v>24</v>
      </c>
      <c r="H1158">
        <v>605298</v>
      </c>
      <c r="I1158">
        <v>607862</v>
      </c>
      <c r="J1158" t="s">
        <v>104</v>
      </c>
      <c r="Q1158" t="s">
        <v>2111</v>
      </c>
      <c r="R1158">
        <v>2565</v>
      </c>
      <c r="T1158" t="s">
        <v>2112</v>
      </c>
    </row>
    <row r="1159" spans="1:20" x14ac:dyDescent="0.35">
      <c r="A1159" t="s">
        <v>28</v>
      </c>
      <c r="B1159" t="s">
        <v>29</v>
      </c>
      <c r="C1159" t="s">
        <v>22</v>
      </c>
      <c r="D1159" t="s">
        <v>23</v>
      </c>
      <c r="E1159" t="s">
        <v>5</v>
      </c>
      <c r="G1159" t="s">
        <v>24</v>
      </c>
      <c r="H1159">
        <v>605298</v>
      </c>
      <c r="I1159">
        <v>607862</v>
      </c>
      <c r="J1159" t="s">
        <v>104</v>
      </c>
      <c r="K1159" t="s">
        <v>2113</v>
      </c>
      <c r="L1159" t="s">
        <v>2113</v>
      </c>
      <c r="N1159" s="1" t="s">
        <v>1264</v>
      </c>
      <c r="Q1159" t="s">
        <v>2111</v>
      </c>
      <c r="R1159">
        <v>2565</v>
      </c>
      <c r="S1159">
        <v>854</v>
      </c>
    </row>
    <row r="1160" spans="1:20" x14ac:dyDescent="0.35">
      <c r="A1160" t="s">
        <v>20</v>
      </c>
      <c r="B1160" t="s">
        <v>21</v>
      </c>
      <c r="C1160" t="s">
        <v>22</v>
      </c>
      <c r="D1160" t="s">
        <v>23</v>
      </c>
      <c r="E1160" t="s">
        <v>5</v>
      </c>
      <c r="G1160" t="s">
        <v>24</v>
      </c>
      <c r="H1160">
        <v>607997</v>
      </c>
      <c r="I1160">
        <v>608374</v>
      </c>
      <c r="J1160" t="s">
        <v>25</v>
      </c>
      <c r="Q1160" t="s">
        <v>2114</v>
      </c>
      <c r="R1160">
        <v>378</v>
      </c>
      <c r="T1160" t="s">
        <v>2115</v>
      </c>
    </row>
    <row r="1161" spans="1:20" x14ac:dyDescent="0.35">
      <c r="A1161" t="s">
        <v>28</v>
      </c>
      <c r="B1161" t="s">
        <v>29</v>
      </c>
      <c r="C1161" t="s">
        <v>22</v>
      </c>
      <c r="D1161" t="s">
        <v>23</v>
      </c>
      <c r="E1161" t="s">
        <v>5</v>
      </c>
      <c r="G1161" t="s">
        <v>24</v>
      </c>
      <c r="H1161">
        <v>607997</v>
      </c>
      <c r="I1161">
        <v>608374</v>
      </c>
      <c r="J1161" t="s">
        <v>25</v>
      </c>
      <c r="K1161" t="s">
        <v>2116</v>
      </c>
      <c r="L1161" t="s">
        <v>2116</v>
      </c>
      <c r="N1161" s="1" t="s">
        <v>1386</v>
      </c>
      <c r="Q1161" t="s">
        <v>2114</v>
      </c>
      <c r="R1161">
        <v>378</v>
      </c>
      <c r="S1161">
        <v>125</v>
      </c>
    </row>
    <row r="1162" spans="1:20" x14ac:dyDescent="0.35">
      <c r="A1162" t="s">
        <v>20</v>
      </c>
      <c r="B1162" t="s">
        <v>741</v>
      </c>
      <c r="C1162" t="s">
        <v>22</v>
      </c>
      <c r="D1162" t="s">
        <v>23</v>
      </c>
      <c r="E1162" t="s">
        <v>5</v>
      </c>
      <c r="G1162" t="s">
        <v>24</v>
      </c>
      <c r="H1162">
        <v>608463</v>
      </c>
      <c r="I1162">
        <v>608538</v>
      </c>
      <c r="J1162" t="s">
        <v>25</v>
      </c>
      <c r="Q1162" t="s">
        <v>2117</v>
      </c>
      <c r="R1162">
        <v>76</v>
      </c>
      <c r="T1162" t="s">
        <v>2118</v>
      </c>
    </row>
    <row r="1163" spans="1:20" x14ac:dyDescent="0.35">
      <c r="A1163" t="s">
        <v>741</v>
      </c>
      <c r="C1163" t="s">
        <v>22</v>
      </c>
      <c r="D1163" t="s">
        <v>23</v>
      </c>
      <c r="E1163" t="s">
        <v>5</v>
      </c>
      <c r="G1163" t="s">
        <v>24</v>
      </c>
      <c r="H1163">
        <v>608463</v>
      </c>
      <c r="I1163">
        <v>608538</v>
      </c>
      <c r="J1163" t="s">
        <v>25</v>
      </c>
      <c r="N1163" s="1" t="s">
        <v>2119</v>
      </c>
      <c r="Q1163" t="s">
        <v>2117</v>
      </c>
      <c r="R1163">
        <v>76</v>
      </c>
      <c r="T1163" t="s">
        <v>2120</v>
      </c>
    </row>
    <row r="1164" spans="1:20" x14ac:dyDescent="0.35">
      <c r="A1164" t="s">
        <v>20</v>
      </c>
      <c r="B1164" t="s">
        <v>145</v>
      </c>
      <c r="C1164" t="s">
        <v>22</v>
      </c>
      <c r="D1164" t="s">
        <v>23</v>
      </c>
      <c r="E1164" t="s">
        <v>5</v>
      </c>
      <c r="G1164" t="s">
        <v>24</v>
      </c>
      <c r="H1164">
        <v>608747</v>
      </c>
      <c r="I1164">
        <v>609339</v>
      </c>
      <c r="J1164" t="s">
        <v>25</v>
      </c>
      <c r="Q1164" t="s">
        <v>2121</v>
      </c>
      <c r="R1164">
        <v>593</v>
      </c>
      <c r="T1164" t="s">
        <v>147</v>
      </c>
    </row>
    <row r="1165" spans="1:20" x14ac:dyDescent="0.35">
      <c r="A1165" t="s">
        <v>28</v>
      </c>
      <c r="B1165" t="s">
        <v>148</v>
      </c>
      <c r="C1165" t="s">
        <v>22</v>
      </c>
      <c r="D1165" t="s">
        <v>23</v>
      </c>
      <c r="E1165" t="s">
        <v>5</v>
      </c>
      <c r="G1165" t="s">
        <v>24</v>
      </c>
      <c r="H1165">
        <v>608747</v>
      </c>
      <c r="I1165">
        <v>609339</v>
      </c>
      <c r="J1165" t="s">
        <v>25</v>
      </c>
      <c r="N1165" s="1" t="s">
        <v>169</v>
      </c>
      <c r="Q1165" t="s">
        <v>2121</v>
      </c>
      <c r="R1165">
        <v>593</v>
      </c>
      <c r="T1165" t="s">
        <v>147</v>
      </c>
    </row>
    <row r="1166" spans="1:20" x14ac:dyDescent="0.35">
      <c r="A1166" t="s">
        <v>20</v>
      </c>
      <c r="B1166" t="s">
        <v>21</v>
      </c>
      <c r="C1166" t="s">
        <v>22</v>
      </c>
      <c r="D1166" t="s">
        <v>23</v>
      </c>
      <c r="E1166" t="s">
        <v>5</v>
      </c>
      <c r="G1166" t="s">
        <v>24</v>
      </c>
      <c r="H1166">
        <v>609385</v>
      </c>
      <c r="I1166">
        <v>609819</v>
      </c>
      <c r="J1166" t="s">
        <v>104</v>
      </c>
      <c r="Q1166" t="s">
        <v>2122</v>
      </c>
      <c r="R1166">
        <v>435</v>
      </c>
      <c r="T1166" t="s">
        <v>2123</v>
      </c>
    </row>
    <row r="1167" spans="1:20" x14ac:dyDescent="0.35">
      <c r="A1167" t="s">
        <v>28</v>
      </c>
      <c r="B1167" t="s">
        <v>29</v>
      </c>
      <c r="C1167" t="s">
        <v>22</v>
      </c>
      <c r="D1167" t="s">
        <v>23</v>
      </c>
      <c r="E1167" t="s">
        <v>5</v>
      </c>
      <c r="G1167" t="s">
        <v>24</v>
      </c>
      <c r="H1167">
        <v>609385</v>
      </c>
      <c r="I1167">
        <v>609819</v>
      </c>
      <c r="J1167" t="s">
        <v>104</v>
      </c>
      <c r="K1167" t="s">
        <v>2124</v>
      </c>
      <c r="L1167" t="s">
        <v>2124</v>
      </c>
      <c r="N1167" s="1" t="s">
        <v>2125</v>
      </c>
      <c r="Q1167" t="s">
        <v>2122</v>
      </c>
      <c r="R1167">
        <v>435</v>
      </c>
      <c r="S1167">
        <v>144</v>
      </c>
    </row>
    <row r="1168" spans="1:20" x14ac:dyDescent="0.35">
      <c r="A1168" t="s">
        <v>20</v>
      </c>
      <c r="B1168" t="s">
        <v>21</v>
      </c>
      <c r="C1168" t="s">
        <v>22</v>
      </c>
      <c r="D1168" t="s">
        <v>23</v>
      </c>
      <c r="E1168" t="s">
        <v>5</v>
      </c>
      <c r="G1168" t="s">
        <v>24</v>
      </c>
      <c r="H1168">
        <v>609816</v>
      </c>
      <c r="I1168">
        <v>610124</v>
      </c>
      <c r="J1168" t="s">
        <v>104</v>
      </c>
      <c r="Q1168" t="s">
        <v>2126</v>
      </c>
      <c r="R1168">
        <v>309</v>
      </c>
      <c r="T1168" t="s">
        <v>2127</v>
      </c>
    </row>
    <row r="1169" spans="1:20" x14ac:dyDescent="0.35">
      <c r="A1169" t="s">
        <v>28</v>
      </c>
      <c r="B1169" t="s">
        <v>29</v>
      </c>
      <c r="C1169" t="s">
        <v>22</v>
      </c>
      <c r="D1169" t="s">
        <v>23</v>
      </c>
      <c r="E1169" t="s">
        <v>5</v>
      </c>
      <c r="G1169" t="s">
        <v>24</v>
      </c>
      <c r="H1169">
        <v>609816</v>
      </c>
      <c r="I1169">
        <v>610124</v>
      </c>
      <c r="J1169" t="s">
        <v>104</v>
      </c>
      <c r="K1169" t="s">
        <v>2128</v>
      </c>
      <c r="L1169" t="s">
        <v>2128</v>
      </c>
      <c r="N1169" s="1" t="s">
        <v>2129</v>
      </c>
      <c r="Q1169" t="s">
        <v>2126</v>
      </c>
      <c r="R1169">
        <v>309</v>
      </c>
      <c r="S1169">
        <v>102</v>
      </c>
    </row>
    <row r="1170" spans="1:20" x14ac:dyDescent="0.35">
      <c r="A1170" t="s">
        <v>20</v>
      </c>
      <c r="B1170" t="s">
        <v>21</v>
      </c>
      <c r="C1170" t="s">
        <v>22</v>
      </c>
      <c r="D1170" t="s">
        <v>23</v>
      </c>
      <c r="E1170" t="s">
        <v>5</v>
      </c>
      <c r="G1170" t="s">
        <v>24</v>
      </c>
      <c r="H1170">
        <v>610687</v>
      </c>
      <c r="I1170">
        <v>611139</v>
      </c>
      <c r="J1170" t="s">
        <v>25</v>
      </c>
      <c r="Q1170" t="s">
        <v>2130</v>
      </c>
      <c r="R1170">
        <v>453</v>
      </c>
      <c r="T1170" t="s">
        <v>2131</v>
      </c>
    </row>
    <row r="1171" spans="1:20" x14ac:dyDescent="0.35">
      <c r="A1171" t="s">
        <v>28</v>
      </c>
      <c r="B1171" t="s">
        <v>29</v>
      </c>
      <c r="C1171" t="s">
        <v>22</v>
      </c>
      <c r="D1171" t="s">
        <v>23</v>
      </c>
      <c r="E1171" t="s">
        <v>5</v>
      </c>
      <c r="G1171" t="s">
        <v>24</v>
      </c>
      <c r="H1171">
        <v>610687</v>
      </c>
      <c r="I1171">
        <v>611139</v>
      </c>
      <c r="J1171" t="s">
        <v>25</v>
      </c>
      <c r="K1171" t="s">
        <v>2132</v>
      </c>
      <c r="L1171" t="s">
        <v>2132</v>
      </c>
      <c r="N1171" s="1" t="s">
        <v>1699</v>
      </c>
      <c r="Q1171" t="s">
        <v>2130</v>
      </c>
      <c r="R1171">
        <v>453</v>
      </c>
      <c r="S1171">
        <v>150</v>
      </c>
    </row>
    <row r="1172" spans="1:20" x14ac:dyDescent="0.35">
      <c r="A1172" t="s">
        <v>20</v>
      </c>
      <c r="B1172" t="s">
        <v>21</v>
      </c>
      <c r="C1172" t="s">
        <v>22</v>
      </c>
      <c r="D1172" t="s">
        <v>23</v>
      </c>
      <c r="E1172" t="s">
        <v>5</v>
      </c>
      <c r="G1172" t="s">
        <v>24</v>
      </c>
      <c r="H1172">
        <v>611168</v>
      </c>
      <c r="I1172">
        <v>611728</v>
      </c>
      <c r="J1172" t="s">
        <v>25</v>
      </c>
      <c r="Q1172" t="s">
        <v>2133</v>
      </c>
      <c r="R1172">
        <v>561</v>
      </c>
      <c r="T1172" t="s">
        <v>2134</v>
      </c>
    </row>
    <row r="1173" spans="1:20" x14ac:dyDescent="0.35">
      <c r="A1173" t="s">
        <v>28</v>
      </c>
      <c r="B1173" t="s">
        <v>29</v>
      </c>
      <c r="C1173" t="s">
        <v>22</v>
      </c>
      <c r="D1173" t="s">
        <v>23</v>
      </c>
      <c r="E1173" t="s">
        <v>5</v>
      </c>
      <c r="G1173" t="s">
        <v>24</v>
      </c>
      <c r="H1173">
        <v>611168</v>
      </c>
      <c r="I1173">
        <v>611728</v>
      </c>
      <c r="J1173" t="s">
        <v>25</v>
      </c>
      <c r="K1173" t="s">
        <v>2135</v>
      </c>
      <c r="L1173" t="s">
        <v>2135</v>
      </c>
      <c r="N1173" s="1" t="s">
        <v>2136</v>
      </c>
      <c r="Q1173" t="s">
        <v>2133</v>
      </c>
      <c r="R1173">
        <v>561</v>
      </c>
      <c r="S1173">
        <v>186</v>
      </c>
    </row>
    <row r="1174" spans="1:20" x14ac:dyDescent="0.35">
      <c r="A1174" t="s">
        <v>20</v>
      </c>
      <c r="B1174" t="s">
        <v>21</v>
      </c>
      <c r="C1174" t="s">
        <v>22</v>
      </c>
      <c r="D1174" t="s">
        <v>23</v>
      </c>
      <c r="E1174" t="s">
        <v>5</v>
      </c>
      <c r="G1174" t="s">
        <v>24</v>
      </c>
      <c r="H1174">
        <v>612033</v>
      </c>
      <c r="I1174">
        <v>613547</v>
      </c>
      <c r="J1174" t="s">
        <v>25</v>
      </c>
      <c r="Q1174" t="s">
        <v>2137</v>
      </c>
      <c r="R1174">
        <v>1515</v>
      </c>
      <c r="T1174" t="s">
        <v>2138</v>
      </c>
    </row>
    <row r="1175" spans="1:20" x14ac:dyDescent="0.35">
      <c r="A1175" t="s">
        <v>28</v>
      </c>
      <c r="B1175" t="s">
        <v>29</v>
      </c>
      <c r="C1175" t="s">
        <v>22</v>
      </c>
      <c r="D1175" t="s">
        <v>23</v>
      </c>
      <c r="E1175" t="s">
        <v>5</v>
      </c>
      <c r="G1175" t="s">
        <v>24</v>
      </c>
      <c r="H1175">
        <v>612033</v>
      </c>
      <c r="I1175">
        <v>613547</v>
      </c>
      <c r="J1175" t="s">
        <v>25</v>
      </c>
      <c r="K1175" t="s">
        <v>2139</v>
      </c>
      <c r="L1175" t="s">
        <v>2139</v>
      </c>
      <c r="N1175" s="1" t="s">
        <v>2140</v>
      </c>
      <c r="Q1175" t="s">
        <v>2137</v>
      </c>
      <c r="R1175">
        <v>1515</v>
      </c>
      <c r="S1175">
        <v>504</v>
      </c>
    </row>
    <row r="1176" spans="1:20" x14ac:dyDescent="0.35">
      <c r="A1176" t="s">
        <v>20</v>
      </c>
      <c r="B1176" t="s">
        <v>21</v>
      </c>
      <c r="C1176" t="s">
        <v>22</v>
      </c>
      <c r="D1176" t="s">
        <v>23</v>
      </c>
      <c r="E1176" t="s">
        <v>5</v>
      </c>
      <c r="G1176" t="s">
        <v>24</v>
      </c>
      <c r="H1176">
        <v>613633</v>
      </c>
      <c r="I1176">
        <v>613947</v>
      </c>
      <c r="J1176" t="s">
        <v>25</v>
      </c>
      <c r="Q1176" t="s">
        <v>2141</v>
      </c>
      <c r="R1176">
        <v>315</v>
      </c>
      <c r="T1176" t="s">
        <v>2142</v>
      </c>
    </row>
    <row r="1177" spans="1:20" x14ac:dyDescent="0.35">
      <c r="A1177" t="s">
        <v>28</v>
      </c>
      <c r="B1177" t="s">
        <v>29</v>
      </c>
      <c r="C1177" t="s">
        <v>22</v>
      </c>
      <c r="D1177" t="s">
        <v>23</v>
      </c>
      <c r="E1177" t="s">
        <v>5</v>
      </c>
      <c r="G1177" t="s">
        <v>24</v>
      </c>
      <c r="H1177">
        <v>613633</v>
      </c>
      <c r="I1177">
        <v>613947</v>
      </c>
      <c r="J1177" t="s">
        <v>25</v>
      </c>
      <c r="K1177" t="s">
        <v>2143</v>
      </c>
      <c r="L1177" t="s">
        <v>2143</v>
      </c>
      <c r="N1177" s="1" t="s">
        <v>858</v>
      </c>
      <c r="Q1177" t="s">
        <v>2141</v>
      </c>
      <c r="R1177">
        <v>315</v>
      </c>
      <c r="S1177">
        <v>104</v>
      </c>
    </row>
    <row r="1178" spans="1:20" x14ac:dyDescent="0.35">
      <c r="A1178" t="s">
        <v>20</v>
      </c>
      <c r="B1178" t="s">
        <v>21</v>
      </c>
      <c r="C1178" t="s">
        <v>22</v>
      </c>
      <c r="D1178" t="s">
        <v>23</v>
      </c>
      <c r="E1178" t="s">
        <v>5</v>
      </c>
      <c r="G1178" t="s">
        <v>24</v>
      </c>
      <c r="H1178">
        <v>614137</v>
      </c>
      <c r="I1178">
        <v>615693</v>
      </c>
      <c r="J1178" t="s">
        <v>104</v>
      </c>
      <c r="Q1178" t="s">
        <v>2144</v>
      </c>
      <c r="R1178">
        <v>1557</v>
      </c>
      <c r="T1178" t="s">
        <v>2145</v>
      </c>
    </row>
    <row r="1179" spans="1:20" x14ac:dyDescent="0.35">
      <c r="A1179" t="s">
        <v>28</v>
      </c>
      <c r="B1179" t="s">
        <v>29</v>
      </c>
      <c r="C1179" t="s">
        <v>22</v>
      </c>
      <c r="D1179" t="s">
        <v>23</v>
      </c>
      <c r="E1179" t="s">
        <v>5</v>
      </c>
      <c r="G1179" t="s">
        <v>24</v>
      </c>
      <c r="H1179">
        <v>614137</v>
      </c>
      <c r="I1179">
        <v>615693</v>
      </c>
      <c r="J1179" t="s">
        <v>104</v>
      </c>
      <c r="K1179" t="s">
        <v>2146</v>
      </c>
      <c r="L1179" t="s">
        <v>2146</v>
      </c>
      <c r="N1179" s="1" t="s">
        <v>169</v>
      </c>
      <c r="Q1179" t="s">
        <v>2144</v>
      </c>
      <c r="R1179">
        <v>1557</v>
      </c>
      <c r="S1179">
        <v>518</v>
      </c>
    </row>
    <row r="1180" spans="1:20" x14ac:dyDescent="0.35">
      <c r="A1180" t="s">
        <v>20</v>
      </c>
      <c r="B1180" t="s">
        <v>21</v>
      </c>
      <c r="C1180" t="s">
        <v>22</v>
      </c>
      <c r="D1180" t="s">
        <v>23</v>
      </c>
      <c r="E1180" t="s">
        <v>5</v>
      </c>
      <c r="G1180" t="s">
        <v>24</v>
      </c>
      <c r="H1180">
        <v>615983</v>
      </c>
      <c r="I1180">
        <v>616297</v>
      </c>
      <c r="J1180" t="s">
        <v>104</v>
      </c>
      <c r="Q1180" t="s">
        <v>2147</v>
      </c>
      <c r="R1180">
        <v>315</v>
      </c>
    </row>
    <row r="1181" spans="1:20" x14ac:dyDescent="0.35">
      <c r="A1181" t="s">
        <v>28</v>
      </c>
      <c r="B1181" t="s">
        <v>29</v>
      </c>
      <c r="C1181" t="s">
        <v>22</v>
      </c>
      <c r="D1181" t="s">
        <v>23</v>
      </c>
      <c r="E1181" t="s">
        <v>5</v>
      </c>
      <c r="G1181" t="s">
        <v>24</v>
      </c>
      <c r="H1181">
        <v>615983</v>
      </c>
      <c r="I1181">
        <v>616297</v>
      </c>
      <c r="J1181" t="s">
        <v>104</v>
      </c>
      <c r="K1181" t="s">
        <v>2148</v>
      </c>
      <c r="L1181" t="s">
        <v>2148</v>
      </c>
      <c r="N1181" s="1" t="s">
        <v>169</v>
      </c>
      <c r="Q1181" t="s">
        <v>2147</v>
      </c>
      <c r="R1181">
        <v>315</v>
      </c>
      <c r="S1181">
        <v>104</v>
      </c>
    </row>
    <row r="1182" spans="1:20" x14ac:dyDescent="0.35">
      <c r="A1182" t="s">
        <v>20</v>
      </c>
      <c r="B1182" t="s">
        <v>21</v>
      </c>
      <c r="C1182" t="s">
        <v>22</v>
      </c>
      <c r="D1182" t="s">
        <v>23</v>
      </c>
      <c r="E1182" t="s">
        <v>5</v>
      </c>
      <c r="G1182" t="s">
        <v>24</v>
      </c>
      <c r="H1182">
        <v>616500</v>
      </c>
      <c r="I1182">
        <v>617075</v>
      </c>
      <c r="J1182" t="s">
        <v>104</v>
      </c>
      <c r="Q1182" t="s">
        <v>2149</v>
      </c>
      <c r="R1182">
        <v>576</v>
      </c>
      <c r="T1182" t="s">
        <v>2150</v>
      </c>
    </row>
    <row r="1183" spans="1:20" x14ac:dyDescent="0.35">
      <c r="A1183" t="s">
        <v>28</v>
      </c>
      <c r="B1183" t="s">
        <v>29</v>
      </c>
      <c r="C1183" t="s">
        <v>22</v>
      </c>
      <c r="D1183" t="s">
        <v>23</v>
      </c>
      <c r="E1183" t="s">
        <v>5</v>
      </c>
      <c r="G1183" t="s">
        <v>24</v>
      </c>
      <c r="H1183">
        <v>616500</v>
      </c>
      <c r="I1183">
        <v>617075</v>
      </c>
      <c r="J1183" t="s">
        <v>104</v>
      </c>
      <c r="K1183" t="s">
        <v>2151</v>
      </c>
      <c r="L1183" t="s">
        <v>2151</v>
      </c>
      <c r="N1183" s="1" t="s">
        <v>865</v>
      </c>
      <c r="Q1183" t="s">
        <v>2149</v>
      </c>
      <c r="R1183">
        <v>576</v>
      </c>
      <c r="S1183">
        <v>191</v>
      </c>
    </row>
    <row r="1184" spans="1:20" x14ac:dyDescent="0.35">
      <c r="A1184" t="s">
        <v>20</v>
      </c>
      <c r="B1184" t="s">
        <v>21</v>
      </c>
      <c r="C1184" t="s">
        <v>22</v>
      </c>
      <c r="D1184" t="s">
        <v>23</v>
      </c>
      <c r="E1184" t="s">
        <v>5</v>
      </c>
      <c r="G1184" t="s">
        <v>24</v>
      </c>
      <c r="H1184">
        <v>617072</v>
      </c>
      <c r="I1184">
        <v>618370</v>
      </c>
      <c r="J1184" t="s">
        <v>104</v>
      </c>
      <c r="Q1184" t="s">
        <v>2152</v>
      </c>
      <c r="R1184">
        <v>1299</v>
      </c>
      <c r="T1184" t="s">
        <v>2153</v>
      </c>
    </row>
    <row r="1185" spans="1:20" x14ac:dyDescent="0.35">
      <c r="A1185" t="s">
        <v>28</v>
      </c>
      <c r="B1185" t="s">
        <v>29</v>
      </c>
      <c r="C1185" t="s">
        <v>22</v>
      </c>
      <c r="D1185" t="s">
        <v>23</v>
      </c>
      <c r="E1185" t="s">
        <v>5</v>
      </c>
      <c r="G1185" t="s">
        <v>24</v>
      </c>
      <c r="H1185">
        <v>617072</v>
      </c>
      <c r="I1185">
        <v>618370</v>
      </c>
      <c r="J1185" t="s">
        <v>104</v>
      </c>
      <c r="K1185" t="s">
        <v>2154</v>
      </c>
      <c r="L1185" t="s">
        <v>2154</v>
      </c>
      <c r="N1185" s="1" t="s">
        <v>2155</v>
      </c>
      <c r="Q1185" t="s">
        <v>2152</v>
      </c>
      <c r="R1185">
        <v>1299</v>
      </c>
      <c r="S1185">
        <v>432</v>
      </c>
    </row>
    <row r="1186" spans="1:20" x14ac:dyDescent="0.35">
      <c r="A1186" t="s">
        <v>20</v>
      </c>
      <c r="B1186" t="s">
        <v>21</v>
      </c>
      <c r="C1186" t="s">
        <v>22</v>
      </c>
      <c r="D1186" t="s">
        <v>23</v>
      </c>
      <c r="E1186" t="s">
        <v>5</v>
      </c>
      <c r="G1186" t="s">
        <v>24</v>
      </c>
      <c r="H1186">
        <v>618410</v>
      </c>
      <c r="I1186">
        <v>621049</v>
      </c>
      <c r="J1186" t="s">
        <v>104</v>
      </c>
      <c r="Q1186" t="s">
        <v>2156</v>
      </c>
      <c r="R1186">
        <v>2640</v>
      </c>
      <c r="T1186" t="s">
        <v>2157</v>
      </c>
    </row>
    <row r="1187" spans="1:20" x14ac:dyDescent="0.35">
      <c r="A1187" t="s">
        <v>28</v>
      </c>
      <c r="B1187" t="s">
        <v>29</v>
      </c>
      <c r="C1187" t="s">
        <v>22</v>
      </c>
      <c r="D1187" t="s">
        <v>23</v>
      </c>
      <c r="E1187" t="s">
        <v>5</v>
      </c>
      <c r="G1187" t="s">
        <v>24</v>
      </c>
      <c r="H1187">
        <v>618410</v>
      </c>
      <c r="I1187">
        <v>621049</v>
      </c>
      <c r="J1187" t="s">
        <v>104</v>
      </c>
      <c r="K1187" t="s">
        <v>2158</v>
      </c>
      <c r="L1187" t="s">
        <v>2158</v>
      </c>
      <c r="N1187" s="1" t="s">
        <v>2159</v>
      </c>
      <c r="Q1187" t="s">
        <v>2156</v>
      </c>
      <c r="R1187">
        <v>2640</v>
      </c>
      <c r="S1187">
        <v>879</v>
      </c>
    </row>
    <row r="1188" spans="1:20" x14ac:dyDescent="0.35">
      <c r="A1188" t="s">
        <v>20</v>
      </c>
      <c r="B1188" t="s">
        <v>21</v>
      </c>
      <c r="C1188" t="s">
        <v>22</v>
      </c>
      <c r="D1188" t="s">
        <v>23</v>
      </c>
      <c r="E1188" t="s">
        <v>5</v>
      </c>
      <c r="G1188" t="s">
        <v>24</v>
      </c>
      <c r="H1188">
        <v>621051</v>
      </c>
      <c r="I1188">
        <v>621407</v>
      </c>
      <c r="J1188" t="s">
        <v>104</v>
      </c>
      <c r="Q1188" t="s">
        <v>2160</v>
      </c>
      <c r="R1188">
        <v>357</v>
      </c>
      <c r="T1188" t="s">
        <v>2161</v>
      </c>
    </row>
    <row r="1189" spans="1:20" x14ac:dyDescent="0.35">
      <c r="A1189" t="s">
        <v>28</v>
      </c>
      <c r="B1189" t="s">
        <v>29</v>
      </c>
      <c r="C1189" t="s">
        <v>22</v>
      </c>
      <c r="D1189" t="s">
        <v>23</v>
      </c>
      <c r="E1189" t="s">
        <v>5</v>
      </c>
      <c r="G1189" t="s">
        <v>24</v>
      </c>
      <c r="H1189">
        <v>621051</v>
      </c>
      <c r="I1189">
        <v>621407</v>
      </c>
      <c r="J1189" t="s">
        <v>104</v>
      </c>
      <c r="K1189" t="s">
        <v>2162</v>
      </c>
      <c r="L1189" t="s">
        <v>2162</v>
      </c>
      <c r="N1189" s="1" t="s">
        <v>2163</v>
      </c>
      <c r="Q1189" t="s">
        <v>2160</v>
      </c>
      <c r="R1189">
        <v>357</v>
      </c>
      <c r="S1189">
        <v>118</v>
      </c>
    </row>
    <row r="1190" spans="1:20" x14ac:dyDescent="0.35">
      <c r="A1190" t="s">
        <v>20</v>
      </c>
      <c r="B1190" t="s">
        <v>21</v>
      </c>
      <c r="C1190" t="s">
        <v>22</v>
      </c>
      <c r="D1190" t="s">
        <v>23</v>
      </c>
      <c r="E1190" t="s">
        <v>5</v>
      </c>
      <c r="G1190" t="s">
        <v>24</v>
      </c>
      <c r="H1190">
        <v>621391</v>
      </c>
      <c r="I1190">
        <v>623853</v>
      </c>
      <c r="J1190" t="s">
        <v>104</v>
      </c>
      <c r="Q1190" t="s">
        <v>2164</v>
      </c>
      <c r="R1190">
        <v>2463</v>
      </c>
      <c r="T1190" t="s">
        <v>2165</v>
      </c>
    </row>
    <row r="1191" spans="1:20" x14ac:dyDescent="0.35">
      <c r="A1191" t="s">
        <v>28</v>
      </c>
      <c r="B1191" t="s">
        <v>29</v>
      </c>
      <c r="C1191" t="s">
        <v>22</v>
      </c>
      <c r="D1191" t="s">
        <v>23</v>
      </c>
      <c r="E1191" t="s">
        <v>5</v>
      </c>
      <c r="G1191" t="s">
        <v>24</v>
      </c>
      <c r="H1191">
        <v>621391</v>
      </c>
      <c r="I1191">
        <v>623853</v>
      </c>
      <c r="J1191" t="s">
        <v>104</v>
      </c>
      <c r="K1191" t="s">
        <v>2166</v>
      </c>
      <c r="L1191" t="s">
        <v>2166</v>
      </c>
      <c r="N1191" s="1" t="s">
        <v>2167</v>
      </c>
      <c r="Q1191" t="s">
        <v>2164</v>
      </c>
      <c r="R1191">
        <v>2463</v>
      </c>
      <c r="S1191">
        <v>820</v>
      </c>
    </row>
    <row r="1192" spans="1:20" x14ac:dyDescent="0.35">
      <c r="A1192" t="s">
        <v>20</v>
      </c>
      <c r="B1192" t="s">
        <v>21</v>
      </c>
      <c r="C1192" t="s">
        <v>22</v>
      </c>
      <c r="D1192" t="s">
        <v>23</v>
      </c>
      <c r="E1192" t="s">
        <v>5</v>
      </c>
      <c r="G1192" t="s">
        <v>24</v>
      </c>
      <c r="H1192">
        <v>623850</v>
      </c>
      <c r="I1192">
        <v>625637</v>
      </c>
      <c r="J1192" t="s">
        <v>104</v>
      </c>
      <c r="Q1192" t="s">
        <v>2168</v>
      </c>
      <c r="R1192">
        <v>1788</v>
      </c>
      <c r="T1192" t="s">
        <v>2169</v>
      </c>
    </row>
    <row r="1193" spans="1:20" x14ac:dyDescent="0.35">
      <c r="A1193" t="s">
        <v>28</v>
      </c>
      <c r="B1193" t="s">
        <v>29</v>
      </c>
      <c r="C1193" t="s">
        <v>22</v>
      </c>
      <c r="D1193" t="s">
        <v>23</v>
      </c>
      <c r="E1193" t="s">
        <v>5</v>
      </c>
      <c r="G1193" t="s">
        <v>24</v>
      </c>
      <c r="H1193">
        <v>623850</v>
      </c>
      <c r="I1193">
        <v>625637</v>
      </c>
      <c r="J1193" t="s">
        <v>104</v>
      </c>
      <c r="K1193" t="s">
        <v>2170</v>
      </c>
      <c r="L1193" t="s">
        <v>2170</v>
      </c>
      <c r="N1193" s="1" t="s">
        <v>2171</v>
      </c>
      <c r="Q1193" t="s">
        <v>2168</v>
      </c>
      <c r="R1193">
        <v>1788</v>
      </c>
      <c r="S1193">
        <v>595</v>
      </c>
    </row>
    <row r="1194" spans="1:20" x14ac:dyDescent="0.35">
      <c r="A1194" t="s">
        <v>20</v>
      </c>
      <c r="B1194" t="s">
        <v>21</v>
      </c>
      <c r="C1194" t="s">
        <v>22</v>
      </c>
      <c r="D1194" t="s">
        <v>23</v>
      </c>
      <c r="E1194" t="s">
        <v>5</v>
      </c>
      <c r="G1194" t="s">
        <v>24</v>
      </c>
      <c r="H1194">
        <v>625663</v>
      </c>
      <c r="I1194">
        <v>626937</v>
      </c>
      <c r="J1194" t="s">
        <v>104</v>
      </c>
      <c r="Q1194" t="s">
        <v>2172</v>
      </c>
      <c r="R1194">
        <v>1275</v>
      </c>
      <c r="T1194" t="s">
        <v>2173</v>
      </c>
    </row>
    <row r="1195" spans="1:20" x14ac:dyDescent="0.35">
      <c r="A1195" t="s">
        <v>28</v>
      </c>
      <c r="B1195" t="s">
        <v>29</v>
      </c>
      <c r="C1195" t="s">
        <v>22</v>
      </c>
      <c r="D1195" t="s">
        <v>23</v>
      </c>
      <c r="E1195" t="s">
        <v>5</v>
      </c>
      <c r="G1195" t="s">
        <v>24</v>
      </c>
      <c r="H1195">
        <v>625663</v>
      </c>
      <c r="I1195">
        <v>626937</v>
      </c>
      <c r="J1195" t="s">
        <v>104</v>
      </c>
      <c r="K1195" t="s">
        <v>2174</v>
      </c>
      <c r="L1195" t="s">
        <v>2174</v>
      </c>
      <c r="N1195" s="1" t="s">
        <v>2175</v>
      </c>
      <c r="Q1195" t="s">
        <v>2172</v>
      </c>
      <c r="R1195">
        <v>1275</v>
      </c>
      <c r="S1195">
        <v>424</v>
      </c>
    </row>
    <row r="1196" spans="1:20" x14ac:dyDescent="0.35">
      <c r="A1196" t="s">
        <v>20</v>
      </c>
      <c r="B1196" t="s">
        <v>21</v>
      </c>
      <c r="C1196" t="s">
        <v>22</v>
      </c>
      <c r="D1196" t="s">
        <v>23</v>
      </c>
      <c r="E1196" t="s">
        <v>5</v>
      </c>
      <c r="G1196" t="s">
        <v>24</v>
      </c>
      <c r="H1196">
        <v>627295</v>
      </c>
      <c r="I1196">
        <v>627783</v>
      </c>
      <c r="J1196" t="s">
        <v>25</v>
      </c>
      <c r="Q1196" t="s">
        <v>2176</v>
      </c>
      <c r="R1196">
        <v>489</v>
      </c>
      <c r="T1196" t="s">
        <v>2177</v>
      </c>
    </row>
    <row r="1197" spans="1:20" x14ac:dyDescent="0.35">
      <c r="A1197" t="s">
        <v>28</v>
      </c>
      <c r="B1197" t="s">
        <v>29</v>
      </c>
      <c r="C1197" t="s">
        <v>22</v>
      </c>
      <c r="D1197" t="s">
        <v>23</v>
      </c>
      <c r="E1197" t="s">
        <v>5</v>
      </c>
      <c r="G1197" t="s">
        <v>24</v>
      </c>
      <c r="H1197">
        <v>627295</v>
      </c>
      <c r="I1197">
        <v>627783</v>
      </c>
      <c r="J1197" t="s">
        <v>25</v>
      </c>
      <c r="K1197" t="s">
        <v>2178</v>
      </c>
      <c r="L1197" t="s">
        <v>2178</v>
      </c>
      <c r="N1197" s="1" t="s">
        <v>169</v>
      </c>
      <c r="Q1197" t="s">
        <v>2176</v>
      </c>
      <c r="R1197">
        <v>489</v>
      </c>
      <c r="S1197">
        <v>162</v>
      </c>
    </row>
    <row r="1198" spans="1:20" x14ac:dyDescent="0.35">
      <c r="A1198" t="s">
        <v>20</v>
      </c>
      <c r="B1198" t="s">
        <v>21</v>
      </c>
      <c r="C1198" t="s">
        <v>22</v>
      </c>
      <c r="D1198" t="s">
        <v>23</v>
      </c>
      <c r="E1198" t="s">
        <v>5</v>
      </c>
      <c r="G1198" t="s">
        <v>24</v>
      </c>
      <c r="H1198">
        <v>627857</v>
      </c>
      <c r="I1198">
        <v>628999</v>
      </c>
      <c r="J1198" t="s">
        <v>104</v>
      </c>
      <c r="Q1198" t="s">
        <v>2179</v>
      </c>
      <c r="R1198">
        <v>1143</v>
      </c>
      <c r="T1198" t="s">
        <v>2180</v>
      </c>
    </row>
    <row r="1199" spans="1:20" x14ac:dyDescent="0.35">
      <c r="A1199" t="s">
        <v>28</v>
      </c>
      <c r="B1199" t="s">
        <v>29</v>
      </c>
      <c r="C1199" t="s">
        <v>22</v>
      </c>
      <c r="D1199" t="s">
        <v>23</v>
      </c>
      <c r="E1199" t="s">
        <v>5</v>
      </c>
      <c r="G1199" t="s">
        <v>24</v>
      </c>
      <c r="H1199">
        <v>627857</v>
      </c>
      <c r="I1199">
        <v>628999</v>
      </c>
      <c r="J1199" t="s">
        <v>104</v>
      </c>
      <c r="K1199" t="s">
        <v>2181</v>
      </c>
      <c r="L1199" t="s">
        <v>2181</v>
      </c>
      <c r="N1199" s="1" t="s">
        <v>2182</v>
      </c>
      <c r="Q1199" t="s">
        <v>2179</v>
      </c>
      <c r="R1199">
        <v>1143</v>
      </c>
      <c r="S1199">
        <v>380</v>
      </c>
    </row>
    <row r="1200" spans="1:20" x14ac:dyDescent="0.35">
      <c r="A1200" t="s">
        <v>20</v>
      </c>
      <c r="B1200" t="s">
        <v>21</v>
      </c>
      <c r="C1200" t="s">
        <v>22</v>
      </c>
      <c r="D1200" t="s">
        <v>23</v>
      </c>
      <c r="E1200" t="s">
        <v>5</v>
      </c>
      <c r="G1200" t="s">
        <v>24</v>
      </c>
      <c r="H1200">
        <v>629070</v>
      </c>
      <c r="I1200">
        <v>630380</v>
      </c>
      <c r="J1200" t="s">
        <v>104</v>
      </c>
      <c r="Q1200" t="s">
        <v>2183</v>
      </c>
      <c r="R1200">
        <v>1311</v>
      </c>
      <c r="T1200" t="s">
        <v>2184</v>
      </c>
    </row>
    <row r="1201" spans="1:20" x14ac:dyDescent="0.35">
      <c r="A1201" t="s">
        <v>28</v>
      </c>
      <c r="B1201" t="s">
        <v>29</v>
      </c>
      <c r="C1201" t="s">
        <v>22</v>
      </c>
      <c r="D1201" t="s">
        <v>23</v>
      </c>
      <c r="E1201" t="s">
        <v>5</v>
      </c>
      <c r="G1201" t="s">
        <v>24</v>
      </c>
      <c r="H1201">
        <v>629070</v>
      </c>
      <c r="I1201">
        <v>630380</v>
      </c>
      <c r="J1201" t="s">
        <v>104</v>
      </c>
      <c r="K1201" t="s">
        <v>2185</v>
      </c>
      <c r="L1201" t="s">
        <v>2185</v>
      </c>
      <c r="N1201" s="1" t="s">
        <v>2186</v>
      </c>
      <c r="Q1201" t="s">
        <v>2183</v>
      </c>
      <c r="R1201">
        <v>1311</v>
      </c>
      <c r="S1201">
        <v>436</v>
      </c>
    </row>
    <row r="1202" spans="1:20" x14ac:dyDescent="0.35">
      <c r="A1202" t="s">
        <v>20</v>
      </c>
      <c r="B1202" t="s">
        <v>21</v>
      </c>
      <c r="C1202" t="s">
        <v>22</v>
      </c>
      <c r="D1202" t="s">
        <v>23</v>
      </c>
      <c r="E1202" t="s">
        <v>5</v>
      </c>
      <c r="G1202" t="s">
        <v>24</v>
      </c>
      <c r="H1202">
        <v>630415</v>
      </c>
      <c r="I1202">
        <v>631599</v>
      </c>
      <c r="J1202" t="s">
        <v>104</v>
      </c>
      <c r="Q1202" t="s">
        <v>2187</v>
      </c>
      <c r="R1202">
        <v>1185</v>
      </c>
      <c r="T1202" t="s">
        <v>2188</v>
      </c>
    </row>
    <row r="1203" spans="1:20" x14ac:dyDescent="0.35">
      <c r="A1203" t="s">
        <v>28</v>
      </c>
      <c r="B1203" t="s">
        <v>29</v>
      </c>
      <c r="C1203" t="s">
        <v>22</v>
      </c>
      <c r="D1203" t="s">
        <v>23</v>
      </c>
      <c r="E1203" t="s">
        <v>5</v>
      </c>
      <c r="G1203" t="s">
        <v>24</v>
      </c>
      <c r="H1203">
        <v>630415</v>
      </c>
      <c r="I1203">
        <v>631599</v>
      </c>
      <c r="J1203" t="s">
        <v>104</v>
      </c>
      <c r="K1203" t="s">
        <v>2189</v>
      </c>
      <c r="L1203" t="s">
        <v>2189</v>
      </c>
      <c r="N1203" s="1" t="s">
        <v>2190</v>
      </c>
      <c r="Q1203" t="s">
        <v>2187</v>
      </c>
      <c r="R1203">
        <v>1185</v>
      </c>
      <c r="S1203">
        <v>394</v>
      </c>
    </row>
    <row r="1204" spans="1:20" x14ac:dyDescent="0.35">
      <c r="A1204" t="s">
        <v>20</v>
      </c>
      <c r="B1204" t="s">
        <v>21</v>
      </c>
      <c r="C1204" t="s">
        <v>22</v>
      </c>
      <c r="D1204" t="s">
        <v>23</v>
      </c>
      <c r="E1204" t="s">
        <v>5</v>
      </c>
      <c r="G1204" t="s">
        <v>24</v>
      </c>
      <c r="H1204">
        <v>631703</v>
      </c>
      <c r="I1204">
        <v>632401</v>
      </c>
      <c r="J1204" t="s">
        <v>104</v>
      </c>
      <c r="Q1204" t="s">
        <v>2191</v>
      </c>
      <c r="R1204">
        <v>699</v>
      </c>
      <c r="T1204" t="s">
        <v>2192</v>
      </c>
    </row>
    <row r="1205" spans="1:20" x14ac:dyDescent="0.35">
      <c r="A1205" t="s">
        <v>28</v>
      </c>
      <c r="B1205" t="s">
        <v>29</v>
      </c>
      <c r="C1205" t="s">
        <v>22</v>
      </c>
      <c r="D1205" t="s">
        <v>23</v>
      </c>
      <c r="E1205" t="s">
        <v>5</v>
      </c>
      <c r="G1205" t="s">
        <v>24</v>
      </c>
      <c r="H1205">
        <v>631703</v>
      </c>
      <c r="I1205">
        <v>632401</v>
      </c>
      <c r="J1205" t="s">
        <v>104</v>
      </c>
      <c r="K1205" t="s">
        <v>2193</v>
      </c>
      <c r="L1205" t="s">
        <v>2193</v>
      </c>
      <c r="N1205" s="1" t="s">
        <v>2194</v>
      </c>
      <c r="Q1205" t="s">
        <v>2191</v>
      </c>
      <c r="R1205">
        <v>699</v>
      </c>
      <c r="S1205">
        <v>232</v>
      </c>
    </row>
    <row r="1206" spans="1:20" x14ac:dyDescent="0.35">
      <c r="A1206" t="s">
        <v>20</v>
      </c>
      <c r="B1206" t="s">
        <v>21</v>
      </c>
      <c r="C1206" t="s">
        <v>22</v>
      </c>
      <c r="D1206" t="s">
        <v>23</v>
      </c>
      <c r="E1206" t="s">
        <v>5</v>
      </c>
      <c r="G1206" t="s">
        <v>24</v>
      </c>
      <c r="H1206">
        <v>632398</v>
      </c>
      <c r="I1206">
        <v>633423</v>
      </c>
      <c r="J1206" t="s">
        <v>104</v>
      </c>
      <c r="Q1206" t="s">
        <v>2195</v>
      </c>
      <c r="R1206">
        <v>1026</v>
      </c>
      <c r="T1206" t="s">
        <v>2196</v>
      </c>
    </row>
    <row r="1207" spans="1:20" x14ac:dyDescent="0.35">
      <c r="A1207" t="s">
        <v>28</v>
      </c>
      <c r="B1207" t="s">
        <v>29</v>
      </c>
      <c r="C1207" t="s">
        <v>22</v>
      </c>
      <c r="D1207" t="s">
        <v>23</v>
      </c>
      <c r="E1207" t="s">
        <v>5</v>
      </c>
      <c r="G1207" t="s">
        <v>24</v>
      </c>
      <c r="H1207">
        <v>632398</v>
      </c>
      <c r="I1207">
        <v>633423</v>
      </c>
      <c r="J1207" t="s">
        <v>104</v>
      </c>
      <c r="K1207" t="s">
        <v>2197</v>
      </c>
      <c r="L1207" t="s">
        <v>2197</v>
      </c>
      <c r="N1207" s="1" t="s">
        <v>2198</v>
      </c>
      <c r="Q1207" t="s">
        <v>2195</v>
      </c>
      <c r="R1207">
        <v>1026</v>
      </c>
      <c r="S1207">
        <v>341</v>
      </c>
    </row>
    <row r="1208" spans="1:20" x14ac:dyDescent="0.35">
      <c r="A1208" t="s">
        <v>20</v>
      </c>
      <c r="B1208" t="s">
        <v>21</v>
      </c>
      <c r="C1208" t="s">
        <v>22</v>
      </c>
      <c r="D1208" t="s">
        <v>23</v>
      </c>
      <c r="E1208" t="s">
        <v>5</v>
      </c>
      <c r="G1208" t="s">
        <v>24</v>
      </c>
      <c r="H1208">
        <v>633482</v>
      </c>
      <c r="I1208">
        <v>636757</v>
      </c>
      <c r="J1208" t="s">
        <v>25</v>
      </c>
      <c r="Q1208" t="s">
        <v>2199</v>
      </c>
      <c r="R1208">
        <v>3276</v>
      </c>
      <c r="T1208" t="s">
        <v>2200</v>
      </c>
    </row>
    <row r="1209" spans="1:20" x14ac:dyDescent="0.35">
      <c r="A1209" t="s">
        <v>28</v>
      </c>
      <c r="B1209" t="s">
        <v>29</v>
      </c>
      <c r="C1209" t="s">
        <v>22</v>
      </c>
      <c r="D1209" t="s">
        <v>23</v>
      </c>
      <c r="E1209" t="s">
        <v>5</v>
      </c>
      <c r="G1209" t="s">
        <v>24</v>
      </c>
      <c r="H1209">
        <v>633482</v>
      </c>
      <c r="I1209">
        <v>636757</v>
      </c>
      <c r="J1209" t="s">
        <v>25</v>
      </c>
      <c r="K1209" t="s">
        <v>2201</v>
      </c>
      <c r="L1209" t="s">
        <v>2201</v>
      </c>
      <c r="N1209" s="1" t="s">
        <v>2202</v>
      </c>
      <c r="Q1209" t="s">
        <v>2199</v>
      </c>
      <c r="R1209">
        <v>3276</v>
      </c>
      <c r="S1209">
        <v>1091</v>
      </c>
    </row>
    <row r="1210" spans="1:20" x14ac:dyDescent="0.35">
      <c r="A1210" t="s">
        <v>20</v>
      </c>
      <c r="B1210" t="s">
        <v>21</v>
      </c>
      <c r="C1210" t="s">
        <v>22</v>
      </c>
      <c r="D1210" t="s">
        <v>23</v>
      </c>
      <c r="E1210" t="s">
        <v>5</v>
      </c>
      <c r="G1210" t="s">
        <v>24</v>
      </c>
      <c r="H1210">
        <v>636744</v>
      </c>
      <c r="I1210">
        <v>638108</v>
      </c>
      <c r="J1210" t="s">
        <v>25</v>
      </c>
      <c r="Q1210" t="s">
        <v>2203</v>
      </c>
      <c r="R1210">
        <v>1365</v>
      </c>
      <c r="T1210" t="s">
        <v>2204</v>
      </c>
    </row>
    <row r="1211" spans="1:20" x14ac:dyDescent="0.35">
      <c r="A1211" t="s">
        <v>28</v>
      </c>
      <c r="B1211" t="s">
        <v>29</v>
      </c>
      <c r="C1211" t="s">
        <v>22</v>
      </c>
      <c r="D1211" t="s">
        <v>23</v>
      </c>
      <c r="E1211" t="s">
        <v>5</v>
      </c>
      <c r="G1211" t="s">
        <v>24</v>
      </c>
      <c r="H1211">
        <v>636744</v>
      </c>
      <c r="I1211">
        <v>638108</v>
      </c>
      <c r="J1211" t="s">
        <v>25</v>
      </c>
      <c r="K1211" t="s">
        <v>2205</v>
      </c>
      <c r="L1211" t="s">
        <v>2205</v>
      </c>
      <c r="N1211" s="1" t="s">
        <v>2206</v>
      </c>
      <c r="Q1211" t="s">
        <v>2203</v>
      </c>
      <c r="R1211">
        <v>1365</v>
      </c>
      <c r="S1211">
        <v>454</v>
      </c>
    </row>
    <row r="1212" spans="1:20" x14ac:dyDescent="0.35">
      <c r="A1212" t="s">
        <v>20</v>
      </c>
      <c r="B1212" t="s">
        <v>21</v>
      </c>
      <c r="C1212" t="s">
        <v>22</v>
      </c>
      <c r="D1212" t="s">
        <v>23</v>
      </c>
      <c r="E1212" t="s">
        <v>5</v>
      </c>
      <c r="G1212" t="s">
        <v>24</v>
      </c>
      <c r="H1212">
        <v>638122</v>
      </c>
      <c r="I1212">
        <v>639114</v>
      </c>
      <c r="J1212" t="s">
        <v>25</v>
      </c>
      <c r="Q1212" t="s">
        <v>2207</v>
      </c>
      <c r="R1212">
        <v>993</v>
      </c>
      <c r="T1212" t="s">
        <v>2208</v>
      </c>
    </row>
    <row r="1213" spans="1:20" x14ac:dyDescent="0.35">
      <c r="A1213" t="s">
        <v>28</v>
      </c>
      <c r="B1213" t="s">
        <v>29</v>
      </c>
      <c r="C1213" t="s">
        <v>22</v>
      </c>
      <c r="D1213" t="s">
        <v>23</v>
      </c>
      <c r="E1213" t="s">
        <v>5</v>
      </c>
      <c r="G1213" t="s">
        <v>24</v>
      </c>
      <c r="H1213">
        <v>638122</v>
      </c>
      <c r="I1213">
        <v>639114</v>
      </c>
      <c r="J1213" t="s">
        <v>25</v>
      </c>
      <c r="K1213" t="s">
        <v>2209</v>
      </c>
      <c r="L1213" t="s">
        <v>2209</v>
      </c>
      <c r="N1213" s="1" t="s">
        <v>2210</v>
      </c>
      <c r="Q1213" t="s">
        <v>2207</v>
      </c>
      <c r="R1213">
        <v>993</v>
      </c>
      <c r="S1213">
        <v>330</v>
      </c>
    </row>
    <row r="1214" spans="1:20" x14ac:dyDescent="0.35">
      <c r="A1214" t="s">
        <v>20</v>
      </c>
      <c r="B1214" t="s">
        <v>21</v>
      </c>
      <c r="C1214" t="s">
        <v>22</v>
      </c>
      <c r="D1214" t="s">
        <v>23</v>
      </c>
      <c r="E1214" t="s">
        <v>5</v>
      </c>
      <c r="G1214" t="s">
        <v>24</v>
      </c>
      <c r="H1214">
        <v>639111</v>
      </c>
      <c r="I1214">
        <v>639884</v>
      </c>
      <c r="J1214" t="s">
        <v>25</v>
      </c>
      <c r="Q1214" t="s">
        <v>2211</v>
      </c>
      <c r="R1214">
        <v>774</v>
      </c>
      <c r="T1214" t="s">
        <v>2212</v>
      </c>
    </row>
    <row r="1215" spans="1:20" x14ac:dyDescent="0.35">
      <c r="A1215" t="s">
        <v>28</v>
      </c>
      <c r="B1215" t="s">
        <v>29</v>
      </c>
      <c r="C1215" t="s">
        <v>22</v>
      </c>
      <c r="D1215" t="s">
        <v>23</v>
      </c>
      <c r="E1215" t="s">
        <v>5</v>
      </c>
      <c r="G1215" t="s">
        <v>24</v>
      </c>
      <c r="H1215">
        <v>639111</v>
      </c>
      <c r="I1215">
        <v>639884</v>
      </c>
      <c r="J1215" t="s">
        <v>25</v>
      </c>
      <c r="K1215" t="s">
        <v>2213</v>
      </c>
      <c r="L1215" t="s">
        <v>2213</v>
      </c>
      <c r="N1215" s="1" t="s">
        <v>2214</v>
      </c>
      <c r="Q1215" t="s">
        <v>2211</v>
      </c>
      <c r="R1215">
        <v>774</v>
      </c>
      <c r="S1215">
        <v>257</v>
      </c>
    </row>
    <row r="1216" spans="1:20" x14ac:dyDescent="0.35">
      <c r="A1216" t="s">
        <v>20</v>
      </c>
      <c r="B1216" t="s">
        <v>21</v>
      </c>
      <c r="C1216" t="s">
        <v>22</v>
      </c>
      <c r="D1216" t="s">
        <v>23</v>
      </c>
      <c r="E1216" t="s">
        <v>5</v>
      </c>
      <c r="G1216" t="s">
        <v>24</v>
      </c>
      <c r="H1216">
        <v>639987</v>
      </c>
      <c r="I1216">
        <v>640307</v>
      </c>
      <c r="J1216" t="s">
        <v>104</v>
      </c>
      <c r="Q1216" t="s">
        <v>2215</v>
      </c>
      <c r="R1216">
        <v>321</v>
      </c>
      <c r="T1216" t="s">
        <v>2216</v>
      </c>
    </row>
    <row r="1217" spans="1:20" x14ac:dyDescent="0.35">
      <c r="A1217" t="s">
        <v>28</v>
      </c>
      <c r="B1217" t="s">
        <v>29</v>
      </c>
      <c r="C1217" t="s">
        <v>22</v>
      </c>
      <c r="D1217" t="s">
        <v>23</v>
      </c>
      <c r="E1217" t="s">
        <v>5</v>
      </c>
      <c r="G1217" t="s">
        <v>24</v>
      </c>
      <c r="H1217">
        <v>639987</v>
      </c>
      <c r="I1217">
        <v>640307</v>
      </c>
      <c r="J1217" t="s">
        <v>104</v>
      </c>
      <c r="K1217" t="s">
        <v>2217</v>
      </c>
      <c r="L1217" t="s">
        <v>2217</v>
      </c>
      <c r="N1217" s="1" t="s">
        <v>169</v>
      </c>
      <c r="Q1217" t="s">
        <v>2215</v>
      </c>
      <c r="R1217">
        <v>321</v>
      </c>
      <c r="S1217">
        <v>106</v>
      </c>
    </row>
    <row r="1218" spans="1:20" x14ac:dyDescent="0.35">
      <c r="A1218" t="s">
        <v>20</v>
      </c>
      <c r="B1218" t="s">
        <v>21</v>
      </c>
      <c r="C1218" t="s">
        <v>22</v>
      </c>
      <c r="D1218" t="s">
        <v>23</v>
      </c>
      <c r="E1218" t="s">
        <v>5</v>
      </c>
      <c r="G1218" t="s">
        <v>24</v>
      </c>
      <c r="H1218">
        <v>640405</v>
      </c>
      <c r="I1218">
        <v>640938</v>
      </c>
      <c r="J1218" t="s">
        <v>104</v>
      </c>
      <c r="Q1218" t="s">
        <v>2218</v>
      </c>
      <c r="R1218">
        <v>534</v>
      </c>
      <c r="T1218" t="s">
        <v>2219</v>
      </c>
    </row>
    <row r="1219" spans="1:20" x14ac:dyDescent="0.35">
      <c r="A1219" t="s">
        <v>28</v>
      </c>
      <c r="B1219" t="s">
        <v>29</v>
      </c>
      <c r="C1219" t="s">
        <v>22</v>
      </c>
      <c r="D1219" t="s">
        <v>23</v>
      </c>
      <c r="E1219" t="s">
        <v>5</v>
      </c>
      <c r="G1219" t="s">
        <v>24</v>
      </c>
      <c r="H1219">
        <v>640405</v>
      </c>
      <c r="I1219">
        <v>640938</v>
      </c>
      <c r="J1219" t="s">
        <v>104</v>
      </c>
      <c r="K1219" t="s">
        <v>2220</v>
      </c>
      <c r="L1219" t="s">
        <v>2220</v>
      </c>
      <c r="N1219" s="1" t="s">
        <v>2221</v>
      </c>
      <c r="Q1219" t="s">
        <v>2218</v>
      </c>
      <c r="R1219">
        <v>534</v>
      </c>
      <c r="S1219">
        <v>177</v>
      </c>
    </row>
    <row r="1220" spans="1:20" x14ac:dyDescent="0.35">
      <c r="A1220" t="s">
        <v>20</v>
      </c>
      <c r="B1220" t="s">
        <v>21</v>
      </c>
      <c r="C1220" t="s">
        <v>22</v>
      </c>
      <c r="D1220" t="s">
        <v>23</v>
      </c>
      <c r="E1220" t="s">
        <v>5</v>
      </c>
      <c r="G1220" t="s">
        <v>24</v>
      </c>
      <c r="H1220">
        <v>641107</v>
      </c>
      <c r="I1220">
        <v>642741</v>
      </c>
      <c r="J1220" t="s">
        <v>25</v>
      </c>
      <c r="Q1220" t="s">
        <v>2222</v>
      </c>
      <c r="R1220">
        <v>1635</v>
      </c>
      <c r="T1220" t="s">
        <v>2223</v>
      </c>
    </row>
    <row r="1221" spans="1:20" x14ac:dyDescent="0.35">
      <c r="A1221" t="s">
        <v>28</v>
      </c>
      <c r="B1221" t="s">
        <v>29</v>
      </c>
      <c r="C1221" t="s">
        <v>22</v>
      </c>
      <c r="D1221" t="s">
        <v>23</v>
      </c>
      <c r="E1221" t="s">
        <v>5</v>
      </c>
      <c r="G1221" t="s">
        <v>24</v>
      </c>
      <c r="H1221">
        <v>641107</v>
      </c>
      <c r="I1221">
        <v>642741</v>
      </c>
      <c r="J1221" t="s">
        <v>25</v>
      </c>
      <c r="K1221" t="s">
        <v>2224</v>
      </c>
      <c r="L1221" t="s">
        <v>2224</v>
      </c>
      <c r="N1221" s="1" t="s">
        <v>2225</v>
      </c>
      <c r="Q1221" t="s">
        <v>2222</v>
      </c>
      <c r="R1221">
        <v>1635</v>
      </c>
      <c r="S1221">
        <v>544</v>
      </c>
    </row>
    <row r="1222" spans="1:20" x14ac:dyDescent="0.35">
      <c r="A1222" t="s">
        <v>20</v>
      </c>
      <c r="B1222" t="s">
        <v>21</v>
      </c>
      <c r="C1222" t="s">
        <v>22</v>
      </c>
      <c r="D1222" t="s">
        <v>23</v>
      </c>
      <c r="E1222" t="s">
        <v>5</v>
      </c>
      <c r="G1222" t="s">
        <v>24</v>
      </c>
      <c r="H1222">
        <v>642970</v>
      </c>
      <c r="I1222">
        <v>643443</v>
      </c>
      <c r="J1222" t="s">
        <v>104</v>
      </c>
      <c r="Q1222" t="s">
        <v>2226</v>
      </c>
      <c r="R1222">
        <v>474</v>
      </c>
      <c r="T1222" t="s">
        <v>2227</v>
      </c>
    </row>
    <row r="1223" spans="1:20" x14ac:dyDescent="0.35">
      <c r="A1223" t="s">
        <v>28</v>
      </c>
      <c r="B1223" t="s">
        <v>29</v>
      </c>
      <c r="C1223" t="s">
        <v>22</v>
      </c>
      <c r="D1223" t="s">
        <v>23</v>
      </c>
      <c r="E1223" t="s">
        <v>5</v>
      </c>
      <c r="G1223" t="s">
        <v>24</v>
      </c>
      <c r="H1223">
        <v>642970</v>
      </c>
      <c r="I1223">
        <v>643443</v>
      </c>
      <c r="J1223" t="s">
        <v>104</v>
      </c>
      <c r="K1223" t="s">
        <v>2228</v>
      </c>
      <c r="L1223" t="s">
        <v>2228</v>
      </c>
      <c r="N1223" s="1" t="s">
        <v>2229</v>
      </c>
      <c r="Q1223" t="s">
        <v>2226</v>
      </c>
      <c r="R1223">
        <v>474</v>
      </c>
      <c r="S1223">
        <v>157</v>
      </c>
    </row>
    <row r="1224" spans="1:20" x14ac:dyDescent="0.35">
      <c r="A1224" t="s">
        <v>20</v>
      </c>
      <c r="B1224" t="s">
        <v>21</v>
      </c>
      <c r="C1224" t="s">
        <v>22</v>
      </c>
      <c r="D1224" t="s">
        <v>23</v>
      </c>
      <c r="E1224" t="s">
        <v>5</v>
      </c>
      <c r="G1224" t="s">
        <v>24</v>
      </c>
      <c r="H1224">
        <v>643518</v>
      </c>
      <c r="I1224">
        <v>645416</v>
      </c>
      <c r="J1224" t="s">
        <v>25</v>
      </c>
      <c r="Q1224" t="s">
        <v>2230</v>
      </c>
      <c r="R1224">
        <v>1899</v>
      </c>
      <c r="T1224" t="s">
        <v>2231</v>
      </c>
    </row>
    <row r="1225" spans="1:20" x14ac:dyDescent="0.35">
      <c r="A1225" t="s">
        <v>28</v>
      </c>
      <c r="B1225" t="s">
        <v>29</v>
      </c>
      <c r="C1225" t="s">
        <v>22</v>
      </c>
      <c r="D1225" t="s">
        <v>23</v>
      </c>
      <c r="E1225" t="s">
        <v>5</v>
      </c>
      <c r="G1225" t="s">
        <v>24</v>
      </c>
      <c r="H1225">
        <v>643518</v>
      </c>
      <c r="I1225">
        <v>645416</v>
      </c>
      <c r="J1225" t="s">
        <v>25</v>
      </c>
      <c r="K1225" t="s">
        <v>2232</v>
      </c>
      <c r="L1225" t="s">
        <v>2232</v>
      </c>
      <c r="N1225" s="1" t="s">
        <v>390</v>
      </c>
      <c r="Q1225" t="s">
        <v>2230</v>
      </c>
      <c r="R1225">
        <v>1899</v>
      </c>
      <c r="S1225">
        <v>632</v>
      </c>
    </row>
    <row r="1226" spans="1:20" x14ac:dyDescent="0.35">
      <c r="A1226" t="s">
        <v>20</v>
      </c>
      <c r="B1226" t="s">
        <v>21</v>
      </c>
      <c r="C1226" t="s">
        <v>22</v>
      </c>
      <c r="D1226" t="s">
        <v>23</v>
      </c>
      <c r="E1226" t="s">
        <v>5</v>
      </c>
      <c r="G1226" t="s">
        <v>24</v>
      </c>
      <c r="H1226">
        <v>645424</v>
      </c>
      <c r="I1226">
        <v>646401</v>
      </c>
      <c r="J1226" t="s">
        <v>104</v>
      </c>
      <c r="Q1226" t="s">
        <v>2233</v>
      </c>
      <c r="R1226">
        <v>978</v>
      </c>
      <c r="T1226" t="s">
        <v>2234</v>
      </c>
    </row>
    <row r="1227" spans="1:20" x14ac:dyDescent="0.35">
      <c r="A1227" t="s">
        <v>28</v>
      </c>
      <c r="B1227" t="s">
        <v>29</v>
      </c>
      <c r="C1227" t="s">
        <v>22</v>
      </c>
      <c r="D1227" t="s">
        <v>23</v>
      </c>
      <c r="E1227" t="s">
        <v>5</v>
      </c>
      <c r="G1227" t="s">
        <v>24</v>
      </c>
      <c r="H1227">
        <v>645424</v>
      </c>
      <c r="I1227">
        <v>646401</v>
      </c>
      <c r="J1227" t="s">
        <v>104</v>
      </c>
      <c r="K1227" t="s">
        <v>2235</v>
      </c>
      <c r="L1227" t="s">
        <v>2235</v>
      </c>
      <c r="N1227" s="1" t="s">
        <v>2236</v>
      </c>
      <c r="Q1227" t="s">
        <v>2233</v>
      </c>
      <c r="R1227">
        <v>978</v>
      </c>
      <c r="S1227">
        <v>325</v>
      </c>
    </row>
    <row r="1228" spans="1:20" x14ac:dyDescent="0.35">
      <c r="A1228" t="s">
        <v>20</v>
      </c>
      <c r="B1228" t="s">
        <v>21</v>
      </c>
      <c r="C1228" t="s">
        <v>22</v>
      </c>
      <c r="D1228" t="s">
        <v>23</v>
      </c>
      <c r="E1228" t="s">
        <v>5</v>
      </c>
      <c r="G1228" t="s">
        <v>24</v>
      </c>
      <c r="H1228">
        <v>646613</v>
      </c>
      <c r="I1228">
        <v>646819</v>
      </c>
      <c r="J1228" t="s">
        <v>104</v>
      </c>
      <c r="Q1228" t="s">
        <v>2237</v>
      </c>
      <c r="R1228">
        <v>207</v>
      </c>
      <c r="T1228" t="s">
        <v>2238</v>
      </c>
    </row>
    <row r="1229" spans="1:20" x14ac:dyDescent="0.35">
      <c r="A1229" t="s">
        <v>28</v>
      </c>
      <c r="B1229" t="s">
        <v>29</v>
      </c>
      <c r="C1229" t="s">
        <v>22</v>
      </c>
      <c r="D1229" t="s">
        <v>23</v>
      </c>
      <c r="E1229" t="s">
        <v>5</v>
      </c>
      <c r="G1229" t="s">
        <v>24</v>
      </c>
      <c r="H1229">
        <v>646613</v>
      </c>
      <c r="I1229">
        <v>646819</v>
      </c>
      <c r="J1229" t="s">
        <v>104</v>
      </c>
      <c r="K1229" t="s">
        <v>2239</v>
      </c>
      <c r="L1229" t="s">
        <v>2239</v>
      </c>
      <c r="N1229" s="1" t="s">
        <v>2240</v>
      </c>
      <c r="Q1229" t="s">
        <v>2237</v>
      </c>
      <c r="R1229">
        <v>207</v>
      </c>
      <c r="S1229">
        <v>68</v>
      </c>
    </row>
    <row r="1230" spans="1:20" x14ac:dyDescent="0.35">
      <c r="A1230" t="s">
        <v>20</v>
      </c>
      <c r="B1230" t="s">
        <v>21</v>
      </c>
      <c r="C1230" t="s">
        <v>22</v>
      </c>
      <c r="D1230" t="s">
        <v>23</v>
      </c>
      <c r="E1230" t="s">
        <v>5</v>
      </c>
      <c r="G1230" t="s">
        <v>24</v>
      </c>
      <c r="H1230">
        <v>646874</v>
      </c>
      <c r="I1230">
        <v>647848</v>
      </c>
      <c r="J1230" t="s">
        <v>104</v>
      </c>
      <c r="Q1230" t="s">
        <v>2241</v>
      </c>
      <c r="R1230">
        <v>975</v>
      </c>
      <c r="T1230" t="s">
        <v>2242</v>
      </c>
    </row>
    <row r="1231" spans="1:20" x14ac:dyDescent="0.35">
      <c r="A1231" t="s">
        <v>28</v>
      </c>
      <c r="B1231" t="s">
        <v>29</v>
      </c>
      <c r="C1231" t="s">
        <v>22</v>
      </c>
      <c r="D1231" t="s">
        <v>23</v>
      </c>
      <c r="E1231" t="s">
        <v>5</v>
      </c>
      <c r="G1231" t="s">
        <v>24</v>
      </c>
      <c r="H1231">
        <v>646874</v>
      </c>
      <c r="I1231">
        <v>647848</v>
      </c>
      <c r="J1231" t="s">
        <v>104</v>
      </c>
      <c r="K1231" t="s">
        <v>2243</v>
      </c>
      <c r="L1231" t="s">
        <v>2243</v>
      </c>
      <c r="N1231" s="1" t="s">
        <v>2244</v>
      </c>
      <c r="Q1231" t="s">
        <v>2241</v>
      </c>
      <c r="R1231">
        <v>975</v>
      </c>
      <c r="S1231">
        <v>324</v>
      </c>
    </row>
    <row r="1232" spans="1:20" x14ac:dyDescent="0.35">
      <c r="A1232" t="s">
        <v>20</v>
      </c>
      <c r="B1232" t="s">
        <v>21</v>
      </c>
      <c r="C1232" t="s">
        <v>22</v>
      </c>
      <c r="D1232" t="s">
        <v>23</v>
      </c>
      <c r="E1232" t="s">
        <v>5</v>
      </c>
      <c r="G1232" t="s">
        <v>24</v>
      </c>
      <c r="H1232">
        <v>647845</v>
      </c>
      <c r="I1232">
        <v>648975</v>
      </c>
      <c r="J1232" t="s">
        <v>104</v>
      </c>
      <c r="Q1232" t="s">
        <v>2245</v>
      </c>
      <c r="R1232">
        <v>1131</v>
      </c>
      <c r="T1232" t="s">
        <v>2246</v>
      </c>
    </row>
    <row r="1233" spans="1:20" x14ac:dyDescent="0.35">
      <c r="A1233" t="s">
        <v>28</v>
      </c>
      <c r="B1233" t="s">
        <v>29</v>
      </c>
      <c r="C1233" t="s">
        <v>22</v>
      </c>
      <c r="D1233" t="s">
        <v>23</v>
      </c>
      <c r="E1233" t="s">
        <v>5</v>
      </c>
      <c r="G1233" t="s">
        <v>24</v>
      </c>
      <c r="H1233">
        <v>647845</v>
      </c>
      <c r="I1233">
        <v>648975</v>
      </c>
      <c r="J1233" t="s">
        <v>104</v>
      </c>
      <c r="K1233" t="s">
        <v>2247</v>
      </c>
      <c r="L1233" t="s">
        <v>2247</v>
      </c>
      <c r="N1233" s="1" t="s">
        <v>619</v>
      </c>
      <c r="Q1233" t="s">
        <v>2245</v>
      </c>
      <c r="R1233">
        <v>1131</v>
      </c>
      <c r="S1233">
        <v>376</v>
      </c>
    </row>
    <row r="1234" spans="1:20" x14ac:dyDescent="0.35">
      <c r="A1234" t="s">
        <v>20</v>
      </c>
      <c r="B1234" t="s">
        <v>21</v>
      </c>
      <c r="C1234" t="s">
        <v>22</v>
      </c>
      <c r="D1234" t="s">
        <v>23</v>
      </c>
      <c r="E1234" t="s">
        <v>5</v>
      </c>
      <c r="G1234" t="s">
        <v>24</v>
      </c>
      <c r="H1234">
        <v>649225</v>
      </c>
      <c r="I1234">
        <v>650781</v>
      </c>
      <c r="J1234" t="s">
        <v>25</v>
      </c>
      <c r="Q1234" t="s">
        <v>2248</v>
      </c>
      <c r="R1234">
        <v>1557</v>
      </c>
      <c r="T1234" t="s">
        <v>2249</v>
      </c>
    </row>
    <row r="1235" spans="1:20" x14ac:dyDescent="0.35">
      <c r="A1235" t="s">
        <v>28</v>
      </c>
      <c r="B1235" t="s">
        <v>29</v>
      </c>
      <c r="C1235" t="s">
        <v>22</v>
      </c>
      <c r="D1235" t="s">
        <v>23</v>
      </c>
      <c r="E1235" t="s">
        <v>5</v>
      </c>
      <c r="G1235" t="s">
        <v>24</v>
      </c>
      <c r="H1235">
        <v>649225</v>
      </c>
      <c r="I1235">
        <v>650781</v>
      </c>
      <c r="J1235" t="s">
        <v>25</v>
      </c>
      <c r="K1235" t="s">
        <v>2250</v>
      </c>
      <c r="L1235" t="s">
        <v>2250</v>
      </c>
      <c r="N1235" s="1" t="s">
        <v>2251</v>
      </c>
      <c r="Q1235" t="s">
        <v>2248</v>
      </c>
      <c r="R1235">
        <v>1557</v>
      </c>
      <c r="S1235">
        <v>518</v>
      </c>
    </row>
    <row r="1236" spans="1:20" x14ac:dyDescent="0.35">
      <c r="A1236" t="s">
        <v>20</v>
      </c>
      <c r="B1236" t="s">
        <v>21</v>
      </c>
      <c r="C1236" t="s">
        <v>22</v>
      </c>
      <c r="D1236" t="s">
        <v>23</v>
      </c>
      <c r="E1236" t="s">
        <v>5</v>
      </c>
      <c r="G1236" t="s">
        <v>24</v>
      </c>
      <c r="H1236">
        <v>650809</v>
      </c>
      <c r="I1236">
        <v>651834</v>
      </c>
      <c r="J1236" t="s">
        <v>25</v>
      </c>
      <c r="Q1236" t="s">
        <v>2252</v>
      </c>
      <c r="R1236">
        <v>1026</v>
      </c>
      <c r="T1236" t="s">
        <v>2253</v>
      </c>
    </row>
    <row r="1237" spans="1:20" x14ac:dyDescent="0.35">
      <c r="A1237" t="s">
        <v>28</v>
      </c>
      <c r="B1237" t="s">
        <v>29</v>
      </c>
      <c r="C1237" t="s">
        <v>22</v>
      </c>
      <c r="D1237" t="s">
        <v>23</v>
      </c>
      <c r="E1237" t="s">
        <v>5</v>
      </c>
      <c r="G1237" t="s">
        <v>24</v>
      </c>
      <c r="H1237">
        <v>650809</v>
      </c>
      <c r="I1237">
        <v>651834</v>
      </c>
      <c r="J1237" t="s">
        <v>25</v>
      </c>
      <c r="K1237" t="s">
        <v>2254</v>
      </c>
      <c r="L1237" t="s">
        <v>2254</v>
      </c>
      <c r="N1237" s="1" t="s">
        <v>169</v>
      </c>
      <c r="Q1237" t="s">
        <v>2252</v>
      </c>
      <c r="R1237">
        <v>1026</v>
      </c>
      <c r="S1237">
        <v>341</v>
      </c>
    </row>
    <row r="1238" spans="1:20" x14ac:dyDescent="0.35">
      <c r="A1238" t="s">
        <v>20</v>
      </c>
      <c r="B1238" t="s">
        <v>21</v>
      </c>
      <c r="C1238" t="s">
        <v>22</v>
      </c>
      <c r="D1238" t="s">
        <v>23</v>
      </c>
      <c r="E1238" t="s">
        <v>5</v>
      </c>
      <c r="G1238" t="s">
        <v>24</v>
      </c>
      <c r="H1238">
        <v>652006</v>
      </c>
      <c r="I1238">
        <v>652197</v>
      </c>
      <c r="J1238" t="s">
        <v>25</v>
      </c>
      <c r="Q1238" t="s">
        <v>2255</v>
      </c>
      <c r="R1238">
        <v>192</v>
      </c>
    </row>
    <row r="1239" spans="1:20" x14ac:dyDescent="0.35">
      <c r="A1239" t="s">
        <v>28</v>
      </c>
      <c r="B1239" t="s">
        <v>29</v>
      </c>
      <c r="C1239" t="s">
        <v>22</v>
      </c>
      <c r="D1239" t="s">
        <v>23</v>
      </c>
      <c r="E1239" t="s">
        <v>5</v>
      </c>
      <c r="G1239" t="s">
        <v>24</v>
      </c>
      <c r="H1239">
        <v>652006</v>
      </c>
      <c r="I1239">
        <v>652197</v>
      </c>
      <c r="J1239" t="s">
        <v>25</v>
      </c>
      <c r="K1239" t="s">
        <v>2256</v>
      </c>
      <c r="L1239" t="s">
        <v>2256</v>
      </c>
      <c r="N1239" s="1" t="s">
        <v>169</v>
      </c>
      <c r="Q1239" t="s">
        <v>2255</v>
      </c>
      <c r="R1239">
        <v>192</v>
      </c>
      <c r="S1239">
        <v>63</v>
      </c>
    </row>
    <row r="1240" spans="1:20" x14ac:dyDescent="0.35">
      <c r="A1240" t="s">
        <v>20</v>
      </c>
      <c r="B1240" t="s">
        <v>21</v>
      </c>
      <c r="C1240" t="s">
        <v>22</v>
      </c>
      <c r="D1240" t="s">
        <v>23</v>
      </c>
      <c r="E1240" t="s">
        <v>5</v>
      </c>
      <c r="G1240" t="s">
        <v>24</v>
      </c>
      <c r="H1240">
        <v>652345</v>
      </c>
      <c r="I1240">
        <v>652584</v>
      </c>
      <c r="J1240" t="s">
        <v>25</v>
      </c>
      <c r="Q1240" t="s">
        <v>2257</v>
      </c>
      <c r="R1240">
        <v>240</v>
      </c>
    </row>
    <row r="1241" spans="1:20" x14ac:dyDescent="0.35">
      <c r="A1241" t="s">
        <v>28</v>
      </c>
      <c r="B1241" t="s">
        <v>29</v>
      </c>
      <c r="C1241" t="s">
        <v>22</v>
      </c>
      <c r="D1241" t="s">
        <v>23</v>
      </c>
      <c r="E1241" t="s">
        <v>5</v>
      </c>
      <c r="G1241" t="s">
        <v>24</v>
      </c>
      <c r="H1241">
        <v>652345</v>
      </c>
      <c r="I1241">
        <v>652584</v>
      </c>
      <c r="J1241" t="s">
        <v>25</v>
      </c>
      <c r="K1241" t="s">
        <v>2258</v>
      </c>
      <c r="L1241" t="s">
        <v>2258</v>
      </c>
      <c r="N1241" s="1" t="s">
        <v>169</v>
      </c>
      <c r="Q1241" t="s">
        <v>2257</v>
      </c>
      <c r="R1241">
        <v>240</v>
      </c>
      <c r="S1241">
        <v>79</v>
      </c>
    </row>
    <row r="1242" spans="1:20" x14ac:dyDescent="0.35">
      <c r="A1242" t="s">
        <v>20</v>
      </c>
      <c r="B1242" t="s">
        <v>21</v>
      </c>
      <c r="C1242" t="s">
        <v>22</v>
      </c>
      <c r="D1242" t="s">
        <v>23</v>
      </c>
      <c r="E1242" t="s">
        <v>5</v>
      </c>
      <c r="G1242" t="s">
        <v>24</v>
      </c>
      <c r="H1242">
        <v>652744</v>
      </c>
      <c r="I1242">
        <v>653844</v>
      </c>
      <c r="J1242" t="s">
        <v>104</v>
      </c>
      <c r="Q1242" t="s">
        <v>2259</v>
      </c>
      <c r="R1242">
        <v>1101</v>
      </c>
      <c r="T1242" t="s">
        <v>2260</v>
      </c>
    </row>
    <row r="1243" spans="1:20" x14ac:dyDescent="0.35">
      <c r="A1243" t="s">
        <v>28</v>
      </c>
      <c r="B1243" t="s">
        <v>29</v>
      </c>
      <c r="C1243" t="s">
        <v>22</v>
      </c>
      <c r="D1243" t="s">
        <v>23</v>
      </c>
      <c r="E1243" t="s">
        <v>5</v>
      </c>
      <c r="G1243" t="s">
        <v>24</v>
      </c>
      <c r="H1243">
        <v>652744</v>
      </c>
      <c r="I1243">
        <v>653844</v>
      </c>
      <c r="J1243" t="s">
        <v>104</v>
      </c>
      <c r="K1243" t="s">
        <v>2261</v>
      </c>
      <c r="L1243" t="s">
        <v>2261</v>
      </c>
      <c r="N1243" s="1" t="s">
        <v>488</v>
      </c>
      <c r="Q1243" t="s">
        <v>2259</v>
      </c>
      <c r="R1243">
        <v>1101</v>
      </c>
      <c r="S1243">
        <v>366</v>
      </c>
    </row>
    <row r="1244" spans="1:20" x14ac:dyDescent="0.35">
      <c r="A1244" t="s">
        <v>20</v>
      </c>
      <c r="B1244" t="s">
        <v>21</v>
      </c>
      <c r="C1244" t="s">
        <v>22</v>
      </c>
      <c r="D1244" t="s">
        <v>23</v>
      </c>
      <c r="E1244" t="s">
        <v>5</v>
      </c>
      <c r="G1244" t="s">
        <v>24</v>
      </c>
      <c r="H1244">
        <v>653841</v>
      </c>
      <c r="I1244">
        <v>654776</v>
      </c>
      <c r="J1244" t="s">
        <v>104</v>
      </c>
      <c r="Q1244" t="s">
        <v>2262</v>
      </c>
      <c r="R1244">
        <v>936</v>
      </c>
      <c r="T1244" t="s">
        <v>2263</v>
      </c>
    </row>
    <row r="1245" spans="1:20" x14ac:dyDescent="0.35">
      <c r="A1245" t="s">
        <v>28</v>
      </c>
      <c r="B1245" t="s">
        <v>29</v>
      </c>
      <c r="C1245" t="s">
        <v>22</v>
      </c>
      <c r="D1245" t="s">
        <v>23</v>
      </c>
      <c r="E1245" t="s">
        <v>5</v>
      </c>
      <c r="G1245" t="s">
        <v>24</v>
      </c>
      <c r="H1245">
        <v>653841</v>
      </c>
      <c r="I1245">
        <v>654776</v>
      </c>
      <c r="J1245" t="s">
        <v>104</v>
      </c>
      <c r="K1245" t="s">
        <v>2264</v>
      </c>
      <c r="L1245" t="s">
        <v>2264</v>
      </c>
      <c r="N1245" s="1" t="s">
        <v>1382</v>
      </c>
      <c r="Q1245" t="s">
        <v>2262</v>
      </c>
      <c r="R1245">
        <v>936</v>
      </c>
      <c r="S1245">
        <v>311</v>
      </c>
    </row>
    <row r="1246" spans="1:20" x14ac:dyDescent="0.35">
      <c r="A1246" t="s">
        <v>20</v>
      </c>
      <c r="B1246" t="s">
        <v>21</v>
      </c>
      <c r="C1246" t="s">
        <v>22</v>
      </c>
      <c r="D1246" t="s">
        <v>23</v>
      </c>
      <c r="E1246" t="s">
        <v>5</v>
      </c>
      <c r="G1246" t="s">
        <v>24</v>
      </c>
      <c r="H1246">
        <v>654800</v>
      </c>
      <c r="I1246">
        <v>656632</v>
      </c>
      <c r="J1246" t="s">
        <v>104</v>
      </c>
      <c r="Q1246" t="s">
        <v>2265</v>
      </c>
      <c r="R1246">
        <v>1833</v>
      </c>
      <c r="T1246" t="s">
        <v>2266</v>
      </c>
    </row>
    <row r="1247" spans="1:20" x14ac:dyDescent="0.35">
      <c r="A1247" t="s">
        <v>28</v>
      </c>
      <c r="B1247" t="s">
        <v>29</v>
      </c>
      <c r="C1247" t="s">
        <v>22</v>
      </c>
      <c r="D1247" t="s">
        <v>23</v>
      </c>
      <c r="E1247" t="s">
        <v>5</v>
      </c>
      <c r="G1247" t="s">
        <v>24</v>
      </c>
      <c r="H1247">
        <v>654800</v>
      </c>
      <c r="I1247">
        <v>656632</v>
      </c>
      <c r="J1247" t="s">
        <v>104</v>
      </c>
      <c r="K1247" t="s">
        <v>2267</v>
      </c>
      <c r="L1247" t="s">
        <v>2267</v>
      </c>
      <c r="N1247" s="1" t="s">
        <v>2268</v>
      </c>
      <c r="Q1247" t="s">
        <v>2265</v>
      </c>
      <c r="R1247">
        <v>1833</v>
      </c>
      <c r="S1247">
        <v>610</v>
      </c>
    </row>
    <row r="1248" spans="1:20" x14ac:dyDescent="0.35">
      <c r="A1248" t="s">
        <v>20</v>
      </c>
      <c r="B1248" t="s">
        <v>21</v>
      </c>
      <c r="C1248" t="s">
        <v>22</v>
      </c>
      <c r="D1248" t="s">
        <v>23</v>
      </c>
      <c r="E1248" t="s">
        <v>5</v>
      </c>
      <c r="G1248" t="s">
        <v>24</v>
      </c>
      <c r="H1248">
        <v>656659</v>
      </c>
      <c r="I1248">
        <v>657762</v>
      </c>
      <c r="J1248" t="s">
        <v>104</v>
      </c>
      <c r="Q1248" t="s">
        <v>2269</v>
      </c>
      <c r="R1248">
        <v>1104</v>
      </c>
      <c r="T1248" t="s">
        <v>2270</v>
      </c>
    </row>
    <row r="1249" spans="1:20" x14ac:dyDescent="0.35">
      <c r="A1249" t="s">
        <v>28</v>
      </c>
      <c r="B1249" t="s">
        <v>29</v>
      </c>
      <c r="C1249" t="s">
        <v>22</v>
      </c>
      <c r="D1249" t="s">
        <v>23</v>
      </c>
      <c r="E1249" t="s">
        <v>5</v>
      </c>
      <c r="G1249" t="s">
        <v>24</v>
      </c>
      <c r="H1249">
        <v>656659</v>
      </c>
      <c r="I1249">
        <v>657762</v>
      </c>
      <c r="J1249" t="s">
        <v>104</v>
      </c>
      <c r="K1249" t="s">
        <v>2271</v>
      </c>
      <c r="L1249" t="s">
        <v>2271</v>
      </c>
      <c r="N1249" s="1" t="s">
        <v>2268</v>
      </c>
      <c r="Q1249" t="s">
        <v>2269</v>
      </c>
      <c r="R1249">
        <v>1104</v>
      </c>
      <c r="S1249">
        <v>367</v>
      </c>
    </row>
    <row r="1250" spans="1:20" x14ac:dyDescent="0.35">
      <c r="A1250" t="s">
        <v>20</v>
      </c>
      <c r="B1250" t="s">
        <v>21</v>
      </c>
      <c r="C1250" t="s">
        <v>22</v>
      </c>
      <c r="D1250" t="s">
        <v>23</v>
      </c>
      <c r="E1250" t="s">
        <v>5</v>
      </c>
      <c r="G1250" t="s">
        <v>24</v>
      </c>
      <c r="H1250">
        <v>657817</v>
      </c>
      <c r="I1250">
        <v>658842</v>
      </c>
      <c r="J1250" t="s">
        <v>104</v>
      </c>
      <c r="Q1250" t="s">
        <v>2272</v>
      </c>
      <c r="R1250">
        <v>1026</v>
      </c>
    </row>
    <row r="1251" spans="1:20" x14ac:dyDescent="0.35">
      <c r="A1251" t="s">
        <v>28</v>
      </c>
      <c r="B1251" t="s">
        <v>29</v>
      </c>
      <c r="C1251" t="s">
        <v>22</v>
      </c>
      <c r="D1251" t="s">
        <v>23</v>
      </c>
      <c r="E1251" t="s">
        <v>5</v>
      </c>
      <c r="G1251" t="s">
        <v>24</v>
      </c>
      <c r="H1251">
        <v>657817</v>
      </c>
      <c r="I1251">
        <v>658842</v>
      </c>
      <c r="J1251" t="s">
        <v>104</v>
      </c>
      <c r="K1251" t="s">
        <v>2273</v>
      </c>
      <c r="L1251" t="s">
        <v>2273</v>
      </c>
      <c r="N1251" s="1" t="s">
        <v>2268</v>
      </c>
      <c r="Q1251" t="s">
        <v>2272</v>
      </c>
      <c r="R1251">
        <v>1026</v>
      </c>
      <c r="S1251">
        <v>341</v>
      </c>
    </row>
    <row r="1252" spans="1:20" x14ac:dyDescent="0.35">
      <c r="A1252" t="s">
        <v>20</v>
      </c>
      <c r="B1252" t="s">
        <v>21</v>
      </c>
      <c r="C1252" t="s">
        <v>22</v>
      </c>
      <c r="D1252" t="s">
        <v>23</v>
      </c>
      <c r="E1252" t="s">
        <v>5</v>
      </c>
      <c r="G1252" t="s">
        <v>24</v>
      </c>
      <c r="H1252">
        <v>658901</v>
      </c>
      <c r="I1252">
        <v>659695</v>
      </c>
      <c r="J1252" t="s">
        <v>104</v>
      </c>
      <c r="Q1252" t="s">
        <v>2274</v>
      </c>
      <c r="R1252">
        <v>795</v>
      </c>
      <c r="T1252" t="s">
        <v>2275</v>
      </c>
    </row>
    <row r="1253" spans="1:20" x14ac:dyDescent="0.35">
      <c r="A1253" t="s">
        <v>28</v>
      </c>
      <c r="B1253" t="s">
        <v>29</v>
      </c>
      <c r="C1253" t="s">
        <v>22</v>
      </c>
      <c r="D1253" t="s">
        <v>23</v>
      </c>
      <c r="E1253" t="s">
        <v>5</v>
      </c>
      <c r="G1253" t="s">
        <v>24</v>
      </c>
      <c r="H1253">
        <v>658901</v>
      </c>
      <c r="I1253">
        <v>659695</v>
      </c>
      <c r="J1253" t="s">
        <v>104</v>
      </c>
      <c r="K1253" t="s">
        <v>2276</v>
      </c>
      <c r="L1253" t="s">
        <v>2276</v>
      </c>
      <c r="N1253" s="1" t="s">
        <v>169</v>
      </c>
      <c r="Q1253" t="s">
        <v>2274</v>
      </c>
      <c r="R1253">
        <v>795</v>
      </c>
      <c r="S1253">
        <v>264</v>
      </c>
    </row>
    <row r="1254" spans="1:20" x14ac:dyDescent="0.35">
      <c r="A1254" t="s">
        <v>20</v>
      </c>
      <c r="B1254" t="s">
        <v>21</v>
      </c>
      <c r="C1254" t="s">
        <v>22</v>
      </c>
      <c r="D1254" t="s">
        <v>23</v>
      </c>
      <c r="E1254" t="s">
        <v>5</v>
      </c>
      <c r="G1254" t="s">
        <v>24</v>
      </c>
      <c r="H1254">
        <v>659738</v>
      </c>
      <c r="I1254">
        <v>661009</v>
      </c>
      <c r="J1254" t="s">
        <v>104</v>
      </c>
      <c r="Q1254" t="s">
        <v>2277</v>
      </c>
      <c r="R1254">
        <v>1272</v>
      </c>
      <c r="T1254" t="s">
        <v>2278</v>
      </c>
    </row>
    <row r="1255" spans="1:20" x14ac:dyDescent="0.35">
      <c r="A1255" t="s">
        <v>28</v>
      </c>
      <c r="B1255" t="s">
        <v>29</v>
      </c>
      <c r="C1255" t="s">
        <v>22</v>
      </c>
      <c r="D1255" t="s">
        <v>23</v>
      </c>
      <c r="E1255" t="s">
        <v>5</v>
      </c>
      <c r="G1255" t="s">
        <v>24</v>
      </c>
      <c r="H1255">
        <v>659738</v>
      </c>
      <c r="I1255">
        <v>661009</v>
      </c>
      <c r="J1255" t="s">
        <v>104</v>
      </c>
      <c r="K1255" t="s">
        <v>2279</v>
      </c>
      <c r="L1255" t="s">
        <v>2279</v>
      </c>
      <c r="N1255" s="1" t="s">
        <v>2280</v>
      </c>
      <c r="Q1255" t="s">
        <v>2277</v>
      </c>
      <c r="R1255">
        <v>1272</v>
      </c>
      <c r="S1255">
        <v>423</v>
      </c>
    </row>
    <row r="1256" spans="1:20" x14ac:dyDescent="0.35">
      <c r="A1256" t="s">
        <v>20</v>
      </c>
      <c r="B1256" t="s">
        <v>21</v>
      </c>
      <c r="C1256" t="s">
        <v>22</v>
      </c>
      <c r="D1256" t="s">
        <v>23</v>
      </c>
      <c r="E1256" t="s">
        <v>5</v>
      </c>
      <c r="G1256" t="s">
        <v>24</v>
      </c>
      <c r="H1256">
        <v>661019</v>
      </c>
      <c r="I1256">
        <v>662272</v>
      </c>
      <c r="J1256" t="s">
        <v>104</v>
      </c>
      <c r="Q1256" t="s">
        <v>2281</v>
      </c>
      <c r="R1256">
        <v>1254</v>
      </c>
      <c r="T1256" t="s">
        <v>2282</v>
      </c>
    </row>
    <row r="1257" spans="1:20" x14ac:dyDescent="0.35">
      <c r="A1257" t="s">
        <v>28</v>
      </c>
      <c r="B1257" t="s">
        <v>29</v>
      </c>
      <c r="C1257" t="s">
        <v>22</v>
      </c>
      <c r="D1257" t="s">
        <v>23</v>
      </c>
      <c r="E1257" t="s">
        <v>5</v>
      </c>
      <c r="G1257" t="s">
        <v>24</v>
      </c>
      <c r="H1257">
        <v>661019</v>
      </c>
      <c r="I1257">
        <v>662272</v>
      </c>
      <c r="J1257" t="s">
        <v>104</v>
      </c>
      <c r="K1257" t="s">
        <v>2283</v>
      </c>
      <c r="L1257" t="s">
        <v>2283</v>
      </c>
      <c r="N1257" s="1" t="s">
        <v>2284</v>
      </c>
      <c r="Q1257" t="s">
        <v>2281</v>
      </c>
      <c r="R1257">
        <v>1254</v>
      </c>
      <c r="S1257">
        <v>417</v>
      </c>
    </row>
    <row r="1258" spans="1:20" x14ac:dyDescent="0.35">
      <c r="A1258" t="s">
        <v>20</v>
      </c>
      <c r="B1258" t="s">
        <v>21</v>
      </c>
      <c r="C1258" t="s">
        <v>22</v>
      </c>
      <c r="D1258" t="s">
        <v>23</v>
      </c>
      <c r="E1258" t="s">
        <v>5</v>
      </c>
      <c r="G1258" t="s">
        <v>24</v>
      </c>
      <c r="H1258">
        <v>662275</v>
      </c>
      <c r="I1258">
        <v>663102</v>
      </c>
      <c r="J1258" t="s">
        <v>104</v>
      </c>
      <c r="Q1258" t="s">
        <v>2285</v>
      </c>
      <c r="R1258">
        <v>828</v>
      </c>
      <c r="T1258" t="s">
        <v>2286</v>
      </c>
    </row>
    <row r="1259" spans="1:20" x14ac:dyDescent="0.35">
      <c r="A1259" t="s">
        <v>28</v>
      </c>
      <c r="B1259" t="s">
        <v>29</v>
      </c>
      <c r="C1259" t="s">
        <v>22</v>
      </c>
      <c r="D1259" t="s">
        <v>23</v>
      </c>
      <c r="E1259" t="s">
        <v>5</v>
      </c>
      <c r="G1259" t="s">
        <v>24</v>
      </c>
      <c r="H1259">
        <v>662275</v>
      </c>
      <c r="I1259">
        <v>663102</v>
      </c>
      <c r="J1259" t="s">
        <v>104</v>
      </c>
      <c r="K1259" t="s">
        <v>2287</v>
      </c>
      <c r="L1259" t="s">
        <v>2287</v>
      </c>
      <c r="N1259" s="1" t="s">
        <v>550</v>
      </c>
      <c r="Q1259" t="s">
        <v>2285</v>
      </c>
      <c r="R1259">
        <v>828</v>
      </c>
      <c r="S1259">
        <v>275</v>
      </c>
    </row>
    <row r="1260" spans="1:20" x14ac:dyDescent="0.35">
      <c r="A1260" t="s">
        <v>20</v>
      </c>
      <c r="B1260" t="s">
        <v>21</v>
      </c>
      <c r="C1260" t="s">
        <v>22</v>
      </c>
      <c r="D1260" t="s">
        <v>23</v>
      </c>
      <c r="E1260" t="s">
        <v>5</v>
      </c>
      <c r="G1260" t="s">
        <v>24</v>
      </c>
      <c r="H1260">
        <v>663837</v>
      </c>
      <c r="I1260">
        <v>664748</v>
      </c>
      <c r="J1260" t="s">
        <v>25</v>
      </c>
      <c r="Q1260" t="s">
        <v>2288</v>
      </c>
      <c r="R1260">
        <v>912</v>
      </c>
    </row>
    <row r="1261" spans="1:20" x14ac:dyDescent="0.35">
      <c r="A1261" t="s">
        <v>28</v>
      </c>
      <c r="B1261" t="s">
        <v>29</v>
      </c>
      <c r="C1261" t="s">
        <v>22</v>
      </c>
      <c r="D1261" t="s">
        <v>23</v>
      </c>
      <c r="E1261" t="s">
        <v>5</v>
      </c>
      <c r="G1261" t="s">
        <v>24</v>
      </c>
      <c r="H1261">
        <v>663837</v>
      </c>
      <c r="I1261">
        <v>664748</v>
      </c>
      <c r="J1261" t="s">
        <v>25</v>
      </c>
      <c r="K1261" t="s">
        <v>2289</v>
      </c>
      <c r="L1261" t="s">
        <v>2289</v>
      </c>
      <c r="N1261" s="1" t="s">
        <v>169</v>
      </c>
      <c r="Q1261" t="s">
        <v>2288</v>
      </c>
      <c r="R1261">
        <v>912</v>
      </c>
      <c r="S1261">
        <v>303</v>
      </c>
    </row>
    <row r="1262" spans="1:20" x14ac:dyDescent="0.35">
      <c r="A1262" t="s">
        <v>20</v>
      </c>
      <c r="B1262" t="s">
        <v>21</v>
      </c>
      <c r="C1262" t="s">
        <v>22</v>
      </c>
      <c r="D1262" t="s">
        <v>23</v>
      </c>
      <c r="E1262" t="s">
        <v>5</v>
      </c>
      <c r="G1262" t="s">
        <v>24</v>
      </c>
      <c r="H1262">
        <v>664810</v>
      </c>
      <c r="I1262">
        <v>666609</v>
      </c>
      <c r="J1262" t="s">
        <v>25</v>
      </c>
      <c r="Q1262" t="s">
        <v>2290</v>
      </c>
      <c r="R1262">
        <v>1800</v>
      </c>
      <c r="T1262" t="s">
        <v>2291</v>
      </c>
    </row>
    <row r="1263" spans="1:20" x14ac:dyDescent="0.35">
      <c r="A1263" t="s">
        <v>28</v>
      </c>
      <c r="B1263" t="s">
        <v>29</v>
      </c>
      <c r="C1263" t="s">
        <v>22</v>
      </c>
      <c r="D1263" t="s">
        <v>23</v>
      </c>
      <c r="E1263" t="s">
        <v>5</v>
      </c>
      <c r="G1263" t="s">
        <v>24</v>
      </c>
      <c r="H1263">
        <v>664810</v>
      </c>
      <c r="I1263">
        <v>666609</v>
      </c>
      <c r="J1263" t="s">
        <v>25</v>
      </c>
      <c r="K1263" t="s">
        <v>2292</v>
      </c>
      <c r="L1263" t="s">
        <v>2292</v>
      </c>
      <c r="N1263" s="1" t="s">
        <v>2293</v>
      </c>
      <c r="Q1263" t="s">
        <v>2290</v>
      </c>
      <c r="R1263">
        <v>1800</v>
      </c>
      <c r="S1263">
        <v>599</v>
      </c>
    </row>
    <row r="1264" spans="1:20" x14ac:dyDescent="0.35">
      <c r="A1264" t="s">
        <v>20</v>
      </c>
      <c r="B1264" t="s">
        <v>21</v>
      </c>
      <c r="C1264" t="s">
        <v>22</v>
      </c>
      <c r="D1264" t="s">
        <v>23</v>
      </c>
      <c r="E1264" t="s">
        <v>5</v>
      </c>
      <c r="G1264" t="s">
        <v>24</v>
      </c>
      <c r="H1264">
        <v>666613</v>
      </c>
      <c r="I1264">
        <v>667416</v>
      </c>
      <c r="J1264" t="s">
        <v>104</v>
      </c>
      <c r="Q1264" t="s">
        <v>2294</v>
      </c>
      <c r="R1264">
        <v>804</v>
      </c>
      <c r="T1264" t="s">
        <v>2295</v>
      </c>
    </row>
    <row r="1265" spans="1:20" x14ac:dyDescent="0.35">
      <c r="A1265" t="s">
        <v>28</v>
      </c>
      <c r="B1265" t="s">
        <v>29</v>
      </c>
      <c r="C1265" t="s">
        <v>22</v>
      </c>
      <c r="D1265" t="s">
        <v>23</v>
      </c>
      <c r="E1265" t="s">
        <v>5</v>
      </c>
      <c r="G1265" t="s">
        <v>24</v>
      </c>
      <c r="H1265">
        <v>666613</v>
      </c>
      <c r="I1265">
        <v>667416</v>
      </c>
      <c r="J1265" t="s">
        <v>104</v>
      </c>
      <c r="K1265" t="s">
        <v>2296</v>
      </c>
      <c r="L1265" t="s">
        <v>2296</v>
      </c>
      <c r="N1265" s="1" t="s">
        <v>2297</v>
      </c>
      <c r="Q1265" t="s">
        <v>2294</v>
      </c>
      <c r="R1265">
        <v>804</v>
      </c>
      <c r="S1265">
        <v>267</v>
      </c>
    </row>
    <row r="1266" spans="1:20" x14ac:dyDescent="0.35">
      <c r="A1266" t="s">
        <v>20</v>
      </c>
      <c r="B1266" t="s">
        <v>21</v>
      </c>
      <c r="C1266" t="s">
        <v>22</v>
      </c>
      <c r="D1266" t="s">
        <v>23</v>
      </c>
      <c r="E1266" t="s">
        <v>5</v>
      </c>
      <c r="G1266" t="s">
        <v>24</v>
      </c>
      <c r="H1266">
        <v>667623</v>
      </c>
      <c r="I1266">
        <v>668132</v>
      </c>
      <c r="J1266" t="s">
        <v>25</v>
      </c>
      <c r="Q1266" t="s">
        <v>2298</v>
      </c>
      <c r="R1266">
        <v>510</v>
      </c>
      <c r="T1266" t="s">
        <v>2299</v>
      </c>
    </row>
    <row r="1267" spans="1:20" x14ac:dyDescent="0.35">
      <c r="A1267" t="s">
        <v>28</v>
      </c>
      <c r="B1267" t="s">
        <v>29</v>
      </c>
      <c r="C1267" t="s">
        <v>22</v>
      </c>
      <c r="D1267" t="s">
        <v>23</v>
      </c>
      <c r="E1267" t="s">
        <v>5</v>
      </c>
      <c r="G1267" t="s">
        <v>24</v>
      </c>
      <c r="H1267">
        <v>667623</v>
      </c>
      <c r="I1267">
        <v>668132</v>
      </c>
      <c r="J1267" t="s">
        <v>25</v>
      </c>
      <c r="K1267" t="s">
        <v>2300</v>
      </c>
      <c r="L1267" t="s">
        <v>2300</v>
      </c>
      <c r="N1267" s="1" t="s">
        <v>2301</v>
      </c>
      <c r="Q1267" t="s">
        <v>2298</v>
      </c>
      <c r="R1267">
        <v>510</v>
      </c>
      <c r="S1267">
        <v>169</v>
      </c>
    </row>
    <row r="1268" spans="1:20" x14ac:dyDescent="0.35">
      <c r="A1268" t="s">
        <v>20</v>
      </c>
      <c r="B1268" t="s">
        <v>21</v>
      </c>
      <c r="C1268" t="s">
        <v>22</v>
      </c>
      <c r="D1268" t="s">
        <v>23</v>
      </c>
      <c r="E1268" t="s">
        <v>5</v>
      </c>
      <c r="G1268" t="s">
        <v>24</v>
      </c>
      <c r="H1268">
        <v>668226</v>
      </c>
      <c r="I1268">
        <v>668840</v>
      </c>
      <c r="J1268" t="s">
        <v>25</v>
      </c>
      <c r="Q1268" t="s">
        <v>2302</v>
      </c>
      <c r="R1268">
        <v>615</v>
      </c>
      <c r="T1268" t="s">
        <v>2303</v>
      </c>
    </row>
    <row r="1269" spans="1:20" x14ac:dyDescent="0.35">
      <c r="A1269" t="s">
        <v>28</v>
      </c>
      <c r="B1269" t="s">
        <v>29</v>
      </c>
      <c r="C1269" t="s">
        <v>22</v>
      </c>
      <c r="D1269" t="s">
        <v>23</v>
      </c>
      <c r="E1269" t="s">
        <v>5</v>
      </c>
      <c r="G1269" t="s">
        <v>24</v>
      </c>
      <c r="H1269">
        <v>668226</v>
      </c>
      <c r="I1269">
        <v>668840</v>
      </c>
      <c r="J1269" t="s">
        <v>25</v>
      </c>
      <c r="K1269" t="s">
        <v>2304</v>
      </c>
      <c r="L1269" t="s">
        <v>2304</v>
      </c>
      <c r="N1269" s="1" t="s">
        <v>1612</v>
      </c>
      <c r="Q1269" t="s">
        <v>2302</v>
      </c>
      <c r="R1269">
        <v>615</v>
      </c>
      <c r="S1269">
        <v>204</v>
      </c>
    </row>
    <row r="1270" spans="1:20" x14ac:dyDescent="0.35">
      <c r="A1270" t="s">
        <v>20</v>
      </c>
      <c r="B1270" t="s">
        <v>21</v>
      </c>
      <c r="C1270" t="s">
        <v>22</v>
      </c>
      <c r="D1270" t="s">
        <v>23</v>
      </c>
      <c r="E1270" t="s">
        <v>5</v>
      </c>
      <c r="G1270" t="s">
        <v>24</v>
      </c>
      <c r="H1270">
        <v>668848</v>
      </c>
      <c r="I1270">
        <v>669273</v>
      </c>
      <c r="J1270" t="s">
        <v>25</v>
      </c>
      <c r="Q1270" t="s">
        <v>2305</v>
      </c>
      <c r="R1270">
        <v>426</v>
      </c>
      <c r="T1270" t="s">
        <v>2306</v>
      </c>
    </row>
    <row r="1271" spans="1:20" x14ac:dyDescent="0.35">
      <c r="A1271" t="s">
        <v>28</v>
      </c>
      <c r="B1271" t="s">
        <v>29</v>
      </c>
      <c r="C1271" t="s">
        <v>22</v>
      </c>
      <c r="D1271" t="s">
        <v>23</v>
      </c>
      <c r="E1271" t="s">
        <v>5</v>
      </c>
      <c r="G1271" t="s">
        <v>24</v>
      </c>
      <c r="H1271">
        <v>668848</v>
      </c>
      <c r="I1271">
        <v>669273</v>
      </c>
      <c r="J1271" t="s">
        <v>25</v>
      </c>
      <c r="K1271" t="s">
        <v>2307</v>
      </c>
      <c r="L1271" t="s">
        <v>2307</v>
      </c>
      <c r="N1271" s="1" t="s">
        <v>1619</v>
      </c>
      <c r="Q1271" t="s">
        <v>2305</v>
      </c>
      <c r="R1271">
        <v>426</v>
      </c>
      <c r="S1271">
        <v>141</v>
      </c>
    </row>
    <row r="1272" spans="1:20" x14ac:dyDescent="0.35">
      <c r="A1272" t="s">
        <v>20</v>
      </c>
      <c r="B1272" t="s">
        <v>21</v>
      </c>
      <c r="C1272" t="s">
        <v>22</v>
      </c>
      <c r="D1272" t="s">
        <v>23</v>
      </c>
      <c r="E1272" t="s">
        <v>5</v>
      </c>
      <c r="G1272" t="s">
        <v>24</v>
      </c>
      <c r="H1272">
        <v>669270</v>
      </c>
      <c r="I1272">
        <v>670280</v>
      </c>
      <c r="J1272" t="s">
        <v>25</v>
      </c>
      <c r="Q1272" t="s">
        <v>2308</v>
      </c>
      <c r="R1272">
        <v>1011</v>
      </c>
      <c r="T1272" t="s">
        <v>2309</v>
      </c>
    </row>
    <row r="1273" spans="1:20" x14ac:dyDescent="0.35">
      <c r="A1273" t="s">
        <v>28</v>
      </c>
      <c r="B1273" t="s">
        <v>29</v>
      </c>
      <c r="C1273" t="s">
        <v>22</v>
      </c>
      <c r="D1273" t="s">
        <v>23</v>
      </c>
      <c r="E1273" t="s">
        <v>5</v>
      </c>
      <c r="G1273" t="s">
        <v>24</v>
      </c>
      <c r="H1273">
        <v>669270</v>
      </c>
      <c r="I1273">
        <v>670280</v>
      </c>
      <c r="J1273" t="s">
        <v>25</v>
      </c>
      <c r="K1273" t="s">
        <v>2310</v>
      </c>
      <c r="L1273" t="s">
        <v>2310</v>
      </c>
      <c r="N1273" s="1" t="s">
        <v>2311</v>
      </c>
      <c r="Q1273" t="s">
        <v>2308</v>
      </c>
      <c r="R1273">
        <v>1011</v>
      </c>
      <c r="S1273">
        <v>336</v>
      </c>
    </row>
    <row r="1274" spans="1:20" x14ac:dyDescent="0.35">
      <c r="A1274" t="s">
        <v>20</v>
      </c>
      <c r="B1274" t="s">
        <v>21</v>
      </c>
      <c r="C1274" t="s">
        <v>22</v>
      </c>
      <c r="D1274" t="s">
        <v>23</v>
      </c>
      <c r="E1274" t="s">
        <v>5</v>
      </c>
      <c r="G1274" t="s">
        <v>24</v>
      </c>
      <c r="H1274">
        <v>670261</v>
      </c>
      <c r="I1274">
        <v>670473</v>
      </c>
      <c r="J1274" t="s">
        <v>25</v>
      </c>
      <c r="Q1274" t="s">
        <v>2312</v>
      </c>
      <c r="R1274">
        <v>213</v>
      </c>
      <c r="T1274" t="s">
        <v>2313</v>
      </c>
    </row>
    <row r="1275" spans="1:20" x14ac:dyDescent="0.35">
      <c r="A1275" t="s">
        <v>28</v>
      </c>
      <c r="B1275" t="s">
        <v>29</v>
      </c>
      <c r="C1275" t="s">
        <v>22</v>
      </c>
      <c r="D1275" t="s">
        <v>23</v>
      </c>
      <c r="E1275" t="s">
        <v>5</v>
      </c>
      <c r="G1275" t="s">
        <v>24</v>
      </c>
      <c r="H1275">
        <v>670261</v>
      </c>
      <c r="I1275">
        <v>670473</v>
      </c>
      <c r="J1275" t="s">
        <v>25</v>
      </c>
      <c r="K1275" t="s">
        <v>2314</v>
      </c>
      <c r="L1275" t="s">
        <v>2314</v>
      </c>
      <c r="N1275" s="1" t="s">
        <v>169</v>
      </c>
      <c r="Q1275" t="s">
        <v>2312</v>
      </c>
      <c r="R1275">
        <v>213</v>
      </c>
      <c r="S1275">
        <v>70</v>
      </c>
    </row>
    <row r="1276" spans="1:20" x14ac:dyDescent="0.35">
      <c r="A1276" t="s">
        <v>20</v>
      </c>
      <c r="B1276" t="s">
        <v>21</v>
      </c>
      <c r="C1276" t="s">
        <v>22</v>
      </c>
      <c r="D1276" t="s">
        <v>23</v>
      </c>
      <c r="E1276" t="s">
        <v>5</v>
      </c>
      <c r="G1276" t="s">
        <v>24</v>
      </c>
      <c r="H1276">
        <v>670473</v>
      </c>
      <c r="I1276">
        <v>671246</v>
      </c>
      <c r="J1276" t="s">
        <v>25</v>
      </c>
      <c r="Q1276" t="s">
        <v>2315</v>
      </c>
      <c r="R1276">
        <v>774</v>
      </c>
      <c r="T1276" t="s">
        <v>2316</v>
      </c>
    </row>
    <row r="1277" spans="1:20" x14ac:dyDescent="0.35">
      <c r="A1277" t="s">
        <v>28</v>
      </c>
      <c r="B1277" t="s">
        <v>29</v>
      </c>
      <c r="C1277" t="s">
        <v>22</v>
      </c>
      <c r="D1277" t="s">
        <v>23</v>
      </c>
      <c r="E1277" t="s">
        <v>5</v>
      </c>
      <c r="G1277" t="s">
        <v>24</v>
      </c>
      <c r="H1277">
        <v>670473</v>
      </c>
      <c r="I1277">
        <v>671246</v>
      </c>
      <c r="J1277" t="s">
        <v>25</v>
      </c>
      <c r="K1277" t="s">
        <v>2317</v>
      </c>
      <c r="L1277" t="s">
        <v>2317</v>
      </c>
      <c r="N1277" s="1" t="s">
        <v>2318</v>
      </c>
      <c r="Q1277" t="s">
        <v>2315</v>
      </c>
      <c r="R1277">
        <v>774</v>
      </c>
      <c r="S1277">
        <v>257</v>
      </c>
    </row>
    <row r="1278" spans="1:20" x14ac:dyDescent="0.35">
      <c r="A1278" t="s">
        <v>20</v>
      </c>
      <c r="B1278" t="s">
        <v>21</v>
      </c>
      <c r="C1278" t="s">
        <v>22</v>
      </c>
      <c r="D1278" t="s">
        <v>23</v>
      </c>
      <c r="E1278" t="s">
        <v>5</v>
      </c>
      <c r="G1278" t="s">
        <v>24</v>
      </c>
      <c r="H1278">
        <v>671252</v>
      </c>
      <c r="I1278">
        <v>671680</v>
      </c>
      <c r="J1278" t="s">
        <v>25</v>
      </c>
      <c r="Q1278" t="s">
        <v>2319</v>
      </c>
      <c r="R1278">
        <v>429</v>
      </c>
      <c r="T1278" t="s">
        <v>2320</v>
      </c>
    </row>
    <row r="1279" spans="1:20" x14ac:dyDescent="0.35">
      <c r="A1279" t="s">
        <v>28</v>
      </c>
      <c r="B1279" t="s">
        <v>29</v>
      </c>
      <c r="C1279" t="s">
        <v>22</v>
      </c>
      <c r="D1279" t="s">
        <v>23</v>
      </c>
      <c r="E1279" t="s">
        <v>5</v>
      </c>
      <c r="G1279" t="s">
        <v>24</v>
      </c>
      <c r="H1279">
        <v>671252</v>
      </c>
      <c r="I1279">
        <v>671680</v>
      </c>
      <c r="J1279" t="s">
        <v>25</v>
      </c>
      <c r="K1279" t="s">
        <v>2321</v>
      </c>
      <c r="L1279" t="s">
        <v>2321</v>
      </c>
      <c r="N1279" s="1" t="s">
        <v>2322</v>
      </c>
      <c r="Q1279" t="s">
        <v>2319</v>
      </c>
      <c r="R1279">
        <v>429</v>
      </c>
      <c r="S1279">
        <v>142</v>
      </c>
    </row>
    <row r="1280" spans="1:20" x14ac:dyDescent="0.35">
      <c r="A1280" t="s">
        <v>20</v>
      </c>
      <c r="B1280" t="s">
        <v>21</v>
      </c>
      <c r="C1280" t="s">
        <v>22</v>
      </c>
      <c r="D1280" t="s">
        <v>23</v>
      </c>
      <c r="E1280" t="s">
        <v>5</v>
      </c>
      <c r="G1280" t="s">
        <v>24</v>
      </c>
      <c r="H1280">
        <v>671682</v>
      </c>
      <c r="I1280">
        <v>672560</v>
      </c>
      <c r="J1280" t="s">
        <v>104</v>
      </c>
      <c r="Q1280" t="s">
        <v>2323</v>
      </c>
      <c r="R1280">
        <v>879</v>
      </c>
      <c r="T1280" t="s">
        <v>2324</v>
      </c>
    </row>
    <row r="1281" spans="1:20" x14ac:dyDescent="0.35">
      <c r="A1281" t="s">
        <v>28</v>
      </c>
      <c r="B1281" t="s">
        <v>29</v>
      </c>
      <c r="C1281" t="s">
        <v>22</v>
      </c>
      <c r="D1281" t="s">
        <v>23</v>
      </c>
      <c r="E1281" t="s">
        <v>5</v>
      </c>
      <c r="G1281" t="s">
        <v>24</v>
      </c>
      <c r="H1281">
        <v>671682</v>
      </c>
      <c r="I1281">
        <v>672560</v>
      </c>
      <c r="J1281" t="s">
        <v>104</v>
      </c>
      <c r="K1281" t="s">
        <v>2325</v>
      </c>
      <c r="L1281" t="s">
        <v>2325</v>
      </c>
      <c r="N1281" s="1" t="s">
        <v>169</v>
      </c>
      <c r="Q1281" t="s">
        <v>2323</v>
      </c>
      <c r="R1281">
        <v>879</v>
      </c>
      <c r="S1281">
        <v>292</v>
      </c>
    </row>
    <row r="1282" spans="1:20" x14ac:dyDescent="0.35">
      <c r="A1282" t="s">
        <v>20</v>
      </c>
      <c r="B1282" t="s">
        <v>21</v>
      </c>
      <c r="C1282" t="s">
        <v>22</v>
      </c>
      <c r="D1282" t="s">
        <v>23</v>
      </c>
      <c r="E1282" t="s">
        <v>5</v>
      </c>
      <c r="G1282" t="s">
        <v>24</v>
      </c>
      <c r="H1282">
        <v>672694</v>
      </c>
      <c r="I1282">
        <v>673398</v>
      </c>
      <c r="J1282" t="s">
        <v>25</v>
      </c>
      <c r="Q1282" t="s">
        <v>2326</v>
      </c>
      <c r="R1282">
        <v>705</v>
      </c>
      <c r="T1282" t="s">
        <v>2327</v>
      </c>
    </row>
    <row r="1283" spans="1:20" x14ac:dyDescent="0.35">
      <c r="A1283" t="s">
        <v>28</v>
      </c>
      <c r="B1283" t="s">
        <v>29</v>
      </c>
      <c r="C1283" t="s">
        <v>22</v>
      </c>
      <c r="D1283" t="s">
        <v>23</v>
      </c>
      <c r="E1283" t="s">
        <v>5</v>
      </c>
      <c r="G1283" t="s">
        <v>24</v>
      </c>
      <c r="H1283">
        <v>672694</v>
      </c>
      <c r="I1283">
        <v>673398</v>
      </c>
      <c r="J1283" t="s">
        <v>25</v>
      </c>
      <c r="K1283" t="s">
        <v>2328</v>
      </c>
      <c r="L1283" t="s">
        <v>2328</v>
      </c>
      <c r="N1283" s="1" t="s">
        <v>169</v>
      </c>
      <c r="Q1283" t="s">
        <v>2326</v>
      </c>
      <c r="R1283">
        <v>705</v>
      </c>
      <c r="S1283">
        <v>234</v>
      </c>
    </row>
    <row r="1284" spans="1:20" x14ac:dyDescent="0.35">
      <c r="A1284" t="s">
        <v>20</v>
      </c>
      <c r="B1284" t="s">
        <v>21</v>
      </c>
      <c r="C1284" t="s">
        <v>22</v>
      </c>
      <c r="D1284" t="s">
        <v>23</v>
      </c>
      <c r="E1284" t="s">
        <v>5</v>
      </c>
      <c r="G1284" t="s">
        <v>24</v>
      </c>
      <c r="H1284">
        <v>673420</v>
      </c>
      <c r="I1284">
        <v>674538</v>
      </c>
      <c r="J1284" t="s">
        <v>25</v>
      </c>
      <c r="Q1284" t="s">
        <v>2329</v>
      </c>
      <c r="R1284">
        <v>1119</v>
      </c>
      <c r="T1284" t="s">
        <v>2330</v>
      </c>
    </row>
    <row r="1285" spans="1:20" x14ac:dyDescent="0.35">
      <c r="A1285" t="s">
        <v>28</v>
      </c>
      <c r="B1285" t="s">
        <v>29</v>
      </c>
      <c r="C1285" t="s">
        <v>22</v>
      </c>
      <c r="D1285" t="s">
        <v>23</v>
      </c>
      <c r="E1285" t="s">
        <v>5</v>
      </c>
      <c r="G1285" t="s">
        <v>24</v>
      </c>
      <c r="H1285">
        <v>673420</v>
      </c>
      <c r="I1285">
        <v>674538</v>
      </c>
      <c r="J1285" t="s">
        <v>25</v>
      </c>
      <c r="K1285" t="s">
        <v>2331</v>
      </c>
      <c r="L1285" t="s">
        <v>2331</v>
      </c>
      <c r="N1285" s="1" t="s">
        <v>2332</v>
      </c>
      <c r="Q1285" t="s">
        <v>2329</v>
      </c>
      <c r="R1285">
        <v>1119</v>
      </c>
      <c r="S1285">
        <v>372</v>
      </c>
    </row>
    <row r="1286" spans="1:20" x14ac:dyDescent="0.35">
      <c r="A1286" t="s">
        <v>20</v>
      </c>
      <c r="B1286" t="s">
        <v>741</v>
      </c>
      <c r="C1286" t="s">
        <v>22</v>
      </c>
      <c r="D1286" t="s">
        <v>23</v>
      </c>
      <c r="E1286" t="s">
        <v>5</v>
      </c>
      <c r="G1286" t="s">
        <v>24</v>
      </c>
      <c r="H1286">
        <v>674701</v>
      </c>
      <c r="I1286">
        <v>674787</v>
      </c>
      <c r="J1286" t="s">
        <v>25</v>
      </c>
      <c r="Q1286" t="s">
        <v>2333</v>
      </c>
      <c r="R1286">
        <v>87</v>
      </c>
      <c r="T1286" t="s">
        <v>2334</v>
      </c>
    </row>
    <row r="1287" spans="1:20" x14ac:dyDescent="0.35">
      <c r="A1287" t="s">
        <v>741</v>
      </c>
      <c r="C1287" t="s">
        <v>22</v>
      </c>
      <c r="D1287" t="s">
        <v>23</v>
      </c>
      <c r="E1287" t="s">
        <v>5</v>
      </c>
      <c r="G1287" t="s">
        <v>24</v>
      </c>
      <c r="H1287">
        <v>674701</v>
      </c>
      <c r="I1287">
        <v>674787</v>
      </c>
      <c r="J1287" t="s">
        <v>25</v>
      </c>
      <c r="N1287" s="1" t="s">
        <v>1920</v>
      </c>
      <c r="Q1287" t="s">
        <v>2333</v>
      </c>
      <c r="R1287">
        <v>87</v>
      </c>
      <c r="T1287" t="s">
        <v>2335</v>
      </c>
    </row>
    <row r="1288" spans="1:20" x14ac:dyDescent="0.35">
      <c r="A1288" t="s">
        <v>20</v>
      </c>
      <c r="B1288" t="s">
        <v>21</v>
      </c>
      <c r="C1288" t="s">
        <v>22</v>
      </c>
      <c r="D1288" t="s">
        <v>23</v>
      </c>
      <c r="E1288" t="s">
        <v>5</v>
      </c>
      <c r="G1288" t="s">
        <v>24</v>
      </c>
      <c r="H1288">
        <v>675255</v>
      </c>
      <c r="I1288">
        <v>675698</v>
      </c>
      <c r="J1288" t="s">
        <v>104</v>
      </c>
      <c r="Q1288" t="s">
        <v>2336</v>
      </c>
      <c r="R1288">
        <v>444</v>
      </c>
    </row>
    <row r="1289" spans="1:20" x14ac:dyDescent="0.35">
      <c r="A1289" t="s">
        <v>28</v>
      </c>
      <c r="B1289" t="s">
        <v>29</v>
      </c>
      <c r="C1289" t="s">
        <v>22</v>
      </c>
      <c r="D1289" t="s">
        <v>23</v>
      </c>
      <c r="E1289" t="s">
        <v>5</v>
      </c>
      <c r="G1289" t="s">
        <v>24</v>
      </c>
      <c r="H1289">
        <v>675255</v>
      </c>
      <c r="I1289">
        <v>675698</v>
      </c>
      <c r="J1289" t="s">
        <v>104</v>
      </c>
      <c r="K1289" t="s">
        <v>2337</v>
      </c>
      <c r="L1289" t="s">
        <v>2337</v>
      </c>
      <c r="N1289" s="1" t="s">
        <v>169</v>
      </c>
      <c r="Q1289" t="s">
        <v>2336</v>
      </c>
      <c r="R1289">
        <v>444</v>
      </c>
      <c r="S1289">
        <v>147</v>
      </c>
    </row>
    <row r="1290" spans="1:20" x14ac:dyDescent="0.35">
      <c r="A1290" t="s">
        <v>20</v>
      </c>
      <c r="B1290" t="s">
        <v>21</v>
      </c>
      <c r="C1290" t="s">
        <v>22</v>
      </c>
      <c r="D1290" t="s">
        <v>23</v>
      </c>
      <c r="E1290" t="s">
        <v>5</v>
      </c>
      <c r="G1290" t="s">
        <v>24</v>
      </c>
      <c r="H1290">
        <v>675956</v>
      </c>
      <c r="I1290">
        <v>676366</v>
      </c>
      <c r="J1290" t="s">
        <v>25</v>
      </c>
      <c r="Q1290" t="s">
        <v>2338</v>
      </c>
      <c r="R1290">
        <v>411</v>
      </c>
    </row>
    <row r="1291" spans="1:20" x14ac:dyDescent="0.35">
      <c r="A1291" t="s">
        <v>28</v>
      </c>
      <c r="B1291" t="s">
        <v>29</v>
      </c>
      <c r="C1291" t="s">
        <v>22</v>
      </c>
      <c r="D1291" t="s">
        <v>23</v>
      </c>
      <c r="E1291" t="s">
        <v>5</v>
      </c>
      <c r="G1291" t="s">
        <v>24</v>
      </c>
      <c r="H1291">
        <v>675956</v>
      </c>
      <c r="I1291">
        <v>676366</v>
      </c>
      <c r="J1291" t="s">
        <v>25</v>
      </c>
      <c r="K1291" t="s">
        <v>2339</v>
      </c>
      <c r="L1291" t="s">
        <v>2339</v>
      </c>
      <c r="N1291" s="1" t="s">
        <v>169</v>
      </c>
      <c r="Q1291" t="s">
        <v>2338</v>
      </c>
      <c r="R1291">
        <v>411</v>
      </c>
      <c r="S1291">
        <v>136</v>
      </c>
    </row>
    <row r="1292" spans="1:20" x14ac:dyDescent="0.35">
      <c r="A1292" t="s">
        <v>20</v>
      </c>
      <c r="B1292" t="s">
        <v>21</v>
      </c>
      <c r="C1292" t="s">
        <v>22</v>
      </c>
      <c r="D1292" t="s">
        <v>23</v>
      </c>
      <c r="E1292" t="s">
        <v>5</v>
      </c>
      <c r="G1292" t="s">
        <v>24</v>
      </c>
      <c r="H1292">
        <v>676483</v>
      </c>
      <c r="I1292">
        <v>676791</v>
      </c>
      <c r="J1292" t="s">
        <v>25</v>
      </c>
      <c r="Q1292" t="s">
        <v>2340</v>
      </c>
      <c r="R1292">
        <v>309</v>
      </c>
      <c r="T1292" t="s">
        <v>2341</v>
      </c>
    </row>
    <row r="1293" spans="1:20" x14ac:dyDescent="0.35">
      <c r="A1293" t="s">
        <v>28</v>
      </c>
      <c r="B1293" t="s">
        <v>29</v>
      </c>
      <c r="C1293" t="s">
        <v>22</v>
      </c>
      <c r="D1293" t="s">
        <v>23</v>
      </c>
      <c r="E1293" t="s">
        <v>5</v>
      </c>
      <c r="G1293" t="s">
        <v>24</v>
      </c>
      <c r="H1293">
        <v>676483</v>
      </c>
      <c r="I1293">
        <v>676791</v>
      </c>
      <c r="J1293" t="s">
        <v>25</v>
      </c>
      <c r="K1293" t="s">
        <v>2342</v>
      </c>
      <c r="L1293" t="s">
        <v>2342</v>
      </c>
      <c r="N1293" s="1" t="s">
        <v>169</v>
      </c>
      <c r="Q1293" t="s">
        <v>2340</v>
      </c>
      <c r="R1293">
        <v>309</v>
      </c>
      <c r="S1293">
        <v>102</v>
      </c>
    </row>
    <row r="1294" spans="1:20" x14ac:dyDescent="0.35">
      <c r="A1294" t="s">
        <v>20</v>
      </c>
      <c r="B1294" t="s">
        <v>21</v>
      </c>
      <c r="C1294" t="s">
        <v>22</v>
      </c>
      <c r="D1294" t="s">
        <v>23</v>
      </c>
      <c r="E1294" t="s">
        <v>5</v>
      </c>
      <c r="G1294" t="s">
        <v>24</v>
      </c>
      <c r="H1294">
        <v>676937</v>
      </c>
      <c r="I1294">
        <v>677161</v>
      </c>
      <c r="J1294" t="s">
        <v>25</v>
      </c>
      <c r="Q1294" t="s">
        <v>2343</v>
      </c>
      <c r="R1294">
        <v>225</v>
      </c>
      <c r="T1294" t="s">
        <v>2344</v>
      </c>
    </row>
    <row r="1295" spans="1:20" x14ac:dyDescent="0.35">
      <c r="A1295" t="s">
        <v>28</v>
      </c>
      <c r="B1295" t="s">
        <v>29</v>
      </c>
      <c r="C1295" t="s">
        <v>22</v>
      </c>
      <c r="D1295" t="s">
        <v>23</v>
      </c>
      <c r="E1295" t="s">
        <v>5</v>
      </c>
      <c r="G1295" t="s">
        <v>24</v>
      </c>
      <c r="H1295">
        <v>676937</v>
      </c>
      <c r="I1295">
        <v>677161</v>
      </c>
      <c r="J1295" t="s">
        <v>25</v>
      </c>
      <c r="K1295" t="s">
        <v>2345</v>
      </c>
      <c r="L1295" t="s">
        <v>2345</v>
      </c>
      <c r="N1295" s="1" t="s">
        <v>169</v>
      </c>
      <c r="Q1295" t="s">
        <v>2343</v>
      </c>
      <c r="R1295">
        <v>225</v>
      </c>
      <c r="S1295">
        <v>74</v>
      </c>
    </row>
    <row r="1296" spans="1:20" x14ac:dyDescent="0.35">
      <c r="A1296" t="s">
        <v>20</v>
      </c>
      <c r="B1296" t="s">
        <v>21</v>
      </c>
      <c r="C1296" t="s">
        <v>22</v>
      </c>
      <c r="D1296" t="s">
        <v>23</v>
      </c>
      <c r="E1296" t="s">
        <v>5</v>
      </c>
      <c r="G1296" t="s">
        <v>24</v>
      </c>
      <c r="H1296">
        <v>677581</v>
      </c>
      <c r="I1296">
        <v>678327</v>
      </c>
      <c r="J1296" t="s">
        <v>25</v>
      </c>
      <c r="Q1296" t="s">
        <v>2346</v>
      </c>
      <c r="R1296">
        <v>747</v>
      </c>
      <c r="T1296" t="s">
        <v>2347</v>
      </c>
    </row>
    <row r="1297" spans="1:20" x14ac:dyDescent="0.35">
      <c r="A1297" t="s">
        <v>28</v>
      </c>
      <c r="B1297" t="s">
        <v>29</v>
      </c>
      <c r="C1297" t="s">
        <v>22</v>
      </c>
      <c r="D1297" t="s">
        <v>23</v>
      </c>
      <c r="E1297" t="s">
        <v>5</v>
      </c>
      <c r="G1297" t="s">
        <v>24</v>
      </c>
      <c r="H1297">
        <v>677581</v>
      </c>
      <c r="I1297">
        <v>678327</v>
      </c>
      <c r="J1297" t="s">
        <v>25</v>
      </c>
      <c r="K1297" t="s">
        <v>2348</v>
      </c>
      <c r="L1297" t="s">
        <v>2348</v>
      </c>
      <c r="N1297" s="1" t="s">
        <v>2349</v>
      </c>
      <c r="Q1297" t="s">
        <v>2346</v>
      </c>
      <c r="R1297">
        <v>747</v>
      </c>
      <c r="S1297">
        <v>248</v>
      </c>
    </row>
    <row r="1298" spans="1:20" x14ac:dyDescent="0.35">
      <c r="A1298" t="s">
        <v>20</v>
      </c>
      <c r="B1298" t="s">
        <v>21</v>
      </c>
      <c r="C1298" t="s">
        <v>22</v>
      </c>
      <c r="D1298" t="s">
        <v>23</v>
      </c>
      <c r="E1298" t="s">
        <v>5</v>
      </c>
      <c r="G1298" t="s">
        <v>24</v>
      </c>
      <c r="H1298">
        <v>678430</v>
      </c>
      <c r="I1298">
        <v>678681</v>
      </c>
      <c r="J1298" t="s">
        <v>25</v>
      </c>
      <c r="Q1298" t="s">
        <v>2350</v>
      </c>
      <c r="R1298">
        <v>252</v>
      </c>
    </row>
    <row r="1299" spans="1:20" x14ac:dyDescent="0.35">
      <c r="A1299" t="s">
        <v>28</v>
      </c>
      <c r="B1299" t="s">
        <v>29</v>
      </c>
      <c r="C1299" t="s">
        <v>22</v>
      </c>
      <c r="D1299" t="s">
        <v>23</v>
      </c>
      <c r="E1299" t="s">
        <v>5</v>
      </c>
      <c r="G1299" t="s">
        <v>24</v>
      </c>
      <c r="H1299">
        <v>678430</v>
      </c>
      <c r="I1299">
        <v>678681</v>
      </c>
      <c r="J1299" t="s">
        <v>25</v>
      </c>
      <c r="K1299" t="s">
        <v>2351</v>
      </c>
      <c r="L1299" t="s">
        <v>2351</v>
      </c>
      <c r="N1299" s="1" t="s">
        <v>169</v>
      </c>
      <c r="Q1299" t="s">
        <v>2350</v>
      </c>
      <c r="R1299">
        <v>252</v>
      </c>
      <c r="S1299">
        <v>83</v>
      </c>
    </row>
    <row r="1300" spans="1:20" x14ac:dyDescent="0.35">
      <c r="A1300" t="s">
        <v>20</v>
      </c>
      <c r="B1300" t="s">
        <v>21</v>
      </c>
      <c r="C1300" t="s">
        <v>22</v>
      </c>
      <c r="D1300" t="s">
        <v>23</v>
      </c>
      <c r="E1300" t="s">
        <v>5</v>
      </c>
      <c r="G1300" t="s">
        <v>24</v>
      </c>
      <c r="H1300">
        <v>678906</v>
      </c>
      <c r="I1300">
        <v>679595</v>
      </c>
      <c r="J1300" t="s">
        <v>25</v>
      </c>
      <c r="Q1300" t="s">
        <v>2352</v>
      </c>
      <c r="R1300">
        <v>690</v>
      </c>
    </row>
    <row r="1301" spans="1:20" x14ac:dyDescent="0.35">
      <c r="A1301" t="s">
        <v>28</v>
      </c>
      <c r="B1301" t="s">
        <v>29</v>
      </c>
      <c r="C1301" t="s">
        <v>22</v>
      </c>
      <c r="D1301" t="s">
        <v>23</v>
      </c>
      <c r="E1301" t="s">
        <v>5</v>
      </c>
      <c r="G1301" t="s">
        <v>24</v>
      </c>
      <c r="H1301">
        <v>678906</v>
      </c>
      <c r="I1301">
        <v>679595</v>
      </c>
      <c r="J1301" t="s">
        <v>25</v>
      </c>
      <c r="K1301" t="s">
        <v>2353</v>
      </c>
      <c r="L1301" t="s">
        <v>2353</v>
      </c>
      <c r="N1301" s="1" t="s">
        <v>169</v>
      </c>
      <c r="Q1301" t="s">
        <v>2352</v>
      </c>
      <c r="R1301">
        <v>690</v>
      </c>
      <c r="S1301">
        <v>229</v>
      </c>
    </row>
    <row r="1302" spans="1:20" x14ac:dyDescent="0.35">
      <c r="A1302" t="s">
        <v>20</v>
      </c>
      <c r="B1302" t="s">
        <v>21</v>
      </c>
      <c r="C1302" t="s">
        <v>22</v>
      </c>
      <c r="D1302" t="s">
        <v>23</v>
      </c>
      <c r="E1302" t="s">
        <v>5</v>
      </c>
      <c r="G1302" t="s">
        <v>24</v>
      </c>
      <c r="H1302">
        <v>684633</v>
      </c>
      <c r="I1302">
        <v>684923</v>
      </c>
      <c r="J1302" t="s">
        <v>104</v>
      </c>
      <c r="Q1302" t="s">
        <v>2354</v>
      </c>
      <c r="R1302">
        <v>291</v>
      </c>
      <c r="T1302" t="s">
        <v>2355</v>
      </c>
    </row>
    <row r="1303" spans="1:20" x14ac:dyDescent="0.35">
      <c r="A1303" t="s">
        <v>28</v>
      </c>
      <c r="B1303" t="s">
        <v>29</v>
      </c>
      <c r="C1303" t="s">
        <v>22</v>
      </c>
      <c r="D1303" t="s">
        <v>23</v>
      </c>
      <c r="E1303" t="s">
        <v>5</v>
      </c>
      <c r="G1303" t="s">
        <v>24</v>
      </c>
      <c r="H1303">
        <v>684633</v>
      </c>
      <c r="I1303">
        <v>684923</v>
      </c>
      <c r="J1303" t="s">
        <v>104</v>
      </c>
      <c r="K1303" t="s">
        <v>2356</v>
      </c>
      <c r="L1303" t="s">
        <v>2356</v>
      </c>
      <c r="N1303" s="1" t="s">
        <v>2357</v>
      </c>
      <c r="Q1303" t="s">
        <v>2354</v>
      </c>
      <c r="R1303">
        <v>291</v>
      </c>
      <c r="S1303">
        <v>96</v>
      </c>
    </row>
    <row r="1304" spans="1:20" x14ac:dyDescent="0.35">
      <c r="A1304" t="s">
        <v>20</v>
      </c>
      <c r="B1304" t="s">
        <v>21</v>
      </c>
      <c r="C1304" t="s">
        <v>22</v>
      </c>
      <c r="D1304" t="s">
        <v>23</v>
      </c>
      <c r="E1304" t="s">
        <v>5</v>
      </c>
      <c r="G1304" t="s">
        <v>24</v>
      </c>
      <c r="H1304">
        <v>685018</v>
      </c>
      <c r="I1304">
        <v>686052</v>
      </c>
      <c r="J1304" t="s">
        <v>104</v>
      </c>
      <c r="Q1304" t="s">
        <v>2358</v>
      </c>
      <c r="R1304">
        <v>1035</v>
      </c>
      <c r="T1304" t="s">
        <v>2359</v>
      </c>
    </row>
    <row r="1305" spans="1:20" x14ac:dyDescent="0.35">
      <c r="A1305" t="s">
        <v>28</v>
      </c>
      <c r="B1305" t="s">
        <v>29</v>
      </c>
      <c r="C1305" t="s">
        <v>22</v>
      </c>
      <c r="D1305" t="s">
        <v>23</v>
      </c>
      <c r="E1305" t="s">
        <v>5</v>
      </c>
      <c r="G1305" t="s">
        <v>24</v>
      </c>
      <c r="H1305">
        <v>685018</v>
      </c>
      <c r="I1305">
        <v>686052</v>
      </c>
      <c r="J1305" t="s">
        <v>104</v>
      </c>
      <c r="K1305" t="s">
        <v>2360</v>
      </c>
      <c r="L1305" t="s">
        <v>2360</v>
      </c>
      <c r="N1305" s="1" t="s">
        <v>2361</v>
      </c>
      <c r="Q1305" t="s">
        <v>2358</v>
      </c>
      <c r="R1305">
        <v>1035</v>
      </c>
      <c r="S1305">
        <v>344</v>
      </c>
    </row>
    <row r="1306" spans="1:20" x14ac:dyDescent="0.35">
      <c r="A1306" t="s">
        <v>20</v>
      </c>
      <c r="B1306" t="s">
        <v>21</v>
      </c>
      <c r="C1306" t="s">
        <v>22</v>
      </c>
      <c r="D1306" t="s">
        <v>23</v>
      </c>
      <c r="E1306" t="s">
        <v>5</v>
      </c>
      <c r="G1306" t="s">
        <v>24</v>
      </c>
      <c r="H1306">
        <v>686049</v>
      </c>
      <c r="I1306">
        <v>686681</v>
      </c>
      <c r="J1306" t="s">
        <v>104</v>
      </c>
      <c r="Q1306" t="s">
        <v>2362</v>
      </c>
      <c r="R1306">
        <v>633</v>
      </c>
      <c r="T1306" t="s">
        <v>2363</v>
      </c>
    </row>
    <row r="1307" spans="1:20" x14ac:dyDescent="0.35">
      <c r="A1307" t="s">
        <v>28</v>
      </c>
      <c r="B1307" t="s">
        <v>29</v>
      </c>
      <c r="C1307" t="s">
        <v>22</v>
      </c>
      <c r="D1307" t="s">
        <v>23</v>
      </c>
      <c r="E1307" t="s">
        <v>5</v>
      </c>
      <c r="G1307" t="s">
        <v>24</v>
      </c>
      <c r="H1307">
        <v>686049</v>
      </c>
      <c r="I1307">
        <v>686681</v>
      </c>
      <c r="J1307" t="s">
        <v>104</v>
      </c>
      <c r="K1307" t="s">
        <v>2364</v>
      </c>
      <c r="L1307" t="s">
        <v>2364</v>
      </c>
      <c r="N1307" s="1" t="s">
        <v>2365</v>
      </c>
      <c r="Q1307" t="s">
        <v>2362</v>
      </c>
      <c r="R1307">
        <v>633</v>
      </c>
      <c r="S1307">
        <v>210</v>
      </c>
    </row>
    <row r="1308" spans="1:20" x14ac:dyDescent="0.35">
      <c r="A1308" t="s">
        <v>20</v>
      </c>
      <c r="B1308" t="s">
        <v>21</v>
      </c>
      <c r="C1308" t="s">
        <v>22</v>
      </c>
      <c r="D1308" t="s">
        <v>23</v>
      </c>
      <c r="E1308" t="s">
        <v>5</v>
      </c>
      <c r="G1308" t="s">
        <v>24</v>
      </c>
      <c r="H1308">
        <v>686692</v>
      </c>
      <c r="I1308">
        <v>686928</v>
      </c>
      <c r="J1308" t="s">
        <v>104</v>
      </c>
      <c r="Q1308" t="s">
        <v>2366</v>
      </c>
      <c r="R1308">
        <v>237</v>
      </c>
      <c r="T1308" t="s">
        <v>2367</v>
      </c>
    </row>
    <row r="1309" spans="1:20" x14ac:dyDescent="0.35">
      <c r="A1309" t="s">
        <v>28</v>
      </c>
      <c r="B1309" t="s">
        <v>29</v>
      </c>
      <c r="C1309" t="s">
        <v>22</v>
      </c>
      <c r="D1309" t="s">
        <v>23</v>
      </c>
      <c r="E1309" t="s">
        <v>5</v>
      </c>
      <c r="G1309" t="s">
        <v>24</v>
      </c>
      <c r="H1309">
        <v>686692</v>
      </c>
      <c r="I1309">
        <v>686928</v>
      </c>
      <c r="J1309" t="s">
        <v>104</v>
      </c>
      <c r="K1309" t="s">
        <v>2368</v>
      </c>
      <c r="L1309" t="s">
        <v>2368</v>
      </c>
      <c r="N1309" s="1" t="s">
        <v>169</v>
      </c>
      <c r="Q1309" t="s">
        <v>2366</v>
      </c>
      <c r="R1309">
        <v>237</v>
      </c>
      <c r="S1309">
        <v>78</v>
      </c>
    </row>
    <row r="1310" spans="1:20" x14ac:dyDescent="0.35">
      <c r="A1310" t="s">
        <v>20</v>
      </c>
      <c r="B1310" t="s">
        <v>21</v>
      </c>
      <c r="C1310" t="s">
        <v>22</v>
      </c>
      <c r="D1310" t="s">
        <v>23</v>
      </c>
      <c r="E1310" t="s">
        <v>5</v>
      </c>
      <c r="G1310" t="s">
        <v>24</v>
      </c>
      <c r="H1310">
        <v>686941</v>
      </c>
      <c r="I1310">
        <v>687870</v>
      </c>
      <c r="J1310" t="s">
        <v>104</v>
      </c>
      <c r="Q1310" t="s">
        <v>2369</v>
      </c>
      <c r="R1310">
        <v>930</v>
      </c>
      <c r="T1310" t="s">
        <v>2370</v>
      </c>
    </row>
    <row r="1311" spans="1:20" x14ac:dyDescent="0.35">
      <c r="A1311" t="s">
        <v>28</v>
      </c>
      <c r="B1311" t="s">
        <v>29</v>
      </c>
      <c r="C1311" t="s">
        <v>22</v>
      </c>
      <c r="D1311" t="s">
        <v>23</v>
      </c>
      <c r="E1311" t="s">
        <v>5</v>
      </c>
      <c r="G1311" t="s">
        <v>24</v>
      </c>
      <c r="H1311">
        <v>686941</v>
      </c>
      <c r="I1311">
        <v>687870</v>
      </c>
      <c r="J1311" t="s">
        <v>104</v>
      </c>
      <c r="K1311" t="s">
        <v>2371</v>
      </c>
      <c r="L1311" t="s">
        <v>2371</v>
      </c>
      <c r="N1311" s="1" t="s">
        <v>2372</v>
      </c>
      <c r="Q1311" t="s">
        <v>2369</v>
      </c>
      <c r="R1311">
        <v>930</v>
      </c>
      <c r="S1311">
        <v>309</v>
      </c>
    </row>
    <row r="1312" spans="1:20" x14ac:dyDescent="0.35">
      <c r="A1312" t="s">
        <v>20</v>
      </c>
      <c r="B1312" t="s">
        <v>21</v>
      </c>
      <c r="C1312" t="s">
        <v>22</v>
      </c>
      <c r="D1312" t="s">
        <v>23</v>
      </c>
      <c r="E1312" t="s">
        <v>5</v>
      </c>
      <c r="G1312" t="s">
        <v>24</v>
      </c>
      <c r="H1312">
        <v>687929</v>
      </c>
      <c r="I1312">
        <v>689632</v>
      </c>
      <c r="J1312" t="s">
        <v>104</v>
      </c>
      <c r="Q1312" t="s">
        <v>2373</v>
      </c>
      <c r="R1312">
        <v>1704</v>
      </c>
      <c r="T1312" t="s">
        <v>2374</v>
      </c>
    </row>
    <row r="1313" spans="1:20" x14ac:dyDescent="0.35">
      <c r="A1313" t="s">
        <v>28</v>
      </c>
      <c r="B1313" t="s">
        <v>29</v>
      </c>
      <c r="C1313" t="s">
        <v>22</v>
      </c>
      <c r="D1313" t="s">
        <v>23</v>
      </c>
      <c r="E1313" t="s">
        <v>5</v>
      </c>
      <c r="G1313" t="s">
        <v>24</v>
      </c>
      <c r="H1313">
        <v>687929</v>
      </c>
      <c r="I1313">
        <v>689632</v>
      </c>
      <c r="J1313" t="s">
        <v>104</v>
      </c>
      <c r="K1313" t="s">
        <v>2375</v>
      </c>
      <c r="L1313" t="s">
        <v>2375</v>
      </c>
      <c r="N1313" s="1" t="s">
        <v>2376</v>
      </c>
      <c r="Q1313" t="s">
        <v>2373</v>
      </c>
      <c r="R1313">
        <v>1704</v>
      </c>
      <c r="S1313">
        <v>567</v>
      </c>
    </row>
    <row r="1314" spans="1:20" x14ac:dyDescent="0.35">
      <c r="A1314" t="s">
        <v>20</v>
      </c>
      <c r="B1314" t="s">
        <v>21</v>
      </c>
      <c r="C1314" t="s">
        <v>22</v>
      </c>
      <c r="D1314" t="s">
        <v>23</v>
      </c>
      <c r="E1314" t="s">
        <v>5</v>
      </c>
      <c r="G1314" t="s">
        <v>24</v>
      </c>
      <c r="H1314">
        <v>689629</v>
      </c>
      <c r="I1314">
        <v>690297</v>
      </c>
      <c r="J1314" t="s">
        <v>104</v>
      </c>
      <c r="Q1314" t="s">
        <v>2377</v>
      </c>
      <c r="R1314">
        <v>669</v>
      </c>
      <c r="T1314" t="s">
        <v>2378</v>
      </c>
    </row>
    <row r="1315" spans="1:20" x14ac:dyDescent="0.35">
      <c r="A1315" t="s">
        <v>28</v>
      </c>
      <c r="B1315" t="s">
        <v>29</v>
      </c>
      <c r="C1315" t="s">
        <v>22</v>
      </c>
      <c r="D1315" t="s">
        <v>23</v>
      </c>
      <c r="E1315" t="s">
        <v>5</v>
      </c>
      <c r="G1315" t="s">
        <v>24</v>
      </c>
      <c r="H1315">
        <v>689629</v>
      </c>
      <c r="I1315">
        <v>690297</v>
      </c>
      <c r="J1315" t="s">
        <v>104</v>
      </c>
      <c r="K1315" t="s">
        <v>2379</v>
      </c>
      <c r="L1315" t="s">
        <v>2379</v>
      </c>
      <c r="N1315" s="1" t="s">
        <v>2380</v>
      </c>
      <c r="Q1315" t="s">
        <v>2377</v>
      </c>
      <c r="R1315">
        <v>669</v>
      </c>
      <c r="S1315">
        <v>222</v>
      </c>
    </row>
    <row r="1316" spans="1:20" x14ac:dyDescent="0.35">
      <c r="A1316" t="s">
        <v>20</v>
      </c>
      <c r="B1316" t="s">
        <v>21</v>
      </c>
      <c r="C1316" t="s">
        <v>22</v>
      </c>
      <c r="D1316" t="s">
        <v>23</v>
      </c>
      <c r="E1316" t="s">
        <v>5</v>
      </c>
      <c r="G1316" t="s">
        <v>24</v>
      </c>
      <c r="H1316">
        <v>690350</v>
      </c>
      <c r="I1316">
        <v>692572</v>
      </c>
      <c r="J1316" t="s">
        <v>104</v>
      </c>
      <c r="Q1316" t="s">
        <v>2381</v>
      </c>
      <c r="R1316">
        <v>2223</v>
      </c>
      <c r="T1316" t="s">
        <v>2382</v>
      </c>
    </row>
    <row r="1317" spans="1:20" x14ac:dyDescent="0.35">
      <c r="A1317" t="s">
        <v>28</v>
      </c>
      <c r="B1317" t="s">
        <v>29</v>
      </c>
      <c r="C1317" t="s">
        <v>22</v>
      </c>
      <c r="D1317" t="s">
        <v>23</v>
      </c>
      <c r="E1317" t="s">
        <v>5</v>
      </c>
      <c r="G1317" t="s">
        <v>24</v>
      </c>
      <c r="H1317">
        <v>690350</v>
      </c>
      <c r="I1317">
        <v>692572</v>
      </c>
      <c r="J1317" t="s">
        <v>104</v>
      </c>
      <c r="K1317" t="s">
        <v>2383</v>
      </c>
      <c r="L1317" t="s">
        <v>2383</v>
      </c>
      <c r="N1317" s="1" t="s">
        <v>2384</v>
      </c>
      <c r="Q1317" t="s">
        <v>2381</v>
      </c>
      <c r="R1317">
        <v>2223</v>
      </c>
      <c r="S1317">
        <v>740</v>
      </c>
    </row>
    <row r="1318" spans="1:20" x14ac:dyDescent="0.35">
      <c r="A1318" t="s">
        <v>20</v>
      </c>
      <c r="B1318" t="s">
        <v>21</v>
      </c>
      <c r="C1318" t="s">
        <v>22</v>
      </c>
      <c r="D1318" t="s">
        <v>23</v>
      </c>
      <c r="E1318" t="s">
        <v>5</v>
      </c>
      <c r="G1318" t="s">
        <v>24</v>
      </c>
      <c r="H1318">
        <v>692867</v>
      </c>
      <c r="I1318">
        <v>693142</v>
      </c>
      <c r="J1318" t="s">
        <v>104</v>
      </c>
      <c r="Q1318" t="s">
        <v>2385</v>
      </c>
      <c r="R1318">
        <v>276</v>
      </c>
      <c r="T1318" t="s">
        <v>2386</v>
      </c>
    </row>
    <row r="1319" spans="1:20" x14ac:dyDescent="0.35">
      <c r="A1319" t="s">
        <v>28</v>
      </c>
      <c r="B1319" t="s">
        <v>29</v>
      </c>
      <c r="C1319" t="s">
        <v>22</v>
      </c>
      <c r="D1319" t="s">
        <v>23</v>
      </c>
      <c r="E1319" t="s">
        <v>5</v>
      </c>
      <c r="G1319" t="s">
        <v>24</v>
      </c>
      <c r="H1319">
        <v>692867</v>
      </c>
      <c r="I1319">
        <v>693142</v>
      </c>
      <c r="J1319" t="s">
        <v>104</v>
      </c>
      <c r="K1319" t="s">
        <v>2387</v>
      </c>
      <c r="L1319" t="s">
        <v>2387</v>
      </c>
      <c r="N1319" s="1" t="s">
        <v>2388</v>
      </c>
      <c r="Q1319" t="s">
        <v>2385</v>
      </c>
      <c r="R1319">
        <v>276</v>
      </c>
      <c r="S1319">
        <v>91</v>
      </c>
    </row>
    <row r="1320" spans="1:20" x14ac:dyDescent="0.35">
      <c r="A1320" t="s">
        <v>20</v>
      </c>
      <c r="B1320" t="s">
        <v>21</v>
      </c>
      <c r="C1320" t="s">
        <v>22</v>
      </c>
      <c r="D1320" t="s">
        <v>23</v>
      </c>
      <c r="E1320" t="s">
        <v>5</v>
      </c>
      <c r="G1320" t="s">
        <v>24</v>
      </c>
      <c r="H1320">
        <v>693215</v>
      </c>
      <c r="I1320">
        <v>693919</v>
      </c>
      <c r="J1320" t="s">
        <v>104</v>
      </c>
      <c r="Q1320" t="s">
        <v>2389</v>
      </c>
      <c r="R1320">
        <v>705</v>
      </c>
      <c r="T1320" t="s">
        <v>2390</v>
      </c>
    </row>
    <row r="1321" spans="1:20" x14ac:dyDescent="0.35">
      <c r="A1321" t="s">
        <v>28</v>
      </c>
      <c r="B1321" t="s">
        <v>29</v>
      </c>
      <c r="C1321" t="s">
        <v>22</v>
      </c>
      <c r="D1321" t="s">
        <v>23</v>
      </c>
      <c r="E1321" t="s">
        <v>5</v>
      </c>
      <c r="G1321" t="s">
        <v>24</v>
      </c>
      <c r="H1321">
        <v>693215</v>
      </c>
      <c r="I1321">
        <v>693919</v>
      </c>
      <c r="J1321" t="s">
        <v>104</v>
      </c>
      <c r="K1321" t="s">
        <v>2391</v>
      </c>
      <c r="L1321" t="s">
        <v>2391</v>
      </c>
      <c r="N1321" s="1" t="s">
        <v>1105</v>
      </c>
      <c r="Q1321" t="s">
        <v>2389</v>
      </c>
      <c r="R1321">
        <v>705</v>
      </c>
      <c r="S1321">
        <v>234</v>
      </c>
    </row>
    <row r="1322" spans="1:20" x14ac:dyDescent="0.35">
      <c r="A1322" t="s">
        <v>20</v>
      </c>
      <c r="B1322" t="s">
        <v>21</v>
      </c>
      <c r="C1322" t="s">
        <v>22</v>
      </c>
      <c r="D1322" t="s">
        <v>23</v>
      </c>
      <c r="E1322" t="s">
        <v>5</v>
      </c>
      <c r="G1322" t="s">
        <v>24</v>
      </c>
      <c r="H1322">
        <v>694018</v>
      </c>
      <c r="I1322">
        <v>694920</v>
      </c>
      <c r="J1322" t="s">
        <v>104</v>
      </c>
      <c r="Q1322" t="s">
        <v>2392</v>
      </c>
      <c r="R1322">
        <v>903</v>
      </c>
      <c r="T1322" t="s">
        <v>2393</v>
      </c>
    </row>
    <row r="1323" spans="1:20" x14ac:dyDescent="0.35">
      <c r="A1323" t="s">
        <v>28</v>
      </c>
      <c r="B1323" t="s">
        <v>29</v>
      </c>
      <c r="C1323" t="s">
        <v>22</v>
      </c>
      <c r="D1323" t="s">
        <v>23</v>
      </c>
      <c r="E1323" t="s">
        <v>5</v>
      </c>
      <c r="G1323" t="s">
        <v>24</v>
      </c>
      <c r="H1323">
        <v>694018</v>
      </c>
      <c r="I1323">
        <v>694920</v>
      </c>
      <c r="J1323" t="s">
        <v>104</v>
      </c>
      <c r="K1323" t="s">
        <v>2394</v>
      </c>
      <c r="L1323" t="s">
        <v>2394</v>
      </c>
      <c r="N1323" s="1" t="s">
        <v>2395</v>
      </c>
      <c r="Q1323" t="s">
        <v>2392</v>
      </c>
      <c r="R1323">
        <v>903</v>
      </c>
      <c r="S1323">
        <v>300</v>
      </c>
    </row>
    <row r="1324" spans="1:20" x14ac:dyDescent="0.35">
      <c r="A1324" t="s">
        <v>20</v>
      </c>
      <c r="B1324" t="s">
        <v>21</v>
      </c>
      <c r="C1324" t="s">
        <v>22</v>
      </c>
      <c r="D1324" t="s">
        <v>23</v>
      </c>
      <c r="E1324" t="s">
        <v>5</v>
      </c>
      <c r="G1324" t="s">
        <v>24</v>
      </c>
      <c r="H1324">
        <v>695081</v>
      </c>
      <c r="I1324">
        <v>696169</v>
      </c>
      <c r="J1324" t="s">
        <v>25</v>
      </c>
      <c r="Q1324" t="s">
        <v>2396</v>
      </c>
      <c r="R1324">
        <v>1089</v>
      </c>
      <c r="T1324" t="s">
        <v>2397</v>
      </c>
    </row>
    <row r="1325" spans="1:20" x14ac:dyDescent="0.35">
      <c r="A1325" t="s">
        <v>28</v>
      </c>
      <c r="B1325" t="s">
        <v>29</v>
      </c>
      <c r="C1325" t="s">
        <v>22</v>
      </c>
      <c r="D1325" t="s">
        <v>23</v>
      </c>
      <c r="E1325" t="s">
        <v>5</v>
      </c>
      <c r="G1325" t="s">
        <v>24</v>
      </c>
      <c r="H1325">
        <v>695081</v>
      </c>
      <c r="I1325">
        <v>696169</v>
      </c>
      <c r="J1325" t="s">
        <v>25</v>
      </c>
      <c r="K1325" t="s">
        <v>2398</v>
      </c>
      <c r="L1325" t="s">
        <v>2398</v>
      </c>
      <c r="N1325" s="1" t="s">
        <v>496</v>
      </c>
      <c r="Q1325" t="s">
        <v>2396</v>
      </c>
      <c r="R1325">
        <v>1089</v>
      </c>
      <c r="S1325">
        <v>362</v>
      </c>
    </row>
    <row r="1326" spans="1:20" x14ac:dyDescent="0.35">
      <c r="A1326" t="s">
        <v>20</v>
      </c>
      <c r="B1326" t="s">
        <v>21</v>
      </c>
      <c r="C1326" t="s">
        <v>22</v>
      </c>
      <c r="D1326" t="s">
        <v>23</v>
      </c>
      <c r="E1326" t="s">
        <v>5</v>
      </c>
      <c r="G1326" t="s">
        <v>24</v>
      </c>
      <c r="H1326">
        <v>696179</v>
      </c>
      <c r="I1326">
        <v>697588</v>
      </c>
      <c r="J1326" t="s">
        <v>104</v>
      </c>
      <c r="Q1326" t="s">
        <v>2399</v>
      </c>
      <c r="R1326">
        <v>1410</v>
      </c>
      <c r="T1326" t="s">
        <v>2400</v>
      </c>
    </row>
    <row r="1327" spans="1:20" x14ac:dyDescent="0.35">
      <c r="A1327" t="s">
        <v>28</v>
      </c>
      <c r="B1327" t="s">
        <v>29</v>
      </c>
      <c r="C1327" t="s">
        <v>22</v>
      </c>
      <c r="D1327" t="s">
        <v>23</v>
      </c>
      <c r="E1327" t="s">
        <v>5</v>
      </c>
      <c r="G1327" t="s">
        <v>24</v>
      </c>
      <c r="H1327">
        <v>696179</v>
      </c>
      <c r="I1327">
        <v>697588</v>
      </c>
      <c r="J1327" t="s">
        <v>104</v>
      </c>
      <c r="K1327" t="s">
        <v>2401</v>
      </c>
      <c r="L1327" t="s">
        <v>2401</v>
      </c>
      <c r="N1327" s="1" t="s">
        <v>2402</v>
      </c>
      <c r="Q1327" t="s">
        <v>2399</v>
      </c>
      <c r="R1327">
        <v>1410</v>
      </c>
      <c r="S1327">
        <v>469</v>
      </c>
    </row>
    <row r="1328" spans="1:20" x14ac:dyDescent="0.35">
      <c r="A1328" t="s">
        <v>20</v>
      </c>
      <c r="B1328" t="s">
        <v>21</v>
      </c>
      <c r="C1328" t="s">
        <v>22</v>
      </c>
      <c r="D1328" t="s">
        <v>23</v>
      </c>
      <c r="E1328" t="s">
        <v>5</v>
      </c>
      <c r="G1328" t="s">
        <v>24</v>
      </c>
      <c r="H1328">
        <v>697616</v>
      </c>
      <c r="I1328">
        <v>698101</v>
      </c>
      <c r="J1328" t="s">
        <v>104</v>
      </c>
      <c r="Q1328" t="s">
        <v>2403</v>
      </c>
      <c r="R1328">
        <v>486</v>
      </c>
      <c r="T1328" t="s">
        <v>2404</v>
      </c>
    </row>
    <row r="1329" spans="1:20" x14ac:dyDescent="0.35">
      <c r="A1329" t="s">
        <v>28</v>
      </c>
      <c r="B1329" t="s">
        <v>29</v>
      </c>
      <c r="C1329" t="s">
        <v>22</v>
      </c>
      <c r="D1329" t="s">
        <v>23</v>
      </c>
      <c r="E1329" t="s">
        <v>5</v>
      </c>
      <c r="G1329" t="s">
        <v>24</v>
      </c>
      <c r="H1329">
        <v>697616</v>
      </c>
      <c r="I1329">
        <v>698101</v>
      </c>
      <c r="J1329" t="s">
        <v>104</v>
      </c>
      <c r="K1329" t="s">
        <v>2405</v>
      </c>
      <c r="L1329" t="s">
        <v>2405</v>
      </c>
      <c r="N1329" s="1" t="s">
        <v>197</v>
      </c>
      <c r="Q1329" t="s">
        <v>2403</v>
      </c>
      <c r="R1329">
        <v>486</v>
      </c>
      <c r="S1329">
        <v>161</v>
      </c>
    </row>
    <row r="1330" spans="1:20" x14ac:dyDescent="0.35">
      <c r="A1330" t="s">
        <v>20</v>
      </c>
      <c r="B1330" t="s">
        <v>21</v>
      </c>
      <c r="C1330" t="s">
        <v>22</v>
      </c>
      <c r="D1330" t="s">
        <v>23</v>
      </c>
      <c r="E1330" t="s">
        <v>5</v>
      </c>
      <c r="G1330" t="s">
        <v>24</v>
      </c>
      <c r="H1330">
        <v>698127</v>
      </c>
      <c r="I1330">
        <v>698654</v>
      </c>
      <c r="J1330" t="s">
        <v>104</v>
      </c>
      <c r="Q1330" t="s">
        <v>2406</v>
      </c>
      <c r="R1330">
        <v>528</v>
      </c>
      <c r="T1330" t="s">
        <v>2407</v>
      </c>
    </row>
    <row r="1331" spans="1:20" x14ac:dyDescent="0.35">
      <c r="A1331" t="s">
        <v>28</v>
      </c>
      <c r="B1331" t="s">
        <v>29</v>
      </c>
      <c r="C1331" t="s">
        <v>22</v>
      </c>
      <c r="D1331" t="s">
        <v>23</v>
      </c>
      <c r="E1331" t="s">
        <v>5</v>
      </c>
      <c r="G1331" t="s">
        <v>24</v>
      </c>
      <c r="H1331">
        <v>698127</v>
      </c>
      <c r="I1331">
        <v>698654</v>
      </c>
      <c r="J1331" t="s">
        <v>104</v>
      </c>
      <c r="K1331" t="s">
        <v>2408</v>
      </c>
      <c r="L1331" t="s">
        <v>2408</v>
      </c>
      <c r="N1331" s="1" t="s">
        <v>2409</v>
      </c>
      <c r="Q1331" t="s">
        <v>2406</v>
      </c>
      <c r="R1331">
        <v>528</v>
      </c>
      <c r="S1331">
        <v>175</v>
      </c>
    </row>
    <row r="1332" spans="1:20" x14ac:dyDescent="0.35">
      <c r="A1332" t="s">
        <v>20</v>
      </c>
      <c r="B1332" t="s">
        <v>21</v>
      </c>
      <c r="C1332" t="s">
        <v>22</v>
      </c>
      <c r="D1332" t="s">
        <v>23</v>
      </c>
      <c r="E1332" t="s">
        <v>5</v>
      </c>
      <c r="G1332" t="s">
        <v>24</v>
      </c>
      <c r="H1332">
        <v>698719</v>
      </c>
      <c r="I1332">
        <v>699540</v>
      </c>
      <c r="J1332" t="s">
        <v>104</v>
      </c>
      <c r="Q1332" t="s">
        <v>2410</v>
      </c>
      <c r="R1332">
        <v>822</v>
      </c>
      <c r="T1332" t="s">
        <v>2411</v>
      </c>
    </row>
    <row r="1333" spans="1:20" x14ac:dyDescent="0.35">
      <c r="A1333" t="s">
        <v>28</v>
      </c>
      <c r="B1333" t="s">
        <v>29</v>
      </c>
      <c r="C1333" t="s">
        <v>22</v>
      </c>
      <c r="D1333" t="s">
        <v>23</v>
      </c>
      <c r="E1333" t="s">
        <v>5</v>
      </c>
      <c r="G1333" t="s">
        <v>24</v>
      </c>
      <c r="H1333">
        <v>698719</v>
      </c>
      <c r="I1333">
        <v>699540</v>
      </c>
      <c r="J1333" t="s">
        <v>104</v>
      </c>
      <c r="K1333" t="s">
        <v>2412</v>
      </c>
      <c r="L1333" t="s">
        <v>2412</v>
      </c>
      <c r="N1333" s="1" t="s">
        <v>2413</v>
      </c>
      <c r="Q1333" t="s">
        <v>2410</v>
      </c>
      <c r="R1333">
        <v>822</v>
      </c>
      <c r="S1333">
        <v>273</v>
      </c>
    </row>
    <row r="1334" spans="1:20" x14ac:dyDescent="0.35">
      <c r="A1334" t="s">
        <v>20</v>
      </c>
      <c r="B1334" t="s">
        <v>21</v>
      </c>
      <c r="C1334" t="s">
        <v>22</v>
      </c>
      <c r="D1334" t="s">
        <v>23</v>
      </c>
      <c r="E1334" t="s">
        <v>5</v>
      </c>
      <c r="G1334" t="s">
        <v>24</v>
      </c>
      <c r="H1334">
        <v>699561</v>
      </c>
      <c r="I1334">
        <v>700244</v>
      </c>
      <c r="J1334" t="s">
        <v>104</v>
      </c>
      <c r="Q1334" t="s">
        <v>2414</v>
      </c>
      <c r="R1334">
        <v>684</v>
      </c>
      <c r="T1334" t="s">
        <v>2415</v>
      </c>
    </row>
    <row r="1335" spans="1:20" x14ac:dyDescent="0.35">
      <c r="A1335" t="s">
        <v>28</v>
      </c>
      <c r="B1335" t="s">
        <v>29</v>
      </c>
      <c r="C1335" t="s">
        <v>22</v>
      </c>
      <c r="D1335" t="s">
        <v>23</v>
      </c>
      <c r="E1335" t="s">
        <v>5</v>
      </c>
      <c r="G1335" t="s">
        <v>24</v>
      </c>
      <c r="H1335">
        <v>699561</v>
      </c>
      <c r="I1335">
        <v>700244</v>
      </c>
      <c r="J1335" t="s">
        <v>104</v>
      </c>
      <c r="K1335" t="s">
        <v>2416</v>
      </c>
      <c r="L1335" t="s">
        <v>2416</v>
      </c>
      <c r="N1335" s="1" t="s">
        <v>2322</v>
      </c>
      <c r="Q1335" t="s">
        <v>2414</v>
      </c>
      <c r="R1335">
        <v>684</v>
      </c>
      <c r="S1335">
        <v>227</v>
      </c>
    </row>
    <row r="1336" spans="1:20" x14ac:dyDescent="0.35">
      <c r="A1336" t="s">
        <v>20</v>
      </c>
      <c r="B1336" t="s">
        <v>21</v>
      </c>
      <c r="C1336" t="s">
        <v>22</v>
      </c>
      <c r="D1336" t="s">
        <v>23</v>
      </c>
      <c r="E1336" t="s">
        <v>5</v>
      </c>
      <c r="G1336" t="s">
        <v>24</v>
      </c>
      <c r="H1336">
        <v>700487</v>
      </c>
      <c r="I1336">
        <v>701092</v>
      </c>
      <c r="J1336" t="s">
        <v>25</v>
      </c>
      <c r="Q1336" t="s">
        <v>2417</v>
      </c>
      <c r="R1336">
        <v>606</v>
      </c>
      <c r="T1336" t="s">
        <v>2418</v>
      </c>
    </row>
    <row r="1337" spans="1:20" x14ac:dyDescent="0.35">
      <c r="A1337" t="s">
        <v>28</v>
      </c>
      <c r="B1337" t="s">
        <v>29</v>
      </c>
      <c r="C1337" t="s">
        <v>22</v>
      </c>
      <c r="D1337" t="s">
        <v>23</v>
      </c>
      <c r="E1337" t="s">
        <v>5</v>
      </c>
      <c r="G1337" t="s">
        <v>24</v>
      </c>
      <c r="H1337">
        <v>700487</v>
      </c>
      <c r="I1337">
        <v>701092</v>
      </c>
      <c r="J1337" t="s">
        <v>25</v>
      </c>
      <c r="K1337" t="s">
        <v>2419</v>
      </c>
      <c r="L1337" t="s">
        <v>2419</v>
      </c>
      <c r="N1337" s="1" t="s">
        <v>1622</v>
      </c>
      <c r="Q1337" t="s">
        <v>2417</v>
      </c>
      <c r="R1337">
        <v>606</v>
      </c>
      <c r="S1337">
        <v>201</v>
      </c>
    </row>
    <row r="1338" spans="1:20" x14ac:dyDescent="0.35">
      <c r="A1338" t="s">
        <v>20</v>
      </c>
      <c r="B1338" t="s">
        <v>21</v>
      </c>
      <c r="C1338" t="s">
        <v>22</v>
      </c>
      <c r="D1338" t="s">
        <v>23</v>
      </c>
      <c r="E1338" t="s">
        <v>5</v>
      </c>
      <c r="G1338" t="s">
        <v>24</v>
      </c>
      <c r="H1338">
        <v>701110</v>
      </c>
      <c r="I1338">
        <v>701766</v>
      </c>
      <c r="J1338" t="s">
        <v>25</v>
      </c>
      <c r="Q1338" t="s">
        <v>2420</v>
      </c>
      <c r="R1338">
        <v>657</v>
      </c>
      <c r="T1338" t="s">
        <v>2421</v>
      </c>
    </row>
    <row r="1339" spans="1:20" x14ac:dyDescent="0.35">
      <c r="A1339" t="s">
        <v>28</v>
      </c>
      <c r="B1339" t="s">
        <v>29</v>
      </c>
      <c r="C1339" t="s">
        <v>22</v>
      </c>
      <c r="D1339" t="s">
        <v>23</v>
      </c>
      <c r="E1339" t="s">
        <v>5</v>
      </c>
      <c r="G1339" t="s">
        <v>24</v>
      </c>
      <c r="H1339">
        <v>701110</v>
      </c>
      <c r="I1339">
        <v>701766</v>
      </c>
      <c r="J1339" t="s">
        <v>25</v>
      </c>
      <c r="K1339" t="s">
        <v>2422</v>
      </c>
      <c r="L1339" t="s">
        <v>2422</v>
      </c>
      <c r="N1339" s="1" t="s">
        <v>1633</v>
      </c>
      <c r="Q1339" t="s">
        <v>2420</v>
      </c>
      <c r="R1339">
        <v>657</v>
      </c>
      <c r="S1339">
        <v>218</v>
      </c>
    </row>
    <row r="1340" spans="1:20" x14ac:dyDescent="0.35">
      <c r="A1340" t="s">
        <v>20</v>
      </c>
      <c r="B1340" t="s">
        <v>21</v>
      </c>
      <c r="C1340" t="s">
        <v>22</v>
      </c>
      <c r="D1340" t="s">
        <v>23</v>
      </c>
      <c r="E1340" t="s">
        <v>5</v>
      </c>
      <c r="G1340" t="s">
        <v>24</v>
      </c>
      <c r="H1340">
        <v>701779</v>
      </c>
      <c r="I1340">
        <v>702189</v>
      </c>
      <c r="J1340" t="s">
        <v>25</v>
      </c>
      <c r="Q1340" t="s">
        <v>2423</v>
      </c>
      <c r="R1340">
        <v>411</v>
      </c>
      <c r="T1340" t="s">
        <v>2424</v>
      </c>
    </row>
    <row r="1341" spans="1:20" x14ac:dyDescent="0.35">
      <c r="A1341" t="s">
        <v>28</v>
      </c>
      <c r="B1341" t="s">
        <v>29</v>
      </c>
      <c r="C1341" t="s">
        <v>22</v>
      </c>
      <c r="D1341" t="s">
        <v>23</v>
      </c>
      <c r="E1341" t="s">
        <v>5</v>
      </c>
      <c r="G1341" t="s">
        <v>24</v>
      </c>
      <c r="H1341">
        <v>701779</v>
      </c>
      <c r="I1341">
        <v>702189</v>
      </c>
      <c r="J1341" t="s">
        <v>25</v>
      </c>
      <c r="K1341" t="s">
        <v>1636</v>
      </c>
      <c r="L1341" t="s">
        <v>1636</v>
      </c>
      <c r="N1341" s="1" t="s">
        <v>1619</v>
      </c>
      <c r="Q1341" t="s">
        <v>2423</v>
      </c>
      <c r="R1341">
        <v>411</v>
      </c>
      <c r="S1341">
        <v>136</v>
      </c>
    </row>
    <row r="1342" spans="1:20" x14ac:dyDescent="0.35">
      <c r="A1342" t="s">
        <v>20</v>
      </c>
      <c r="B1342" t="s">
        <v>21</v>
      </c>
      <c r="C1342" t="s">
        <v>22</v>
      </c>
      <c r="D1342" t="s">
        <v>23</v>
      </c>
      <c r="E1342" t="s">
        <v>5</v>
      </c>
      <c r="G1342" t="s">
        <v>24</v>
      </c>
      <c r="H1342">
        <v>702300</v>
      </c>
      <c r="I1342">
        <v>703175</v>
      </c>
      <c r="J1342" t="s">
        <v>25</v>
      </c>
      <c r="Q1342" t="s">
        <v>2425</v>
      </c>
      <c r="R1342">
        <v>876</v>
      </c>
      <c r="T1342" t="s">
        <v>2426</v>
      </c>
    </row>
    <row r="1343" spans="1:20" x14ac:dyDescent="0.35">
      <c r="A1343" t="s">
        <v>28</v>
      </c>
      <c r="B1343" t="s">
        <v>29</v>
      </c>
      <c r="C1343" t="s">
        <v>22</v>
      </c>
      <c r="D1343" t="s">
        <v>23</v>
      </c>
      <c r="E1343" t="s">
        <v>5</v>
      </c>
      <c r="G1343" t="s">
        <v>24</v>
      </c>
      <c r="H1343">
        <v>702300</v>
      </c>
      <c r="I1343">
        <v>703175</v>
      </c>
      <c r="J1343" t="s">
        <v>25</v>
      </c>
      <c r="K1343" t="s">
        <v>2427</v>
      </c>
      <c r="L1343" t="s">
        <v>2427</v>
      </c>
      <c r="N1343" s="1" t="s">
        <v>2428</v>
      </c>
      <c r="Q1343" t="s">
        <v>2425</v>
      </c>
      <c r="R1343">
        <v>876</v>
      </c>
      <c r="S1343">
        <v>291</v>
      </c>
    </row>
    <row r="1344" spans="1:20" x14ac:dyDescent="0.35">
      <c r="A1344" t="s">
        <v>20</v>
      </c>
      <c r="B1344" t="s">
        <v>21</v>
      </c>
      <c r="C1344" t="s">
        <v>22</v>
      </c>
      <c r="D1344" t="s">
        <v>23</v>
      </c>
      <c r="E1344" t="s">
        <v>5</v>
      </c>
      <c r="G1344" t="s">
        <v>24</v>
      </c>
      <c r="H1344">
        <v>703186</v>
      </c>
      <c r="I1344">
        <v>703893</v>
      </c>
      <c r="J1344" t="s">
        <v>25</v>
      </c>
      <c r="Q1344" t="s">
        <v>2429</v>
      </c>
      <c r="R1344">
        <v>708</v>
      </c>
      <c r="T1344" t="s">
        <v>2430</v>
      </c>
    </row>
    <row r="1345" spans="1:20" x14ac:dyDescent="0.35">
      <c r="A1345" t="s">
        <v>28</v>
      </c>
      <c r="B1345" t="s">
        <v>29</v>
      </c>
      <c r="C1345" t="s">
        <v>22</v>
      </c>
      <c r="D1345" t="s">
        <v>23</v>
      </c>
      <c r="E1345" t="s">
        <v>5</v>
      </c>
      <c r="G1345" t="s">
        <v>24</v>
      </c>
      <c r="H1345">
        <v>703186</v>
      </c>
      <c r="I1345">
        <v>703893</v>
      </c>
      <c r="J1345" t="s">
        <v>25</v>
      </c>
      <c r="K1345" t="s">
        <v>2431</v>
      </c>
      <c r="L1345" t="s">
        <v>2431</v>
      </c>
      <c r="N1345" s="1" t="s">
        <v>2432</v>
      </c>
      <c r="Q1345" t="s">
        <v>2429</v>
      </c>
      <c r="R1345">
        <v>708</v>
      </c>
      <c r="S1345">
        <v>235</v>
      </c>
    </row>
    <row r="1346" spans="1:20" x14ac:dyDescent="0.35">
      <c r="A1346" t="s">
        <v>20</v>
      </c>
      <c r="B1346" t="s">
        <v>21</v>
      </c>
      <c r="C1346" t="s">
        <v>22</v>
      </c>
      <c r="D1346" t="s">
        <v>23</v>
      </c>
      <c r="E1346" t="s">
        <v>5</v>
      </c>
      <c r="G1346" t="s">
        <v>24</v>
      </c>
      <c r="H1346">
        <v>703934</v>
      </c>
      <c r="I1346">
        <v>707800</v>
      </c>
      <c r="J1346" t="s">
        <v>25</v>
      </c>
      <c r="Q1346" t="s">
        <v>2433</v>
      </c>
      <c r="R1346">
        <v>3867</v>
      </c>
      <c r="T1346" t="s">
        <v>2434</v>
      </c>
    </row>
    <row r="1347" spans="1:20" x14ac:dyDescent="0.35">
      <c r="A1347" t="s">
        <v>28</v>
      </c>
      <c r="B1347" t="s">
        <v>29</v>
      </c>
      <c r="C1347" t="s">
        <v>22</v>
      </c>
      <c r="D1347" t="s">
        <v>23</v>
      </c>
      <c r="E1347" t="s">
        <v>5</v>
      </c>
      <c r="G1347" t="s">
        <v>24</v>
      </c>
      <c r="H1347">
        <v>703934</v>
      </c>
      <c r="I1347">
        <v>707800</v>
      </c>
      <c r="J1347" t="s">
        <v>25</v>
      </c>
      <c r="K1347" t="s">
        <v>2435</v>
      </c>
      <c r="L1347" t="s">
        <v>2435</v>
      </c>
      <c r="N1347" s="1" t="s">
        <v>2436</v>
      </c>
      <c r="Q1347" t="s">
        <v>2433</v>
      </c>
      <c r="R1347">
        <v>3867</v>
      </c>
      <c r="S1347">
        <v>1288</v>
      </c>
    </row>
    <row r="1348" spans="1:20" x14ac:dyDescent="0.35">
      <c r="A1348" t="s">
        <v>20</v>
      </c>
      <c r="B1348" t="s">
        <v>21</v>
      </c>
      <c r="C1348" t="s">
        <v>22</v>
      </c>
      <c r="D1348" t="s">
        <v>23</v>
      </c>
      <c r="E1348" t="s">
        <v>5</v>
      </c>
      <c r="G1348" t="s">
        <v>24</v>
      </c>
      <c r="H1348">
        <v>707879</v>
      </c>
      <c r="I1348">
        <v>708631</v>
      </c>
      <c r="J1348" t="s">
        <v>25</v>
      </c>
      <c r="Q1348" t="s">
        <v>2437</v>
      </c>
      <c r="R1348">
        <v>753</v>
      </c>
      <c r="T1348" t="s">
        <v>2438</v>
      </c>
    </row>
    <row r="1349" spans="1:20" x14ac:dyDescent="0.35">
      <c r="A1349" t="s">
        <v>28</v>
      </c>
      <c r="B1349" t="s">
        <v>29</v>
      </c>
      <c r="C1349" t="s">
        <v>22</v>
      </c>
      <c r="D1349" t="s">
        <v>23</v>
      </c>
      <c r="E1349" t="s">
        <v>5</v>
      </c>
      <c r="G1349" t="s">
        <v>24</v>
      </c>
      <c r="H1349">
        <v>707879</v>
      </c>
      <c r="I1349">
        <v>708631</v>
      </c>
      <c r="J1349" t="s">
        <v>25</v>
      </c>
      <c r="K1349" t="s">
        <v>2439</v>
      </c>
      <c r="L1349" t="s">
        <v>2439</v>
      </c>
      <c r="N1349" s="1" t="s">
        <v>2440</v>
      </c>
      <c r="Q1349" t="s">
        <v>2437</v>
      </c>
      <c r="R1349">
        <v>753</v>
      </c>
      <c r="S1349">
        <v>250</v>
      </c>
    </row>
    <row r="1350" spans="1:20" x14ac:dyDescent="0.35">
      <c r="A1350" t="s">
        <v>20</v>
      </c>
      <c r="B1350" t="s">
        <v>21</v>
      </c>
      <c r="C1350" t="s">
        <v>22</v>
      </c>
      <c r="D1350" t="s">
        <v>23</v>
      </c>
      <c r="E1350" t="s">
        <v>5</v>
      </c>
      <c r="G1350" t="s">
        <v>24</v>
      </c>
      <c r="H1350">
        <v>708641</v>
      </c>
      <c r="I1350">
        <v>708994</v>
      </c>
      <c r="J1350" t="s">
        <v>25</v>
      </c>
      <c r="Q1350" t="s">
        <v>2441</v>
      </c>
      <c r="R1350">
        <v>354</v>
      </c>
      <c r="T1350" t="s">
        <v>2442</v>
      </c>
    </row>
    <row r="1351" spans="1:20" x14ac:dyDescent="0.35">
      <c r="A1351" t="s">
        <v>28</v>
      </c>
      <c r="B1351" t="s">
        <v>29</v>
      </c>
      <c r="C1351" t="s">
        <v>22</v>
      </c>
      <c r="D1351" t="s">
        <v>23</v>
      </c>
      <c r="E1351" t="s">
        <v>5</v>
      </c>
      <c r="G1351" t="s">
        <v>24</v>
      </c>
      <c r="H1351">
        <v>708641</v>
      </c>
      <c r="I1351">
        <v>708994</v>
      </c>
      <c r="J1351" t="s">
        <v>25</v>
      </c>
      <c r="K1351" t="s">
        <v>2443</v>
      </c>
      <c r="L1351" t="s">
        <v>2443</v>
      </c>
      <c r="N1351" s="1" t="s">
        <v>2444</v>
      </c>
      <c r="Q1351" t="s">
        <v>2441</v>
      </c>
      <c r="R1351">
        <v>354</v>
      </c>
      <c r="S1351">
        <v>117</v>
      </c>
    </row>
    <row r="1352" spans="1:20" x14ac:dyDescent="0.35">
      <c r="A1352" t="s">
        <v>20</v>
      </c>
      <c r="B1352" t="s">
        <v>741</v>
      </c>
      <c r="C1352" t="s">
        <v>22</v>
      </c>
      <c r="D1352" t="s">
        <v>23</v>
      </c>
      <c r="E1352" t="s">
        <v>5</v>
      </c>
      <c r="G1352" t="s">
        <v>24</v>
      </c>
      <c r="H1352">
        <v>709014</v>
      </c>
      <c r="I1352">
        <v>709098</v>
      </c>
      <c r="J1352" t="s">
        <v>25</v>
      </c>
      <c r="Q1352" t="s">
        <v>2445</v>
      </c>
      <c r="R1352">
        <v>85</v>
      </c>
      <c r="T1352" t="s">
        <v>2446</v>
      </c>
    </row>
    <row r="1353" spans="1:20" x14ac:dyDescent="0.35">
      <c r="A1353" t="s">
        <v>741</v>
      </c>
      <c r="C1353" t="s">
        <v>22</v>
      </c>
      <c r="D1353" t="s">
        <v>23</v>
      </c>
      <c r="E1353" t="s">
        <v>5</v>
      </c>
      <c r="G1353" t="s">
        <v>24</v>
      </c>
      <c r="H1353">
        <v>709014</v>
      </c>
      <c r="I1353">
        <v>709098</v>
      </c>
      <c r="J1353" t="s">
        <v>25</v>
      </c>
      <c r="N1353" s="1" t="s">
        <v>1920</v>
      </c>
      <c r="Q1353" t="s">
        <v>2445</v>
      </c>
      <c r="R1353">
        <v>85</v>
      </c>
      <c r="T1353" t="s">
        <v>2447</v>
      </c>
    </row>
    <row r="1354" spans="1:20" x14ac:dyDescent="0.35">
      <c r="A1354" t="s">
        <v>20</v>
      </c>
      <c r="B1354" t="s">
        <v>21</v>
      </c>
      <c r="C1354" t="s">
        <v>22</v>
      </c>
      <c r="D1354" t="s">
        <v>23</v>
      </c>
      <c r="E1354" t="s">
        <v>5</v>
      </c>
      <c r="G1354" t="s">
        <v>24</v>
      </c>
      <c r="H1354">
        <v>709251</v>
      </c>
      <c r="I1354">
        <v>710162</v>
      </c>
      <c r="J1354" t="s">
        <v>25</v>
      </c>
      <c r="Q1354" t="s">
        <v>2448</v>
      </c>
      <c r="R1354">
        <v>912</v>
      </c>
      <c r="T1354" t="s">
        <v>2449</v>
      </c>
    </row>
    <row r="1355" spans="1:20" x14ac:dyDescent="0.35">
      <c r="A1355" t="s">
        <v>28</v>
      </c>
      <c r="B1355" t="s">
        <v>29</v>
      </c>
      <c r="C1355" t="s">
        <v>22</v>
      </c>
      <c r="D1355" t="s">
        <v>23</v>
      </c>
      <c r="E1355" t="s">
        <v>5</v>
      </c>
      <c r="G1355" t="s">
        <v>24</v>
      </c>
      <c r="H1355">
        <v>709251</v>
      </c>
      <c r="I1355">
        <v>710162</v>
      </c>
      <c r="J1355" t="s">
        <v>25</v>
      </c>
      <c r="K1355" t="s">
        <v>2450</v>
      </c>
      <c r="L1355" t="s">
        <v>2450</v>
      </c>
      <c r="N1355" s="1" t="s">
        <v>2451</v>
      </c>
      <c r="Q1355" t="s">
        <v>2448</v>
      </c>
      <c r="R1355">
        <v>912</v>
      </c>
      <c r="S1355">
        <v>303</v>
      </c>
    </row>
    <row r="1356" spans="1:20" x14ac:dyDescent="0.35">
      <c r="A1356" t="s">
        <v>20</v>
      </c>
      <c r="B1356" t="s">
        <v>21</v>
      </c>
      <c r="C1356" t="s">
        <v>22</v>
      </c>
      <c r="D1356" t="s">
        <v>23</v>
      </c>
      <c r="E1356" t="s">
        <v>5</v>
      </c>
      <c r="G1356" t="s">
        <v>24</v>
      </c>
      <c r="H1356">
        <v>710623</v>
      </c>
      <c r="I1356">
        <v>711093</v>
      </c>
      <c r="J1356" t="s">
        <v>25</v>
      </c>
      <c r="Q1356" t="s">
        <v>2452</v>
      </c>
      <c r="R1356">
        <v>471</v>
      </c>
      <c r="T1356" t="s">
        <v>2453</v>
      </c>
    </row>
    <row r="1357" spans="1:20" x14ac:dyDescent="0.35">
      <c r="A1357" t="s">
        <v>28</v>
      </c>
      <c r="B1357" t="s">
        <v>29</v>
      </c>
      <c r="C1357" t="s">
        <v>22</v>
      </c>
      <c r="D1357" t="s">
        <v>23</v>
      </c>
      <c r="E1357" t="s">
        <v>5</v>
      </c>
      <c r="G1357" t="s">
        <v>24</v>
      </c>
      <c r="H1357">
        <v>710623</v>
      </c>
      <c r="I1357">
        <v>711093</v>
      </c>
      <c r="J1357" t="s">
        <v>25</v>
      </c>
      <c r="K1357" t="s">
        <v>2454</v>
      </c>
      <c r="L1357" t="s">
        <v>2454</v>
      </c>
      <c r="N1357" s="1" t="s">
        <v>2455</v>
      </c>
      <c r="Q1357" t="s">
        <v>2452</v>
      </c>
      <c r="R1357">
        <v>471</v>
      </c>
      <c r="S1357">
        <v>156</v>
      </c>
    </row>
    <row r="1358" spans="1:20" x14ac:dyDescent="0.35">
      <c r="A1358" t="s">
        <v>20</v>
      </c>
      <c r="B1358" t="s">
        <v>21</v>
      </c>
      <c r="C1358" t="s">
        <v>22</v>
      </c>
      <c r="D1358" t="s">
        <v>23</v>
      </c>
      <c r="E1358" t="s">
        <v>5</v>
      </c>
      <c r="G1358" t="s">
        <v>24</v>
      </c>
      <c r="H1358">
        <v>711086</v>
      </c>
      <c r="I1358">
        <v>711487</v>
      </c>
      <c r="J1358" t="s">
        <v>25</v>
      </c>
      <c r="Q1358" t="s">
        <v>2456</v>
      </c>
      <c r="R1358">
        <v>402</v>
      </c>
    </row>
    <row r="1359" spans="1:20" x14ac:dyDescent="0.35">
      <c r="A1359" t="s">
        <v>28</v>
      </c>
      <c r="B1359" t="s">
        <v>29</v>
      </c>
      <c r="C1359" t="s">
        <v>22</v>
      </c>
      <c r="D1359" t="s">
        <v>23</v>
      </c>
      <c r="E1359" t="s">
        <v>5</v>
      </c>
      <c r="G1359" t="s">
        <v>24</v>
      </c>
      <c r="H1359">
        <v>711086</v>
      </c>
      <c r="I1359">
        <v>711487</v>
      </c>
      <c r="J1359" t="s">
        <v>25</v>
      </c>
      <c r="K1359" t="s">
        <v>2457</v>
      </c>
      <c r="L1359" t="s">
        <v>2457</v>
      </c>
      <c r="N1359" s="1" t="s">
        <v>169</v>
      </c>
      <c r="Q1359" t="s">
        <v>2456</v>
      </c>
      <c r="R1359">
        <v>402</v>
      </c>
      <c r="S1359">
        <v>133</v>
      </c>
    </row>
    <row r="1360" spans="1:20" x14ac:dyDescent="0.35">
      <c r="A1360" t="s">
        <v>20</v>
      </c>
      <c r="B1360" t="s">
        <v>21</v>
      </c>
      <c r="C1360" t="s">
        <v>22</v>
      </c>
      <c r="D1360" t="s">
        <v>23</v>
      </c>
      <c r="E1360" t="s">
        <v>5</v>
      </c>
      <c r="G1360" t="s">
        <v>24</v>
      </c>
      <c r="H1360">
        <v>712124</v>
      </c>
      <c r="I1360">
        <v>713236</v>
      </c>
      <c r="J1360" t="s">
        <v>25</v>
      </c>
      <c r="Q1360" t="s">
        <v>2458</v>
      </c>
      <c r="R1360">
        <v>1113</v>
      </c>
      <c r="T1360" t="s">
        <v>2459</v>
      </c>
    </row>
    <row r="1361" spans="1:20" x14ac:dyDescent="0.35">
      <c r="A1361" t="s">
        <v>28</v>
      </c>
      <c r="B1361" t="s">
        <v>29</v>
      </c>
      <c r="C1361" t="s">
        <v>22</v>
      </c>
      <c r="D1361" t="s">
        <v>23</v>
      </c>
      <c r="E1361" t="s">
        <v>5</v>
      </c>
      <c r="G1361" t="s">
        <v>24</v>
      </c>
      <c r="H1361">
        <v>712124</v>
      </c>
      <c r="I1361">
        <v>713236</v>
      </c>
      <c r="J1361" t="s">
        <v>25</v>
      </c>
      <c r="K1361" t="s">
        <v>2460</v>
      </c>
      <c r="L1361" t="s">
        <v>2460</v>
      </c>
      <c r="N1361" s="1" t="s">
        <v>2461</v>
      </c>
      <c r="Q1361" t="s">
        <v>2458</v>
      </c>
      <c r="R1361">
        <v>1113</v>
      </c>
      <c r="S1361">
        <v>370</v>
      </c>
    </row>
    <row r="1362" spans="1:20" x14ac:dyDescent="0.35">
      <c r="A1362" t="s">
        <v>20</v>
      </c>
      <c r="B1362" t="s">
        <v>21</v>
      </c>
      <c r="C1362" t="s">
        <v>22</v>
      </c>
      <c r="D1362" t="s">
        <v>23</v>
      </c>
      <c r="E1362" t="s">
        <v>5</v>
      </c>
      <c r="G1362" t="s">
        <v>24</v>
      </c>
      <c r="H1362">
        <v>713276</v>
      </c>
      <c r="I1362">
        <v>713632</v>
      </c>
      <c r="J1362" t="s">
        <v>25</v>
      </c>
      <c r="Q1362" t="s">
        <v>2462</v>
      </c>
      <c r="R1362">
        <v>357</v>
      </c>
      <c r="T1362" t="s">
        <v>2463</v>
      </c>
    </row>
    <row r="1363" spans="1:20" x14ac:dyDescent="0.35">
      <c r="A1363" t="s">
        <v>28</v>
      </c>
      <c r="B1363" t="s">
        <v>29</v>
      </c>
      <c r="C1363" t="s">
        <v>22</v>
      </c>
      <c r="D1363" t="s">
        <v>23</v>
      </c>
      <c r="E1363" t="s">
        <v>5</v>
      </c>
      <c r="G1363" t="s">
        <v>24</v>
      </c>
      <c r="H1363">
        <v>713276</v>
      </c>
      <c r="I1363">
        <v>713632</v>
      </c>
      <c r="J1363" t="s">
        <v>25</v>
      </c>
      <c r="K1363" t="s">
        <v>2464</v>
      </c>
      <c r="L1363" t="s">
        <v>2464</v>
      </c>
      <c r="N1363" s="1" t="s">
        <v>2465</v>
      </c>
      <c r="Q1363" t="s">
        <v>2462</v>
      </c>
      <c r="R1363">
        <v>357</v>
      </c>
      <c r="S1363">
        <v>118</v>
      </c>
    </row>
    <row r="1364" spans="1:20" x14ac:dyDescent="0.35">
      <c r="A1364" t="s">
        <v>20</v>
      </c>
      <c r="B1364" t="s">
        <v>21</v>
      </c>
      <c r="C1364" t="s">
        <v>22</v>
      </c>
      <c r="D1364" t="s">
        <v>23</v>
      </c>
      <c r="E1364" t="s">
        <v>5</v>
      </c>
      <c r="G1364" t="s">
        <v>24</v>
      </c>
      <c r="H1364">
        <v>713696</v>
      </c>
      <c r="I1364">
        <v>715546</v>
      </c>
      <c r="J1364" t="s">
        <v>25</v>
      </c>
      <c r="Q1364" t="s">
        <v>2466</v>
      </c>
      <c r="R1364">
        <v>1851</v>
      </c>
      <c r="T1364" t="s">
        <v>2467</v>
      </c>
    </row>
    <row r="1365" spans="1:20" x14ac:dyDescent="0.35">
      <c r="A1365" t="s">
        <v>28</v>
      </c>
      <c r="B1365" t="s">
        <v>29</v>
      </c>
      <c r="C1365" t="s">
        <v>22</v>
      </c>
      <c r="D1365" t="s">
        <v>23</v>
      </c>
      <c r="E1365" t="s">
        <v>5</v>
      </c>
      <c r="G1365" t="s">
        <v>24</v>
      </c>
      <c r="H1365">
        <v>713696</v>
      </c>
      <c r="I1365">
        <v>715546</v>
      </c>
      <c r="J1365" t="s">
        <v>25</v>
      </c>
      <c r="K1365" t="s">
        <v>2468</v>
      </c>
      <c r="L1365" t="s">
        <v>2468</v>
      </c>
      <c r="N1365" s="1" t="s">
        <v>2469</v>
      </c>
      <c r="Q1365" t="s">
        <v>2466</v>
      </c>
      <c r="R1365">
        <v>1851</v>
      </c>
      <c r="S1365">
        <v>616</v>
      </c>
    </row>
    <row r="1366" spans="1:20" x14ac:dyDescent="0.35">
      <c r="A1366" t="s">
        <v>20</v>
      </c>
      <c r="B1366" t="s">
        <v>21</v>
      </c>
      <c r="C1366" t="s">
        <v>22</v>
      </c>
      <c r="D1366" t="s">
        <v>23</v>
      </c>
      <c r="E1366" t="s">
        <v>5</v>
      </c>
      <c r="G1366" t="s">
        <v>24</v>
      </c>
      <c r="H1366">
        <v>715558</v>
      </c>
      <c r="I1366">
        <v>716487</v>
      </c>
      <c r="J1366" t="s">
        <v>25</v>
      </c>
      <c r="Q1366" t="s">
        <v>2470</v>
      </c>
      <c r="R1366">
        <v>930</v>
      </c>
      <c r="T1366" t="s">
        <v>2471</v>
      </c>
    </row>
    <row r="1367" spans="1:20" x14ac:dyDescent="0.35">
      <c r="A1367" t="s">
        <v>28</v>
      </c>
      <c r="B1367" t="s">
        <v>29</v>
      </c>
      <c r="C1367" t="s">
        <v>22</v>
      </c>
      <c r="D1367" t="s">
        <v>23</v>
      </c>
      <c r="E1367" t="s">
        <v>5</v>
      </c>
      <c r="G1367" t="s">
        <v>24</v>
      </c>
      <c r="H1367">
        <v>715558</v>
      </c>
      <c r="I1367">
        <v>716487</v>
      </c>
      <c r="J1367" t="s">
        <v>25</v>
      </c>
      <c r="K1367" t="s">
        <v>2472</v>
      </c>
      <c r="L1367" t="s">
        <v>2472</v>
      </c>
      <c r="N1367" s="1" t="s">
        <v>2473</v>
      </c>
      <c r="Q1367" t="s">
        <v>2470</v>
      </c>
      <c r="R1367">
        <v>930</v>
      </c>
      <c r="S1367">
        <v>309</v>
      </c>
    </row>
    <row r="1368" spans="1:20" x14ac:dyDescent="0.35">
      <c r="A1368" t="s">
        <v>20</v>
      </c>
      <c r="B1368" t="s">
        <v>21</v>
      </c>
      <c r="C1368" t="s">
        <v>22</v>
      </c>
      <c r="D1368" t="s">
        <v>23</v>
      </c>
      <c r="E1368" t="s">
        <v>5</v>
      </c>
      <c r="G1368" t="s">
        <v>24</v>
      </c>
      <c r="H1368">
        <v>716539</v>
      </c>
      <c r="I1368">
        <v>717420</v>
      </c>
      <c r="J1368" t="s">
        <v>104</v>
      </c>
      <c r="Q1368" t="s">
        <v>2474</v>
      </c>
      <c r="R1368">
        <v>882</v>
      </c>
      <c r="T1368" t="s">
        <v>2475</v>
      </c>
    </row>
    <row r="1369" spans="1:20" x14ac:dyDescent="0.35">
      <c r="A1369" t="s">
        <v>28</v>
      </c>
      <c r="B1369" t="s">
        <v>29</v>
      </c>
      <c r="C1369" t="s">
        <v>22</v>
      </c>
      <c r="D1369" t="s">
        <v>23</v>
      </c>
      <c r="E1369" t="s">
        <v>5</v>
      </c>
      <c r="G1369" t="s">
        <v>24</v>
      </c>
      <c r="H1369">
        <v>716539</v>
      </c>
      <c r="I1369">
        <v>717420</v>
      </c>
      <c r="J1369" t="s">
        <v>104</v>
      </c>
      <c r="K1369" t="s">
        <v>2476</v>
      </c>
      <c r="L1369" t="s">
        <v>2476</v>
      </c>
      <c r="N1369" s="1" t="s">
        <v>2477</v>
      </c>
      <c r="Q1369" t="s">
        <v>2474</v>
      </c>
      <c r="R1369">
        <v>882</v>
      </c>
      <c r="S1369">
        <v>293</v>
      </c>
    </row>
    <row r="1370" spans="1:20" x14ac:dyDescent="0.35">
      <c r="A1370" t="s">
        <v>20</v>
      </c>
      <c r="B1370" t="s">
        <v>21</v>
      </c>
      <c r="C1370" t="s">
        <v>22</v>
      </c>
      <c r="D1370" t="s">
        <v>23</v>
      </c>
      <c r="E1370" t="s">
        <v>5</v>
      </c>
      <c r="G1370" t="s">
        <v>24</v>
      </c>
      <c r="H1370">
        <v>717482</v>
      </c>
      <c r="I1370">
        <v>717766</v>
      </c>
      <c r="J1370" t="s">
        <v>104</v>
      </c>
      <c r="Q1370" t="s">
        <v>2478</v>
      </c>
      <c r="R1370">
        <v>285</v>
      </c>
      <c r="T1370" t="s">
        <v>2479</v>
      </c>
    </row>
    <row r="1371" spans="1:20" x14ac:dyDescent="0.35">
      <c r="A1371" t="s">
        <v>28</v>
      </c>
      <c r="B1371" t="s">
        <v>29</v>
      </c>
      <c r="C1371" t="s">
        <v>22</v>
      </c>
      <c r="D1371" t="s">
        <v>23</v>
      </c>
      <c r="E1371" t="s">
        <v>5</v>
      </c>
      <c r="G1371" t="s">
        <v>24</v>
      </c>
      <c r="H1371">
        <v>717482</v>
      </c>
      <c r="I1371">
        <v>717766</v>
      </c>
      <c r="J1371" t="s">
        <v>104</v>
      </c>
      <c r="K1371" t="s">
        <v>2480</v>
      </c>
      <c r="L1371" t="s">
        <v>2480</v>
      </c>
      <c r="N1371" s="1" t="s">
        <v>2481</v>
      </c>
      <c r="Q1371" t="s">
        <v>2478</v>
      </c>
      <c r="R1371">
        <v>285</v>
      </c>
      <c r="S1371">
        <v>94</v>
      </c>
    </row>
    <row r="1372" spans="1:20" x14ac:dyDescent="0.35">
      <c r="A1372" t="s">
        <v>20</v>
      </c>
      <c r="B1372" t="s">
        <v>21</v>
      </c>
      <c r="C1372" t="s">
        <v>22</v>
      </c>
      <c r="D1372" t="s">
        <v>23</v>
      </c>
      <c r="E1372" t="s">
        <v>5</v>
      </c>
      <c r="G1372" t="s">
        <v>24</v>
      </c>
      <c r="H1372">
        <v>717763</v>
      </c>
      <c r="I1372">
        <v>718206</v>
      </c>
      <c r="J1372" t="s">
        <v>104</v>
      </c>
      <c r="Q1372" t="s">
        <v>2482</v>
      </c>
      <c r="R1372">
        <v>444</v>
      </c>
      <c r="T1372" t="s">
        <v>2483</v>
      </c>
    </row>
    <row r="1373" spans="1:20" x14ac:dyDescent="0.35">
      <c r="A1373" t="s">
        <v>28</v>
      </c>
      <c r="B1373" t="s">
        <v>29</v>
      </c>
      <c r="C1373" t="s">
        <v>22</v>
      </c>
      <c r="D1373" t="s">
        <v>23</v>
      </c>
      <c r="E1373" t="s">
        <v>5</v>
      </c>
      <c r="G1373" t="s">
        <v>24</v>
      </c>
      <c r="H1373">
        <v>717763</v>
      </c>
      <c r="I1373">
        <v>718206</v>
      </c>
      <c r="J1373" t="s">
        <v>104</v>
      </c>
      <c r="K1373" t="s">
        <v>2484</v>
      </c>
      <c r="L1373" t="s">
        <v>2484</v>
      </c>
      <c r="N1373" s="1" t="s">
        <v>2485</v>
      </c>
      <c r="Q1373" t="s">
        <v>2482</v>
      </c>
      <c r="R1373">
        <v>444</v>
      </c>
      <c r="S1373">
        <v>147</v>
      </c>
    </row>
    <row r="1374" spans="1:20" x14ac:dyDescent="0.35">
      <c r="A1374" t="s">
        <v>20</v>
      </c>
      <c r="B1374" t="s">
        <v>21</v>
      </c>
      <c r="C1374" t="s">
        <v>22</v>
      </c>
      <c r="D1374" t="s">
        <v>23</v>
      </c>
      <c r="E1374" t="s">
        <v>5</v>
      </c>
      <c r="G1374" t="s">
        <v>24</v>
      </c>
      <c r="H1374">
        <v>718203</v>
      </c>
      <c r="I1374">
        <v>719246</v>
      </c>
      <c r="J1374" t="s">
        <v>104</v>
      </c>
      <c r="Q1374" t="s">
        <v>2486</v>
      </c>
      <c r="R1374">
        <v>1044</v>
      </c>
      <c r="T1374" t="s">
        <v>2487</v>
      </c>
    </row>
    <row r="1375" spans="1:20" ht="29" x14ac:dyDescent="0.35">
      <c r="A1375" t="s">
        <v>28</v>
      </c>
      <c r="B1375" t="s">
        <v>29</v>
      </c>
      <c r="C1375" t="s">
        <v>22</v>
      </c>
      <c r="D1375" t="s">
        <v>23</v>
      </c>
      <c r="E1375" t="s">
        <v>5</v>
      </c>
      <c r="G1375" t="s">
        <v>24</v>
      </c>
      <c r="H1375">
        <v>718203</v>
      </c>
      <c r="I1375">
        <v>719246</v>
      </c>
      <c r="J1375" t="s">
        <v>104</v>
      </c>
      <c r="K1375" t="s">
        <v>2488</v>
      </c>
      <c r="L1375" t="s">
        <v>2488</v>
      </c>
      <c r="N1375" s="1" t="s">
        <v>2489</v>
      </c>
      <c r="Q1375" t="s">
        <v>2486</v>
      </c>
      <c r="R1375">
        <v>1044</v>
      </c>
      <c r="S1375">
        <v>347</v>
      </c>
    </row>
    <row r="1376" spans="1:20" x14ac:dyDescent="0.35">
      <c r="A1376" t="s">
        <v>20</v>
      </c>
      <c r="B1376" t="s">
        <v>21</v>
      </c>
      <c r="C1376" t="s">
        <v>22</v>
      </c>
      <c r="D1376" t="s">
        <v>23</v>
      </c>
      <c r="E1376" t="s">
        <v>5</v>
      </c>
      <c r="G1376" t="s">
        <v>24</v>
      </c>
      <c r="H1376">
        <v>719836</v>
      </c>
      <c r="I1376">
        <v>723273</v>
      </c>
      <c r="J1376" t="s">
        <v>25</v>
      </c>
      <c r="Q1376" t="s">
        <v>2490</v>
      </c>
      <c r="R1376">
        <v>3438</v>
      </c>
      <c r="T1376" t="s">
        <v>2491</v>
      </c>
    </row>
    <row r="1377" spans="1:20" x14ac:dyDescent="0.35">
      <c r="A1377" t="s">
        <v>28</v>
      </c>
      <c r="B1377" t="s">
        <v>29</v>
      </c>
      <c r="C1377" t="s">
        <v>22</v>
      </c>
      <c r="D1377" t="s">
        <v>23</v>
      </c>
      <c r="E1377" t="s">
        <v>5</v>
      </c>
      <c r="G1377" t="s">
        <v>24</v>
      </c>
      <c r="H1377">
        <v>719836</v>
      </c>
      <c r="I1377">
        <v>723273</v>
      </c>
      <c r="J1377" t="s">
        <v>25</v>
      </c>
      <c r="K1377" t="s">
        <v>2492</v>
      </c>
      <c r="L1377" t="s">
        <v>2492</v>
      </c>
      <c r="N1377" s="1" t="s">
        <v>2493</v>
      </c>
      <c r="Q1377" t="s">
        <v>2490</v>
      </c>
      <c r="R1377">
        <v>3438</v>
      </c>
      <c r="S1377">
        <v>1145</v>
      </c>
    </row>
    <row r="1378" spans="1:20" x14ac:dyDescent="0.35">
      <c r="A1378" t="s">
        <v>20</v>
      </c>
      <c r="B1378" t="s">
        <v>21</v>
      </c>
      <c r="C1378" t="s">
        <v>22</v>
      </c>
      <c r="D1378" t="s">
        <v>23</v>
      </c>
      <c r="E1378" t="s">
        <v>5</v>
      </c>
      <c r="G1378" t="s">
        <v>24</v>
      </c>
      <c r="H1378">
        <v>723270</v>
      </c>
      <c r="I1378">
        <v>726872</v>
      </c>
      <c r="J1378" t="s">
        <v>25</v>
      </c>
      <c r="Q1378" t="s">
        <v>2494</v>
      </c>
      <c r="R1378">
        <v>3603</v>
      </c>
      <c r="T1378" t="s">
        <v>2495</v>
      </c>
    </row>
    <row r="1379" spans="1:20" x14ac:dyDescent="0.35">
      <c r="A1379" t="s">
        <v>28</v>
      </c>
      <c r="B1379" t="s">
        <v>29</v>
      </c>
      <c r="C1379" t="s">
        <v>22</v>
      </c>
      <c r="D1379" t="s">
        <v>23</v>
      </c>
      <c r="E1379" t="s">
        <v>5</v>
      </c>
      <c r="G1379" t="s">
        <v>24</v>
      </c>
      <c r="H1379">
        <v>723270</v>
      </c>
      <c r="I1379">
        <v>726872</v>
      </c>
      <c r="J1379" t="s">
        <v>25</v>
      </c>
      <c r="K1379" t="s">
        <v>2496</v>
      </c>
      <c r="L1379" t="s">
        <v>2496</v>
      </c>
      <c r="N1379" s="1" t="s">
        <v>2497</v>
      </c>
      <c r="Q1379" t="s">
        <v>2494</v>
      </c>
      <c r="R1379">
        <v>3603</v>
      </c>
      <c r="S1379">
        <v>1200</v>
      </c>
    </row>
    <row r="1380" spans="1:20" x14ac:dyDescent="0.35">
      <c r="A1380" t="s">
        <v>20</v>
      </c>
      <c r="B1380" t="s">
        <v>21</v>
      </c>
      <c r="C1380" t="s">
        <v>22</v>
      </c>
      <c r="D1380" t="s">
        <v>23</v>
      </c>
      <c r="E1380" t="s">
        <v>5</v>
      </c>
      <c r="G1380" t="s">
        <v>24</v>
      </c>
      <c r="H1380">
        <v>726869</v>
      </c>
      <c r="I1380">
        <v>728680</v>
      </c>
      <c r="J1380" t="s">
        <v>25</v>
      </c>
      <c r="Q1380" t="s">
        <v>2498</v>
      </c>
      <c r="R1380">
        <v>1812</v>
      </c>
      <c r="T1380" t="s">
        <v>2499</v>
      </c>
    </row>
    <row r="1381" spans="1:20" x14ac:dyDescent="0.35">
      <c r="A1381" t="s">
        <v>28</v>
      </c>
      <c r="B1381" t="s">
        <v>29</v>
      </c>
      <c r="C1381" t="s">
        <v>22</v>
      </c>
      <c r="D1381" t="s">
        <v>23</v>
      </c>
      <c r="E1381" t="s">
        <v>5</v>
      </c>
      <c r="G1381" t="s">
        <v>24</v>
      </c>
      <c r="H1381">
        <v>726869</v>
      </c>
      <c r="I1381">
        <v>728680</v>
      </c>
      <c r="J1381" t="s">
        <v>25</v>
      </c>
      <c r="K1381" t="s">
        <v>2500</v>
      </c>
      <c r="L1381" t="s">
        <v>2500</v>
      </c>
      <c r="N1381" s="1" t="s">
        <v>2501</v>
      </c>
      <c r="Q1381" t="s">
        <v>2498</v>
      </c>
      <c r="R1381">
        <v>1812</v>
      </c>
      <c r="S1381">
        <v>603</v>
      </c>
    </row>
    <row r="1382" spans="1:20" x14ac:dyDescent="0.35">
      <c r="A1382" t="s">
        <v>20</v>
      </c>
      <c r="B1382" t="s">
        <v>741</v>
      </c>
      <c r="C1382" t="s">
        <v>22</v>
      </c>
      <c r="D1382" t="s">
        <v>23</v>
      </c>
      <c r="E1382" t="s">
        <v>5</v>
      </c>
      <c r="G1382" t="s">
        <v>24</v>
      </c>
      <c r="H1382">
        <v>729050</v>
      </c>
      <c r="I1382">
        <v>729126</v>
      </c>
      <c r="J1382" t="s">
        <v>25</v>
      </c>
      <c r="Q1382" t="s">
        <v>2502</v>
      </c>
      <c r="R1382">
        <v>77</v>
      </c>
      <c r="T1382" t="s">
        <v>2503</v>
      </c>
    </row>
    <row r="1383" spans="1:20" x14ac:dyDescent="0.35">
      <c r="A1383" t="s">
        <v>741</v>
      </c>
      <c r="C1383" t="s">
        <v>22</v>
      </c>
      <c r="D1383" t="s">
        <v>23</v>
      </c>
      <c r="E1383" t="s">
        <v>5</v>
      </c>
      <c r="G1383" t="s">
        <v>24</v>
      </c>
      <c r="H1383">
        <v>729050</v>
      </c>
      <c r="I1383">
        <v>729126</v>
      </c>
      <c r="J1383" t="s">
        <v>25</v>
      </c>
      <c r="N1383" s="1" t="s">
        <v>1943</v>
      </c>
      <c r="Q1383" t="s">
        <v>2502</v>
      </c>
      <c r="R1383">
        <v>77</v>
      </c>
      <c r="T1383" t="s">
        <v>2504</v>
      </c>
    </row>
    <row r="1384" spans="1:20" x14ac:dyDescent="0.35">
      <c r="A1384" t="s">
        <v>20</v>
      </c>
      <c r="B1384" t="s">
        <v>21</v>
      </c>
      <c r="C1384" t="s">
        <v>22</v>
      </c>
      <c r="D1384" t="s">
        <v>23</v>
      </c>
      <c r="E1384" t="s">
        <v>5</v>
      </c>
      <c r="G1384" t="s">
        <v>24</v>
      </c>
      <c r="H1384">
        <v>729200</v>
      </c>
      <c r="I1384">
        <v>731116</v>
      </c>
      <c r="J1384" t="s">
        <v>25</v>
      </c>
      <c r="Q1384" t="s">
        <v>2505</v>
      </c>
      <c r="R1384">
        <v>1917</v>
      </c>
      <c r="T1384" t="s">
        <v>2506</v>
      </c>
    </row>
    <row r="1385" spans="1:20" x14ac:dyDescent="0.35">
      <c r="A1385" t="s">
        <v>28</v>
      </c>
      <c r="B1385" t="s">
        <v>29</v>
      </c>
      <c r="C1385" t="s">
        <v>22</v>
      </c>
      <c r="D1385" t="s">
        <v>23</v>
      </c>
      <c r="E1385" t="s">
        <v>5</v>
      </c>
      <c r="G1385" t="s">
        <v>24</v>
      </c>
      <c r="H1385">
        <v>729200</v>
      </c>
      <c r="I1385">
        <v>731116</v>
      </c>
      <c r="J1385" t="s">
        <v>25</v>
      </c>
      <c r="K1385" t="s">
        <v>2507</v>
      </c>
      <c r="L1385" t="s">
        <v>2507</v>
      </c>
      <c r="N1385" s="1" t="s">
        <v>2508</v>
      </c>
      <c r="Q1385" t="s">
        <v>2505</v>
      </c>
      <c r="R1385">
        <v>1917</v>
      </c>
      <c r="S1385">
        <v>638</v>
      </c>
    </row>
    <row r="1386" spans="1:20" x14ac:dyDescent="0.35">
      <c r="A1386" t="s">
        <v>20</v>
      </c>
      <c r="B1386" t="s">
        <v>21</v>
      </c>
      <c r="C1386" t="s">
        <v>22</v>
      </c>
      <c r="D1386" t="s">
        <v>23</v>
      </c>
      <c r="E1386" t="s">
        <v>5</v>
      </c>
      <c r="G1386" t="s">
        <v>24</v>
      </c>
      <c r="H1386">
        <v>731137</v>
      </c>
      <c r="I1386">
        <v>731667</v>
      </c>
      <c r="J1386" t="s">
        <v>25</v>
      </c>
      <c r="Q1386" t="s">
        <v>2509</v>
      </c>
      <c r="R1386">
        <v>531</v>
      </c>
    </row>
    <row r="1387" spans="1:20" x14ac:dyDescent="0.35">
      <c r="A1387" t="s">
        <v>28</v>
      </c>
      <c r="B1387" t="s">
        <v>29</v>
      </c>
      <c r="C1387" t="s">
        <v>22</v>
      </c>
      <c r="D1387" t="s">
        <v>23</v>
      </c>
      <c r="E1387" t="s">
        <v>5</v>
      </c>
      <c r="G1387" t="s">
        <v>24</v>
      </c>
      <c r="H1387">
        <v>731137</v>
      </c>
      <c r="I1387">
        <v>731667</v>
      </c>
      <c r="J1387" t="s">
        <v>25</v>
      </c>
      <c r="K1387" t="s">
        <v>2510</v>
      </c>
      <c r="L1387" t="s">
        <v>2510</v>
      </c>
      <c r="N1387" s="1" t="s">
        <v>2511</v>
      </c>
      <c r="Q1387" t="s">
        <v>2509</v>
      </c>
      <c r="R1387">
        <v>531</v>
      </c>
      <c r="S1387">
        <v>176</v>
      </c>
    </row>
    <row r="1388" spans="1:20" x14ac:dyDescent="0.35">
      <c r="A1388" t="s">
        <v>20</v>
      </c>
      <c r="B1388" t="s">
        <v>21</v>
      </c>
      <c r="C1388" t="s">
        <v>22</v>
      </c>
      <c r="D1388" t="s">
        <v>23</v>
      </c>
      <c r="E1388" t="s">
        <v>5</v>
      </c>
      <c r="G1388" t="s">
        <v>24</v>
      </c>
      <c r="H1388">
        <v>731689</v>
      </c>
      <c r="I1388">
        <v>731886</v>
      </c>
      <c r="J1388" t="s">
        <v>25</v>
      </c>
      <c r="Q1388" t="s">
        <v>2512</v>
      </c>
      <c r="R1388">
        <v>198</v>
      </c>
      <c r="T1388" t="s">
        <v>2513</v>
      </c>
    </row>
    <row r="1389" spans="1:20" x14ac:dyDescent="0.35">
      <c r="A1389" t="s">
        <v>28</v>
      </c>
      <c r="B1389" t="s">
        <v>29</v>
      </c>
      <c r="C1389" t="s">
        <v>22</v>
      </c>
      <c r="D1389" t="s">
        <v>23</v>
      </c>
      <c r="E1389" t="s">
        <v>5</v>
      </c>
      <c r="G1389" t="s">
        <v>24</v>
      </c>
      <c r="H1389">
        <v>731689</v>
      </c>
      <c r="I1389">
        <v>731886</v>
      </c>
      <c r="J1389" t="s">
        <v>25</v>
      </c>
      <c r="K1389" t="s">
        <v>2514</v>
      </c>
      <c r="L1389" t="s">
        <v>2514</v>
      </c>
      <c r="N1389" s="1" t="s">
        <v>2515</v>
      </c>
      <c r="Q1389" t="s">
        <v>2512</v>
      </c>
      <c r="R1389">
        <v>198</v>
      </c>
      <c r="S1389">
        <v>65</v>
      </c>
    </row>
    <row r="1390" spans="1:20" x14ac:dyDescent="0.35">
      <c r="A1390" t="s">
        <v>20</v>
      </c>
      <c r="B1390" t="s">
        <v>21</v>
      </c>
      <c r="C1390" t="s">
        <v>22</v>
      </c>
      <c r="D1390" t="s">
        <v>23</v>
      </c>
      <c r="E1390" t="s">
        <v>5</v>
      </c>
      <c r="G1390" t="s">
        <v>24</v>
      </c>
      <c r="H1390">
        <v>731925</v>
      </c>
      <c r="I1390">
        <v>732272</v>
      </c>
      <c r="J1390" t="s">
        <v>25</v>
      </c>
      <c r="Q1390" t="s">
        <v>2516</v>
      </c>
      <c r="R1390">
        <v>348</v>
      </c>
      <c r="T1390" t="s">
        <v>2517</v>
      </c>
    </row>
    <row r="1391" spans="1:20" x14ac:dyDescent="0.35">
      <c r="A1391" t="s">
        <v>28</v>
      </c>
      <c r="B1391" t="s">
        <v>29</v>
      </c>
      <c r="C1391" t="s">
        <v>22</v>
      </c>
      <c r="D1391" t="s">
        <v>23</v>
      </c>
      <c r="E1391" t="s">
        <v>5</v>
      </c>
      <c r="G1391" t="s">
        <v>24</v>
      </c>
      <c r="H1391">
        <v>731925</v>
      </c>
      <c r="I1391">
        <v>732272</v>
      </c>
      <c r="J1391" t="s">
        <v>25</v>
      </c>
      <c r="K1391" t="s">
        <v>2518</v>
      </c>
      <c r="L1391" t="s">
        <v>2518</v>
      </c>
      <c r="N1391" s="1" t="s">
        <v>2519</v>
      </c>
      <c r="Q1391" t="s">
        <v>2516</v>
      </c>
      <c r="R1391">
        <v>348</v>
      </c>
      <c r="S1391">
        <v>115</v>
      </c>
    </row>
    <row r="1392" spans="1:20" x14ac:dyDescent="0.35">
      <c r="A1392" t="s">
        <v>20</v>
      </c>
      <c r="B1392" t="s">
        <v>21</v>
      </c>
      <c r="C1392" t="s">
        <v>22</v>
      </c>
      <c r="D1392" t="s">
        <v>23</v>
      </c>
      <c r="E1392" t="s">
        <v>5</v>
      </c>
      <c r="G1392" t="s">
        <v>24</v>
      </c>
      <c r="H1392">
        <v>732350</v>
      </c>
      <c r="I1392">
        <v>733375</v>
      </c>
      <c r="J1392" t="s">
        <v>25</v>
      </c>
      <c r="Q1392" t="s">
        <v>2520</v>
      </c>
      <c r="R1392">
        <v>1026</v>
      </c>
      <c r="T1392" t="s">
        <v>2521</v>
      </c>
    </row>
    <row r="1393" spans="1:20" x14ac:dyDescent="0.35">
      <c r="A1393" t="s">
        <v>28</v>
      </c>
      <c r="B1393" t="s">
        <v>29</v>
      </c>
      <c r="C1393" t="s">
        <v>22</v>
      </c>
      <c r="D1393" t="s">
        <v>23</v>
      </c>
      <c r="E1393" t="s">
        <v>5</v>
      </c>
      <c r="G1393" t="s">
        <v>24</v>
      </c>
      <c r="H1393">
        <v>732350</v>
      </c>
      <c r="I1393">
        <v>733375</v>
      </c>
      <c r="J1393" t="s">
        <v>25</v>
      </c>
      <c r="K1393" t="s">
        <v>2522</v>
      </c>
      <c r="L1393" t="s">
        <v>2522</v>
      </c>
      <c r="N1393" s="1" t="s">
        <v>2523</v>
      </c>
      <c r="Q1393" t="s">
        <v>2520</v>
      </c>
      <c r="R1393">
        <v>1026</v>
      </c>
      <c r="S1393">
        <v>341</v>
      </c>
    </row>
    <row r="1394" spans="1:20" x14ac:dyDescent="0.35">
      <c r="A1394" t="s">
        <v>20</v>
      </c>
      <c r="B1394" t="s">
        <v>21</v>
      </c>
      <c r="C1394" t="s">
        <v>22</v>
      </c>
      <c r="D1394" t="s">
        <v>23</v>
      </c>
      <c r="E1394" t="s">
        <v>5</v>
      </c>
      <c r="G1394" t="s">
        <v>24</v>
      </c>
      <c r="H1394">
        <v>733403</v>
      </c>
      <c r="I1394">
        <v>735778</v>
      </c>
      <c r="J1394" t="s">
        <v>25</v>
      </c>
      <c r="Q1394" t="s">
        <v>2524</v>
      </c>
      <c r="R1394">
        <v>2376</v>
      </c>
      <c r="T1394" t="s">
        <v>2525</v>
      </c>
    </row>
    <row r="1395" spans="1:20" x14ac:dyDescent="0.35">
      <c r="A1395" t="s">
        <v>28</v>
      </c>
      <c r="B1395" t="s">
        <v>29</v>
      </c>
      <c r="C1395" t="s">
        <v>22</v>
      </c>
      <c r="D1395" t="s">
        <v>23</v>
      </c>
      <c r="E1395" t="s">
        <v>5</v>
      </c>
      <c r="G1395" t="s">
        <v>24</v>
      </c>
      <c r="H1395">
        <v>733403</v>
      </c>
      <c r="I1395">
        <v>735778</v>
      </c>
      <c r="J1395" t="s">
        <v>25</v>
      </c>
      <c r="K1395" t="s">
        <v>2526</v>
      </c>
      <c r="L1395" t="s">
        <v>2526</v>
      </c>
      <c r="N1395" s="1" t="s">
        <v>2527</v>
      </c>
      <c r="Q1395" t="s">
        <v>2524</v>
      </c>
      <c r="R1395">
        <v>2376</v>
      </c>
      <c r="S1395">
        <v>791</v>
      </c>
    </row>
    <row r="1396" spans="1:20" x14ac:dyDescent="0.35">
      <c r="A1396" t="s">
        <v>20</v>
      </c>
      <c r="B1396" t="s">
        <v>21</v>
      </c>
      <c r="C1396" t="s">
        <v>22</v>
      </c>
      <c r="D1396" t="s">
        <v>23</v>
      </c>
      <c r="E1396" t="s">
        <v>5</v>
      </c>
      <c r="G1396" t="s">
        <v>24</v>
      </c>
      <c r="H1396">
        <v>735783</v>
      </c>
      <c r="I1396">
        <v>736115</v>
      </c>
      <c r="J1396" t="s">
        <v>25</v>
      </c>
      <c r="Q1396" t="s">
        <v>2528</v>
      </c>
      <c r="R1396">
        <v>333</v>
      </c>
      <c r="T1396" t="s">
        <v>2529</v>
      </c>
    </row>
    <row r="1397" spans="1:20" x14ac:dyDescent="0.35">
      <c r="A1397" t="s">
        <v>28</v>
      </c>
      <c r="B1397" t="s">
        <v>29</v>
      </c>
      <c r="C1397" t="s">
        <v>22</v>
      </c>
      <c r="D1397" t="s">
        <v>23</v>
      </c>
      <c r="E1397" t="s">
        <v>5</v>
      </c>
      <c r="G1397" t="s">
        <v>24</v>
      </c>
      <c r="H1397">
        <v>735783</v>
      </c>
      <c r="I1397">
        <v>736115</v>
      </c>
      <c r="J1397" t="s">
        <v>25</v>
      </c>
      <c r="K1397" t="s">
        <v>2530</v>
      </c>
      <c r="L1397" t="s">
        <v>2530</v>
      </c>
      <c r="N1397" s="1" t="s">
        <v>2531</v>
      </c>
      <c r="Q1397" t="s">
        <v>2528</v>
      </c>
      <c r="R1397">
        <v>333</v>
      </c>
      <c r="S1397">
        <v>110</v>
      </c>
    </row>
    <row r="1398" spans="1:20" x14ac:dyDescent="0.35">
      <c r="A1398" t="s">
        <v>20</v>
      </c>
      <c r="B1398" t="s">
        <v>21</v>
      </c>
      <c r="C1398" t="s">
        <v>22</v>
      </c>
      <c r="D1398" t="s">
        <v>23</v>
      </c>
      <c r="E1398" t="s">
        <v>5</v>
      </c>
      <c r="G1398" t="s">
        <v>24</v>
      </c>
      <c r="H1398">
        <v>736321</v>
      </c>
      <c r="I1398">
        <v>737367</v>
      </c>
      <c r="J1398" t="s">
        <v>25</v>
      </c>
      <c r="Q1398" t="s">
        <v>2532</v>
      </c>
      <c r="R1398">
        <v>1047</v>
      </c>
      <c r="T1398" t="s">
        <v>2533</v>
      </c>
    </row>
    <row r="1399" spans="1:20" x14ac:dyDescent="0.35">
      <c r="A1399" t="s">
        <v>28</v>
      </c>
      <c r="B1399" t="s">
        <v>29</v>
      </c>
      <c r="C1399" t="s">
        <v>22</v>
      </c>
      <c r="D1399" t="s">
        <v>23</v>
      </c>
      <c r="E1399" t="s">
        <v>5</v>
      </c>
      <c r="G1399" t="s">
        <v>24</v>
      </c>
      <c r="H1399">
        <v>736321</v>
      </c>
      <c r="I1399">
        <v>737367</v>
      </c>
      <c r="J1399" t="s">
        <v>25</v>
      </c>
      <c r="K1399" t="s">
        <v>2534</v>
      </c>
      <c r="L1399" t="s">
        <v>2534</v>
      </c>
      <c r="N1399" s="1" t="s">
        <v>2535</v>
      </c>
      <c r="Q1399" t="s">
        <v>2532</v>
      </c>
      <c r="R1399">
        <v>1047</v>
      </c>
      <c r="S1399">
        <v>348</v>
      </c>
    </row>
    <row r="1400" spans="1:20" x14ac:dyDescent="0.35">
      <c r="A1400" t="s">
        <v>20</v>
      </c>
      <c r="B1400" t="s">
        <v>21</v>
      </c>
      <c r="C1400" t="s">
        <v>22</v>
      </c>
      <c r="D1400" t="s">
        <v>23</v>
      </c>
      <c r="E1400" t="s">
        <v>5</v>
      </c>
      <c r="G1400" t="s">
        <v>24</v>
      </c>
      <c r="H1400">
        <v>737364</v>
      </c>
      <c r="I1400">
        <v>738329</v>
      </c>
      <c r="J1400" t="s">
        <v>25</v>
      </c>
      <c r="Q1400" t="s">
        <v>2536</v>
      </c>
      <c r="R1400">
        <v>966</v>
      </c>
      <c r="T1400" t="s">
        <v>2537</v>
      </c>
    </row>
    <row r="1401" spans="1:20" x14ac:dyDescent="0.35">
      <c r="A1401" t="s">
        <v>28</v>
      </c>
      <c r="B1401" t="s">
        <v>29</v>
      </c>
      <c r="C1401" t="s">
        <v>22</v>
      </c>
      <c r="D1401" t="s">
        <v>23</v>
      </c>
      <c r="E1401" t="s">
        <v>5</v>
      </c>
      <c r="G1401" t="s">
        <v>24</v>
      </c>
      <c r="H1401">
        <v>737364</v>
      </c>
      <c r="I1401">
        <v>738329</v>
      </c>
      <c r="J1401" t="s">
        <v>25</v>
      </c>
      <c r="K1401" t="s">
        <v>2538</v>
      </c>
      <c r="L1401" t="s">
        <v>2538</v>
      </c>
      <c r="N1401" s="1" t="s">
        <v>2539</v>
      </c>
      <c r="Q1401" t="s">
        <v>2536</v>
      </c>
      <c r="R1401">
        <v>966</v>
      </c>
      <c r="S1401">
        <v>321</v>
      </c>
    </row>
    <row r="1402" spans="1:20" x14ac:dyDescent="0.35">
      <c r="A1402" t="s">
        <v>20</v>
      </c>
      <c r="B1402" t="s">
        <v>21</v>
      </c>
      <c r="C1402" t="s">
        <v>22</v>
      </c>
      <c r="D1402" t="s">
        <v>23</v>
      </c>
      <c r="E1402" t="s">
        <v>5</v>
      </c>
      <c r="G1402" t="s">
        <v>24</v>
      </c>
      <c r="H1402">
        <v>738345</v>
      </c>
      <c r="I1402">
        <v>739445</v>
      </c>
      <c r="J1402" t="s">
        <v>25</v>
      </c>
      <c r="Q1402" t="s">
        <v>2540</v>
      </c>
      <c r="R1402">
        <v>1101</v>
      </c>
      <c r="T1402" t="s">
        <v>2541</v>
      </c>
    </row>
    <row r="1403" spans="1:20" x14ac:dyDescent="0.35">
      <c r="A1403" t="s">
        <v>28</v>
      </c>
      <c r="B1403" t="s">
        <v>29</v>
      </c>
      <c r="C1403" t="s">
        <v>22</v>
      </c>
      <c r="D1403" t="s">
        <v>23</v>
      </c>
      <c r="E1403" t="s">
        <v>5</v>
      </c>
      <c r="G1403" t="s">
        <v>24</v>
      </c>
      <c r="H1403">
        <v>738345</v>
      </c>
      <c r="I1403">
        <v>739445</v>
      </c>
      <c r="J1403" t="s">
        <v>25</v>
      </c>
      <c r="K1403" t="s">
        <v>2542</v>
      </c>
      <c r="L1403" t="s">
        <v>2542</v>
      </c>
      <c r="N1403" s="1" t="s">
        <v>2543</v>
      </c>
      <c r="Q1403" t="s">
        <v>2540</v>
      </c>
      <c r="R1403">
        <v>1101</v>
      </c>
      <c r="S1403">
        <v>366</v>
      </c>
    </row>
    <row r="1404" spans="1:20" x14ac:dyDescent="0.35">
      <c r="A1404" t="s">
        <v>20</v>
      </c>
      <c r="B1404" t="s">
        <v>21</v>
      </c>
      <c r="C1404" t="s">
        <v>22</v>
      </c>
      <c r="D1404" t="s">
        <v>23</v>
      </c>
      <c r="E1404" t="s">
        <v>5</v>
      </c>
      <c r="G1404" t="s">
        <v>24</v>
      </c>
      <c r="H1404">
        <v>739462</v>
      </c>
      <c r="I1404">
        <v>740610</v>
      </c>
      <c r="J1404" t="s">
        <v>25</v>
      </c>
      <c r="Q1404" t="s">
        <v>2544</v>
      </c>
      <c r="R1404">
        <v>1149</v>
      </c>
      <c r="T1404" t="s">
        <v>2545</v>
      </c>
    </row>
    <row r="1405" spans="1:20" x14ac:dyDescent="0.35">
      <c r="A1405" t="s">
        <v>28</v>
      </c>
      <c r="B1405" t="s">
        <v>29</v>
      </c>
      <c r="C1405" t="s">
        <v>22</v>
      </c>
      <c r="D1405" t="s">
        <v>23</v>
      </c>
      <c r="E1405" t="s">
        <v>5</v>
      </c>
      <c r="G1405" t="s">
        <v>24</v>
      </c>
      <c r="H1405">
        <v>739462</v>
      </c>
      <c r="I1405">
        <v>740610</v>
      </c>
      <c r="J1405" t="s">
        <v>25</v>
      </c>
      <c r="K1405" t="s">
        <v>2546</v>
      </c>
      <c r="L1405" t="s">
        <v>2546</v>
      </c>
      <c r="N1405" s="1" t="s">
        <v>1183</v>
      </c>
      <c r="Q1405" t="s">
        <v>2544</v>
      </c>
      <c r="R1405">
        <v>1149</v>
      </c>
      <c r="S1405">
        <v>382</v>
      </c>
    </row>
    <row r="1406" spans="1:20" x14ac:dyDescent="0.35">
      <c r="A1406" t="s">
        <v>20</v>
      </c>
      <c r="B1406" t="s">
        <v>21</v>
      </c>
      <c r="C1406" t="s">
        <v>22</v>
      </c>
      <c r="D1406" t="s">
        <v>23</v>
      </c>
      <c r="E1406" t="s">
        <v>5</v>
      </c>
      <c r="G1406" t="s">
        <v>24</v>
      </c>
      <c r="H1406">
        <v>740576</v>
      </c>
      <c r="I1406">
        <v>741052</v>
      </c>
      <c r="J1406" t="s">
        <v>104</v>
      </c>
      <c r="Q1406" t="s">
        <v>2547</v>
      </c>
      <c r="R1406">
        <v>477</v>
      </c>
      <c r="T1406" t="s">
        <v>2548</v>
      </c>
    </row>
    <row r="1407" spans="1:20" x14ac:dyDescent="0.35">
      <c r="A1407" t="s">
        <v>28</v>
      </c>
      <c r="B1407" t="s">
        <v>29</v>
      </c>
      <c r="C1407" t="s">
        <v>22</v>
      </c>
      <c r="D1407" t="s">
        <v>23</v>
      </c>
      <c r="E1407" t="s">
        <v>5</v>
      </c>
      <c r="G1407" t="s">
        <v>24</v>
      </c>
      <c r="H1407">
        <v>740576</v>
      </c>
      <c r="I1407">
        <v>741052</v>
      </c>
      <c r="J1407" t="s">
        <v>104</v>
      </c>
      <c r="K1407" t="s">
        <v>2549</v>
      </c>
      <c r="L1407" t="s">
        <v>2549</v>
      </c>
      <c r="N1407" s="1" t="s">
        <v>169</v>
      </c>
      <c r="Q1407" t="s">
        <v>2547</v>
      </c>
      <c r="R1407">
        <v>477</v>
      </c>
      <c r="S1407">
        <v>158</v>
      </c>
    </row>
    <row r="1408" spans="1:20" x14ac:dyDescent="0.35">
      <c r="A1408" t="s">
        <v>20</v>
      </c>
      <c r="B1408" t="s">
        <v>21</v>
      </c>
      <c r="C1408" t="s">
        <v>22</v>
      </c>
      <c r="D1408" t="s">
        <v>23</v>
      </c>
      <c r="E1408" t="s">
        <v>5</v>
      </c>
      <c r="G1408" t="s">
        <v>24</v>
      </c>
      <c r="H1408">
        <v>741066</v>
      </c>
      <c r="I1408">
        <v>743522</v>
      </c>
      <c r="J1408" t="s">
        <v>104</v>
      </c>
      <c r="Q1408" t="s">
        <v>2550</v>
      </c>
      <c r="R1408">
        <v>2457</v>
      </c>
      <c r="T1408" t="s">
        <v>2551</v>
      </c>
    </row>
    <row r="1409" spans="1:20" x14ac:dyDescent="0.35">
      <c r="A1409" t="s">
        <v>28</v>
      </c>
      <c r="B1409" t="s">
        <v>29</v>
      </c>
      <c r="C1409" t="s">
        <v>22</v>
      </c>
      <c r="D1409" t="s">
        <v>23</v>
      </c>
      <c r="E1409" t="s">
        <v>5</v>
      </c>
      <c r="G1409" t="s">
        <v>24</v>
      </c>
      <c r="H1409">
        <v>741066</v>
      </c>
      <c r="I1409">
        <v>743522</v>
      </c>
      <c r="J1409" t="s">
        <v>104</v>
      </c>
      <c r="K1409" t="s">
        <v>2552</v>
      </c>
      <c r="L1409" t="s">
        <v>2552</v>
      </c>
      <c r="N1409" s="1" t="s">
        <v>2553</v>
      </c>
      <c r="Q1409" t="s">
        <v>2550</v>
      </c>
      <c r="R1409">
        <v>2457</v>
      </c>
      <c r="S1409">
        <v>818</v>
      </c>
    </row>
    <row r="1410" spans="1:20" x14ac:dyDescent="0.35">
      <c r="A1410" t="s">
        <v>20</v>
      </c>
      <c r="B1410" t="s">
        <v>21</v>
      </c>
      <c r="C1410" t="s">
        <v>22</v>
      </c>
      <c r="D1410" t="s">
        <v>23</v>
      </c>
      <c r="E1410" t="s">
        <v>5</v>
      </c>
      <c r="G1410" t="s">
        <v>24</v>
      </c>
      <c r="H1410">
        <v>743738</v>
      </c>
      <c r="I1410">
        <v>744028</v>
      </c>
      <c r="J1410" t="s">
        <v>25</v>
      </c>
      <c r="Q1410" t="s">
        <v>2554</v>
      </c>
      <c r="R1410">
        <v>291</v>
      </c>
      <c r="T1410" t="s">
        <v>2555</v>
      </c>
    </row>
    <row r="1411" spans="1:20" x14ac:dyDescent="0.35">
      <c r="A1411" t="s">
        <v>28</v>
      </c>
      <c r="B1411" t="s">
        <v>29</v>
      </c>
      <c r="C1411" t="s">
        <v>22</v>
      </c>
      <c r="D1411" t="s">
        <v>23</v>
      </c>
      <c r="E1411" t="s">
        <v>5</v>
      </c>
      <c r="G1411" t="s">
        <v>24</v>
      </c>
      <c r="H1411">
        <v>743738</v>
      </c>
      <c r="I1411">
        <v>744028</v>
      </c>
      <c r="J1411" t="s">
        <v>25</v>
      </c>
      <c r="K1411" t="s">
        <v>2556</v>
      </c>
      <c r="L1411" t="s">
        <v>2556</v>
      </c>
      <c r="N1411" s="1" t="s">
        <v>2557</v>
      </c>
      <c r="Q1411" t="s">
        <v>2554</v>
      </c>
      <c r="R1411">
        <v>291</v>
      </c>
      <c r="S1411">
        <v>96</v>
      </c>
    </row>
    <row r="1412" spans="1:20" x14ac:dyDescent="0.35">
      <c r="A1412" t="s">
        <v>20</v>
      </c>
      <c r="B1412" t="s">
        <v>21</v>
      </c>
      <c r="C1412" t="s">
        <v>22</v>
      </c>
      <c r="D1412" t="s">
        <v>23</v>
      </c>
      <c r="E1412" t="s">
        <v>5</v>
      </c>
      <c r="G1412" t="s">
        <v>24</v>
      </c>
      <c r="H1412">
        <v>744091</v>
      </c>
      <c r="I1412">
        <v>745728</v>
      </c>
      <c r="J1412" t="s">
        <v>25</v>
      </c>
      <c r="Q1412" t="s">
        <v>2558</v>
      </c>
      <c r="R1412">
        <v>1638</v>
      </c>
      <c r="T1412" t="s">
        <v>2559</v>
      </c>
    </row>
    <row r="1413" spans="1:20" x14ac:dyDescent="0.35">
      <c r="A1413" t="s">
        <v>28</v>
      </c>
      <c r="B1413" t="s">
        <v>29</v>
      </c>
      <c r="C1413" t="s">
        <v>22</v>
      </c>
      <c r="D1413" t="s">
        <v>23</v>
      </c>
      <c r="E1413" t="s">
        <v>5</v>
      </c>
      <c r="G1413" t="s">
        <v>24</v>
      </c>
      <c r="H1413">
        <v>744091</v>
      </c>
      <c r="I1413">
        <v>745728</v>
      </c>
      <c r="J1413" t="s">
        <v>25</v>
      </c>
      <c r="K1413" t="s">
        <v>2560</v>
      </c>
      <c r="L1413" t="s">
        <v>2560</v>
      </c>
      <c r="N1413" s="1" t="s">
        <v>2561</v>
      </c>
      <c r="Q1413" t="s">
        <v>2558</v>
      </c>
      <c r="R1413">
        <v>1638</v>
      </c>
      <c r="S1413">
        <v>545</v>
      </c>
    </row>
    <row r="1414" spans="1:20" x14ac:dyDescent="0.35">
      <c r="A1414" t="s">
        <v>20</v>
      </c>
      <c r="B1414" t="s">
        <v>21</v>
      </c>
      <c r="C1414" t="s">
        <v>22</v>
      </c>
      <c r="D1414" t="s">
        <v>23</v>
      </c>
      <c r="E1414" t="s">
        <v>5</v>
      </c>
      <c r="G1414" t="s">
        <v>24</v>
      </c>
      <c r="H1414">
        <v>745897</v>
      </c>
      <c r="I1414">
        <v>747711</v>
      </c>
      <c r="J1414" t="s">
        <v>25</v>
      </c>
      <c r="Q1414" t="s">
        <v>2562</v>
      </c>
      <c r="R1414">
        <v>1815</v>
      </c>
      <c r="T1414" t="s">
        <v>2563</v>
      </c>
    </row>
    <row r="1415" spans="1:20" x14ac:dyDescent="0.35">
      <c r="A1415" t="s">
        <v>28</v>
      </c>
      <c r="B1415" t="s">
        <v>29</v>
      </c>
      <c r="C1415" t="s">
        <v>22</v>
      </c>
      <c r="D1415" t="s">
        <v>23</v>
      </c>
      <c r="E1415" t="s">
        <v>5</v>
      </c>
      <c r="G1415" t="s">
        <v>24</v>
      </c>
      <c r="H1415">
        <v>745897</v>
      </c>
      <c r="I1415">
        <v>747711</v>
      </c>
      <c r="J1415" t="s">
        <v>25</v>
      </c>
      <c r="K1415" t="s">
        <v>2564</v>
      </c>
      <c r="L1415" t="s">
        <v>2564</v>
      </c>
      <c r="N1415" s="1" t="s">
        <v>2268</v>
      </c>
      <c r="Q1415" t="s">
        <v>2562</v>
      </c>
      <c r="R1415">
        <v>1815</v>
      </c>
      <c r="S1415">
        <v>604</v>
      </c>
    </row>
    <row r="1416" spans="1:20" x14ac:dyDescent="0.35">
      <c r="A1416" t="s">
        <v>20</v>
      </c>
      <c r="B1416" t="s">
        <v>21</v>
      </c>
      <c r="C1416" t="s">
        <v>22</v>
      </c>
      <c r="D1416" t="s">
        <v>23</v>
      </c>
      <c r="E1416" t="s">
        <v>5</v>
      </c>
      <c r="G1416" t="s">
        <v>24</v>
      </c>
      <c r="H1416">
        <v>747708</v>
      </c>
      <c r="I1416">
        <v>749243</v>
      </c>
      <c r="J1416" t="s">
        <v>25</v>
      </c>
      <c r="Q1416" t="s">
        <v>2565</v>
      </c>
      <c r="R1416">
        <v>1536</v>
      </c>
      <c r="T1416" t="s">
        <v>2566</v>
      </c>
    </row>
    <row r="1417" spans="1:20" x14ac:dyDescent="0.35">
      <c r="A1417" t="s">
        <v>28</v>
      </c>
      <c r="B1417" t="s">
        <v>29</v>
      </c>
      <c r="C1417" t="s">
        <v>22</v>
      </c>
      <c r="D1417" t="s">
        <v>23</v>
      </c>
      <c r="E1417" t="s">
        <v>5</v>
      </c>
      <c r="G1417" t="s">
        <v>24</v>
      </c>
      <c r="H1417">
        <v>747708</v>
      </c>
      <c r="I1417">
        <v>749243</v>
      </c>
      <c r="J1417" t="s">
        <v>25</v>
      </c>
      <c r="K1417" t="s">
        <v>2567</v>
      </c>
      <c r="L1417" t="s">
        <v>2567</v>
      </c>
      <c r="N1417" s="1" t="s">
        <v>2568</v>
      </c>
      <c r="Q1417" t="s">
        <v>2565</v>
      </c>
      <c r="R1417">
        <v>1536</v>
      </c>
      <c r="S1417">
        <v>511</v>
      </c>
    </row>
    <row r="1418" spans="1:20" x14ac:dyDescent="0.35">
      <c r="A1418" t="s">
        <v>20</v>
      </c>
      <c r="B1418" t="s">
        <v>21</v>
      </c>
      <c r="C1418" t="s">
        <v>22</v>
      </c>
      <c r="D1418" t="s">
        <v>23</v>
      </c>
      <c r="E1418" t="s">
        <v>5</v>
      </c>
      <c r="G1418" t="s">
        <v>24</v>
      </c>
      <c r="H1418">
        <v>749277</v>
      </c>
      <c r="I1418">
        <v>749861</v>
      </c>
      <c r="J1418" t="s">
        <v>25</v>
      </c>
      <c r="Q1418" t="s">
        <v>2569</v>
      </c>
      <c r="R1418">
        <v>585</v>
      </c>
      <c r="T1418" t="s">
        <v>2570</v>
      </c>
    </row>
    <row r="1419" spans="1:20" x14ac:dyDescent="0.35">
      <c r="A1419" t="s">
        <v>28</v>
      </c>
      <c r="B1419" t="s">
        <v>29</v>
      </c>
      <c r="C1419" t="s">
        <v>22</v>
      </c>
      <c r="D1419" t="s">
        <v>23</v>
      </c>
      <c r="E1419" t="s">
        <v>5</v>
      </c>
      <c r="G1419" t="s">
        <v>24</v>
      </c>
      <c r="H1419">
        <v>749277</v>
      </c>
      <c r="I1419">
        <v>749861</v>
      </c>
      <c r="J1419" t="s">
        <v>25</v>
      </c>
      <c r="K1419" t="s">
        <v>2571</v>
      </c>
      <c r="L1419" t="s">
        <v>2571</v>
      </c>
      <c r="N1419" s="1" t="s">
        <v>103</v>
      </c>
      <c r="Q1419" t="s">
        <v>2569</v>
      </c>
      <c r="R1419">
        <v>585</v>
      </c>
      <c r="S1419">
        <v>194</v>
      </c>
    </row>
    <row r="1420" spans="1:20" x14ac:dyDescent="0.35">
      <c r="A1420" t="s">
        <v>20</v>
      </c>
      <c r="B1420" t="s">
        <v>21</v>
      </c>
      <c r="C1420" t="s">
        <v>22</v>
      </c>
      <c r="D1420" t="s">
        <v>23</v>
      </c>
      <c r="E1420" t="s">
        <v>5</v>
      </c>
      <c r="G1420" t="s">
        <v>24</v>
      </c>
      <c r="H1420">
        <v>749881</v>
      </c>
      <c r="I1420">
        <v>751149</v>
      </c>
      <c r="J1420" t="s">
        <v>25</v>
      </c>
      <c r="Q1420" t="s">
        <v>2572</v>
      </c>
      <c r="R1420">
        <v>1269</v>
      </c>
      <c r="T1420" t="s">
        <v>2573</v>
      </c>
    </row>
    <row r="1421" spans="1:20" x14ac:dyDescent="0.35">
      <c r="A1421" t="s">
        <v>28</v>
      </c>
      <c r="B1421" t="s">
        <v>29</v>
      </c>
      <c r="C1421" t="s">
        <v>22</v>
      </c>
      <c r="D1421" t="s">
        <v>23</v>
      </c>
      <c r="E1421" t="s">
        <v>5</v>
      </c>
      <c r="G1421" t="s">
        <v>24</v>
      </c>
      <c r="H1421">
        <v>749881</v>
      </c>
      <c r="I1421">
        <v>751149</v>
      </c>
      <c r="J1421" t="s">
        <v>25</v>
      </c>
      <c r="K1421" t="s">
        <v>2574</v>
      </c>
      <c r="L1421" t="s">
        <v>2574</v>
      </c>
      <c r="N1421" s="1" t="s">
        <v>169</v>
      </c>
      <c r="Q1421" t="s">
        <v>2572</v>
      </c>
      <c r="R1421">
        <v>1269</v>
      </c>
      <c r="S1421">
        <v>422</v>
      </c>
    </row>
    <row r="1422" spans="1:20" x14ac:dyDescent="0.35">
      <c r="A1422" t="s">
        <v>20</v>
      </c>
      <c r="B1422" t="s">
        <v>21</v>
      </c>
      <c r="C1422" t="s">
        <v>22</v>
      </c>
      <c r="D1422" t="s">
        <v>23</v>
      </c>
      <c r="E1422" t="s">
        <v>5</v>
      </c>
      <c r="G1422" t="s">
        <v>24</v>
      </c>
      <c r="H1422">
        <v>751165</v>
      </c>
      <c r="I1422">
        <v>753381</v>
      </c>
      <c r="J1422" t="s">
        <v>25</v>
      </c>
      <c r="Q1422" t="s">
        <v>2575</v>
      </c>
      <c r="R1422">
        <v>2217</v>
      </c>
      <c r="T1422" t="s">
        <v>2576</v>
      </c>
    </row>
    <row r="1423" spans="1:20" x14ac:dyDescent="0.35">
      <c r="A1423" t="s">
        <v>28</v>
      </c>
      <c r="B1423" t="s">
        <v>29</v>
      </c>
      <c r="C1423" t="s">
        <v>22</v>
      </c>
      <c r="D1423" t="s">
        <v>23</v>
      </c>
      <c r="E1423" t="s">
        <v>5</v>
      </c>
      <c r="G1423" t="s">
        <v>24</v>
      </c>
      <c r="H1423">
        <v>751165</v>
      </c>
      <c r="I1423">
        <v>753381</v>
      </c>
      <c r="J1423" t="s">
        <v>25</v>
      </c>
      <c r="K1423" t="s">
        <v>2577</v>
      </c>
      <c r="L1423" t="s">
        <v>2577</v>
      </c>
      <c r="N1423" s="1" t="s">
        <v>2578</v>
      </c>
      <c r="Q1423" t="s">
        <v>2575</v>
      </c>
      <c r="R1423">
        <v>2217</v>
      </c>
      <c r="S1423">
        <v>738</v>
      </c>
    </row>
    <row r="1424" spans="1:20" x14ac:dyDescent="0.35">
      <c r="A1424" t="s">
        <v>20</v>
      </c>
      <c r="B1424" t="s">
        <v>21</v>
      </c>
      <c r="C1424" t="s">
        <v>22</v>
      </c>
      <c r="D1424" t="s">
        <v>23</v>
      </c>
      <c r="E1424" t="s">
        <v>5</v>
      </c>
      <c r="G1424" t="s">
        <v>24</v>
      </c>
      <c r="H1424">
        <v>753404</v>
      </c>
      <c r="I1424">
        <v>753682</v>
      </c>
      <c r="J1424" t="s">
        <v>25</v>
      </c>
      <c r="Q1424" t="s">
        <v>2579</v>
      </c>
      <c r="R1424">
        <v>279</v>
      </c>
      <c r="T1424" t="s">
        <v>2580</v>
      </c>
    </row>
    <row r="1425" spans="1:20" x14ac:dyDescent="0.35">
      <c r="A1425" t="s">
        <v>28</v>
      </c>
      <c r="B1425" t="s">
        <v>29</v>
      </c>
      <c r="C1425" t="s">
        <v>22</v>
      </c>
      <c r="D1425" t="s">
        <v>23</v>
      </c>
      <c r="E1425" t="s">
        <v>5</v>
      </c>
      <c r="G1425" t="s">
        <v>24</v>
      </c>
      <c r="H1425">
        <v>753404</v>
      </c>
      <c r="I1425">
        <v>753682</v>
      </c>
      <c r="J1425" t="s">
        <v>25</v>
      </c>
      <c r="K1425" t="s">
        <v>2581</v>
      </c>
      <c r="L1425" t="s">
        <v>2581</v>
      </c>
      <c r="N1425" s="1" t="s">
        <v>2582</v>
      </c>
      <c r="Q1425" t="s">
        <v>2579</v>
      </c>
      <c r="R1425">
        <v>279</v>
      </c>
      <c r="S1425">
        <v>92</v>
      </c>
    </row>
    <row r="1426" spans="1:20" x14ac:dyDescent="0.35">
      <c r="A1426" t="s">
        <v>20</v>
      </c>
      <c r="B1426" t="s">
        <v>21</v>
      </c>
      <c r="C1426" t="s">
        <v>22</v>
      </c>
      <c r="D1426" t="s">
        <v>23</v>
      </c>
      <c r="E1426" t="s">
        <v>5</v>
      </c>
      <c r="G1426" t="s">
        <v>24</v>
      </c>
      <c r="H1426">
        <v>753689</v>
      </c>
      <c r="I1426">
        <v>754501</v>
      </c>
      <c r="J1426" t="s">
        <v>104</v>
      </c>
      <c r="Q1426" t="s">
        <v>2583</v>
      </c>
      <c r="R1426">
        <v>813</v>
      </c>
      <c r="T1426" t="s">
        <v>2584</v>
      </c>
    </row>
    <row r="1427" spans="1:20" x14ac:dyDescent="0.35">
      <c r="A1427" t="s">
        <v>28</v>
      </c>
      <c r="B1427" t="s">
        <v>29</v>
      </c>
      <c r="C1427" t="s">
        <v>22</v>
      </c>
      <c r="D1427" t="s">
        <v>23</v>
      </c>
      <c r="E1427" t="s">
        <v>5</v>
      </c>
      <c r="G1427" t="s">
        <v>24</v>
      </c>
      <c r="H1427">
        <v>753689</v>
      </c>
      <c r="I1427">
        <v>754501</v>
      </c>
      <c r="J1427" t="s">
        <v>104</v>
      </c>
      <c r="K1427" t="s">
        <v>2585</v>
      </c>
      <c r="L1427" t="s">
        <v>2585</v>
      </c>
      <c r="N1427" s="1" t="s">
        <v>2586</v>
      </c>
      <c r="Q1427" t="s">
        <v>2583</v>
      </c>
      <c r="R1427">
        <v>813</v>
      </c>
      <c r="S1427">
        <v>270</v>
      </c>
    </row>
    <row r="1428" spans="1:20" x14ac:dyDescent="0.35">
      <c r="A1428" t="s">
        <v>20</v>
      </c>
      <c r="B1428" t="s">
        <v>21</v>
      </c>
      <c r="C1428" t="s">
        <v>22</v>
      </c>
      <c r="D1428" t="s">
        <v>23</v>
      </c>
      <c r="E1428" t="s">
        <v>5</v>
      </c>
      <c r="G1428" t="s">
        <v>24</v>
      </c>
      <c r="H1428">
        <v>754621</v>
      </c>
      <c r="I1428">
        <v>755016</v>
      </c>
      <c r="J1428" t="s">
        <v>104</v>
      </c>
      <c r="Q1428" t="s">
        <v>2587</v>
      </c>
      <c r="R1428">
        <v>396</v>
      </c>
      <c r="T1428" t="s">
        <v>2588</v>
      </c>
    </row>
    <row r="1429" spans="1:20" x14ac:dyDescent="0.35">
      <c r="A1429" t="s">
        <v>28</v>
      </c>
      <c r="B1429" t="s">
        <v>29</v>
      </c>
      <c r="C1429" t="s">
        <v>22</v>
      </c>
      <c r="D1429" t="s">
        <v>23</v>
      </c>
      <c r="E1429" t="s">
        <v>5</v>
      </c>
      <c r="G1429" t="s">
        <v>24</v>
      </c>
      <c r="H1429">
        <v>754621</v>
      </c>
      <c r="I1429">
        <v>755016</v>
      </c>
      <c r="J1429" t="s">
        <v>104</v>
      </c>
      <c r="K1429" t="s">
        <v>2589</v>
      </c>
      <c r="L1429" t="s">
        <v>2589</v>
      </c>
      <c r="N1429" s="1" t="s">
        <v>2590</v>
      </c>
      <c r="Q1429" t="s">
        <v>2587</v>
      </c>
      <c r="R1429">
        <v>396</v>
      </c>
      <c r="S1429">
        <v>131</v>
      </c>
    </row>
    <row r="1430" spans="1:20" x14ac:dyDescent="0.35">
      <c r="A1430" t="s">
        <v>20</v>
      </c>
      <c r="B1430" t="s">
        <v>21</v>
      </c>
      <c r="C1430" t="s">
        <v>22</v>
      </c>
      <c r="D1430" t="s">
        <v>23</v>
      </c>
      <c r="E1430" t="s">
        <v>5</v>
      </c>
      <c r="G1430" t="s">
        <v>24</v>
      </c>
      <c r="H1430">
        <v>755264</v>
      </c>
      <c r="I1430">
        <v>757051</v>
      </c>
      <c r="J1430" t="s">
        <v>25</v>
      </c>
      <c r="Q1430" t="s">
        <v>2591</v>
      </c>
      <c r="R1430">
        <v>1788</v>
      </c>
      <c r="T1430" t="s">
        <v>2592</v>
      </c>
    </row>
    <row r="1431" spans="1:20" x14ac:dyDescent="0.35">
      <c r="A1431" t="s">
        <v>28</v>
      </c>
      <c r="B1431" t="s">
        <v>29</v>
      </c>
      <c r="C1431" t="s">
        <v>22</v>
      </c>
      <c r="D1431" t="s">
        <v>23</v>
      </c>
      <c r="E1431" t="s">
        <v>5</v>
      </c>
      <c r="G1431" t="s">
        <v>24</v>
      </c>
      <c r="H1431">
        <v>755264</v>
      </c>
      <c r="I1431">
        <v>757051</v>
      </c>
      <c r="J1431" t="s">
        <v>25</v>
      </c>
      <c r="K1431" t="s">
        <v>2593</v>
      </c>
      <c r="L1431" t="s">
        <v>2593</v>
      </c>
      <c r="N1431" s="1" t="s">
        <v>169</v>
      </c>
      <c r="Q1431" t="s">
        <v>2591</v>
      </c>
      <c r="R1431">
        <v>1788</v>
      </c>
      <c r="S1431">
        <v>595</v>
      </c>
    </row>
    <row r="1432" spans="1:20" x14ac:dyDescent="0.35">
      <c r="A1432" t="s">
        <v>20</v>
      </c>
      <c r="B1432" t="s">
        <v>21</v>
      </c>
      <c r="C1432" t="s">
        <v>22</v>
      </c>
      <c r="D1432" t="s">
        <v>23</v>
      </c>
      <c r="E1432" t="s">
        <v>5</v>
      </c>
      <c r="G1432" t="s">
        <v>24</v>
      </c>
      <c r="H1432">
        <v>757132</v>
      </c>
      <c r="I1432">
        <v>757938</v>
      </c>
      <c r="J1432" t="s">
        <v>25</v>
      </c>
      <c r="Q1432" t="s">
        <v>2594</v>
      </c>
      <c r="R1432">
        <v>807</v>
      </c>
      <c r="T1432" t="s">
        <v>2595</v>
      </c>
    </row>
    <row r="1433" spans="1:20" x14ac:dyDescent="0.35">
      <c r="A1433" t="s">
        <v>28</v>
      </c>
      <c r="B1433" t="s">
        <v>29</v>
      </c>
      <c r="C1433" t="s">
        <v>22</v>
      </c>
      <c r="D1433" t="s">
        <v>23</v>
      </c>
      <c r="E1433" t="s">
        <v>5</v>
      </c>
      <c r="G1433" t="s">
        <v>24</v>
      </c>
      <c r="H1433">
        <v>757132</v>
      </c>
      <c r="I1433">
        <v>757938</v>
      </c>
      <c r="J1433" t="s">
        <v>25</v>
      </c>
      <c r="K1433" t="s">
        <v>2596</v>
      </c>
      <c r="L1433" t="s">
        <v>2596</v>
      </c>
      <c r="N1433" s="1" t="s">
        <v>2597</v>
      </c>
      <c r="Q1433" t="s">
        <v>2594</v>
      </c>
      <c r="R1433">
        <v>807</v>
      </c>
      <c r="S1433">
        <v>268</v>
      </c>
    </row>
    <row r="1434" spans="1:20" x14ac:dyDescent="0.35">
      <c r="A1434" t="s">
        <v>20</v>
      </c>
      <c r="B1434" t="s">
        <v>21</v>
      </c>
      <c r="C1434" t="s">
        <v>22</v>
      </c>
      <c r="D1434" t="s">
        <v>23</v>
      </c>
      <c r="E1434" t="s">
        <v>5</v>
      </c>
      <c r="G1434" t="s">
        <v>24</v>
      </c>
      <c r="H1434">
        <v>757996</v>
      </c>
      <c r="I1434">
        <v>759417</v>
      </c>
      <c r="J1434" t="s">
        <v>25</v>
      </c>
      <c r="Q1434" t="s">
        <v>2598</v>
      </c>
      <c r="R1434">
        <v>1422</v>
      </c>
      <c r="T1434" t="s">
        <v>2599</v>
      </c>
    </row>
    <row r="1435" spans="1:20" x14ac:dyDescent="0.35">
      <c r="A1435" t="s">
        <v>28</v>
      </c>
      <c r="B1435" t="s">
        <v>29</v>
      </c>
      <c r="C1435" t="s">
        <v>22</v>
      </c>
      <c r="D1435" t="s">
        <v>23</v>
      </c>
      <c r="E1435" t="s">
        <v>5</v>
      </c>
      <c r="G1435" t="s">
        <v>24</v>
      </c>
      <c r="H1435">
        <v>757996</v>
      </c>
      <c r="I1435">
        <v>759417</v>
      </c>
      <c r="J1435" t="s">
        <v>25</v>
      </c>
      <c r="K1435" t="s">
        <v>2600</v>
      </c>
      <c r="L1435" t="s">
        <v>2600</v>
      </c>
      <c r="N1435" s="1" t="s">
        <v>1272</v>
      </c>
      <c r="Q1435" t="s">
        <v>2598</v>
      </c>
      <c r="R1435">
        <v>1422</v>
      </c>
      <c r="S1435">
        <v>473</v>
      </c>
    </row>
    <row r="1436" spans="1:20" x14ac:dyDescent="0.35">
      <c r="A1436" t="s">
        <v>20</v>
      </c>
      <c r="B1436" t="s">
        <v>21</v>
      </c>
      <c r="C1436" t="s">
        <v>22</v>
      </c>
      <c r="D1436" t="s">
        <v>23</v>
      </c>
      <c r="E1436" t="s">
        <v>5</v>
      </c>
      <c r="G1436" t="s">
        <v>24</v>
      </c>
      <c r="H1436">
        <v>759414</v>
      </c>
      <c r="I1436">
        <v>759881</v>
      </c>
      <c r="J1436" t="s">
        <v>25</v>
      </c>
      <c r="Q1436" t="s">
        <v>2601</v>
      </c>
      <c r="R1436">
        <v>468</v>
      </c>
      <c r="T1436" t="s">
        <v>2602</v>
      </c>
    </row>
    <row r="1437" spans="1:20" x14ac:dyDescent="0.35">
      <c r="A1437" t="s">
        <v>28</v>
      </c>
      <c r="B1437" t="s">
        <v>29</v>
      </c>
      <c r="C1437" t="s">
        <v>22</v>
      </c>
      <c r="D1437" t="s">
        <v>23</v>
      </c>
      <c r="E1437" t="s">
        <v>5</v>
      </c>
      <c r="G1437" t="s">
        <v>24</v>
      </c>
      <c r="H1437">
        <v>759414</v>
      </c>
      <c r="I1437">
        <v>759881</v>
      </c>
      <c r="J1437" t="s">
        <v>25</v>
      </c>
      <c r="K1437" t="s">
        <v>2603</v>
      </c>
      <c r="L1437" t="s">
        <v>2603</v>
      </c>
      <c r="N1437" s="1" t="s">
        <v>2604</v>
      </c>
      <c r="Q1437" t="s">
        <v>2601</v>
      </c>
      <c r="R1437">
        <v>468</v>
      </c>
      <c r="S1437">
        <v>155</v>
      </c>
    </row>
    <row r="1438" spans="1:20" x14ac:dyDescent="0.35">
      <c r="A1438" t="s">
        <v>20</v>
      </c>
      <c r="B1438" t="s">
        <v>21</v>
      </c>
      <c r="C1438" t="s">
        <v>22</v>
      </c>
      <c r="D1438" t="s">
        <v>23</v>
      </c>
      <c r="E1438" t="s">
        <v>5</v>
      </c>
      <c r="G1438" t="s">
        <v>24</v>
      </c>
      <c r="H1438">
        <v>759892</v>
      </c>
      <c r="I1438">
        <v>760695</v>
      </c>
      <c r="J1438" t="s">
        <v>25</v>
      </c>
      <c r="Q1438" t="s">
        <v>2605</v>
      </c>
      <c r="R1438">
        <v>804</v>
      </c>
      <c r="T1438" t="s">
        <v>2606</v>
      </c>
    </row>
    <row r="1439" spans="1:20" x14ac:dyDescent="0.35">
      <c r="A1439" t="s">
        <v>28</v>
      </c>
      <c r="B1439" t="s">
        <v>29</v>
      </c>
      <c r="C1439" t="s">
        <v>22</v>
      </c>
      <c r="D1439" t="s">
        <v>23</v>
      </c>
      <c r="E1439" t="s">
        <v>5</v>
      </c>
      <c r="G1439" t="s">
        <v>24</v>
      </c>
      <c r="H1439">
        <v>759892</v>
      </c>
      <c r="I1439">
        <v>760695</v>
      </c>
      <c r="J1439" t="s">
        <v>25</v>
      </c>
      <c r="K1439" t="s">
        <v>2607</v>
      </c>
      <c r="L1439" t="s">
        <v>2607</v>
      </c>
      <c r="N1439" s="1" t="s">
        <v>2608</v>
      </c>
      <c r="Q1439" t="s">
        <v>2605</v>
      </c>
      <c r="R1439">
        <v>804</v>
      </c>
      <c r="S1439">
        <v>267</v>
      </c>
    </row>
    <row r="1440" spans="1:20" x14ac:dyDescent="0.35">
      <c r="A1440" t="s">
        <v>20</v>
      </c>
      <c r="B1440" t="s">
        <v>741</v>
      </c>
      <c r="C1440" t="s">
        <v>22</v>
      </c>
      <c r="D1440" t="s">
        <v>23</v>
      </c>
      <c r="E1440" t="s">
        <v>5</v>
      </c>
      <c r="G1440" t="s">
        <v>24</v>
      </c>
      <c r="H1440">
        <v>760778</v>
      </c>
      <c r="I1440">
        <v>760865</v>
      </c>
      <c r="J1440" t="s">
        <v>25</v>
      </c>
      <c r="Q1440" t="s">
        <v>2609</v>
      </c>
      <c r="R1440">
        <v>88</v>
      </c>
      <c r="T1440" t="s">
        <v>2610</v>
      </c>
    </row>
    <row r="1441" spans="1:20" x14ac:dyDescent="0.35">
      <c r="A1441" t="s">
        <v>741</v>
      </c>
      <c r="C1441" t="s">
        <v>22</v>
      </c>
      <c r="D1441" t="s">
        <v>23</v>
      </c>
      <c r="E1441" t="s">
        <v>5</v>
      </c>
      <c r="G1441" t="s">
        <v>24</v>
      </c>
      <c r="H1441">
        <v>760778</v>
      </c>
      <c r="I1441">
        <v>760865</v>
      </c>
      <c r="J1441" t="s">
        <v>25</v>
      </c>
      <c r="N1441" s="1" t="s">
        <v>1064</v>
      </c>
      <c r="Q1441" t="s">
        <v>2609</v>
      </c>
      <c r="R1441">
        <v>88</v>
      </c>
      <c r="T1441" t="s">
        <v>2611</v>
      </c>
    </row>
    <row r="1442" spans="1:20" x14ac:dyDescent="0.35">
      <c r="A1442" t="s">
        <v>20</v>
      </c>
      <c r="B1442" t="s">
        <v>21</v>
      </c>
      <c r="C1442" t="s">
        <v>22</v>
      </c>
      <c r="D1442" t="s">
        <v>23</v>
      </c>
      <c r="E1442" t="s">
        <v>5</v>
      </c>
      <c r="G1442" t="s">
        <v>24</v>
      </c>
      <c r="H1442">
        <v>761062</v>
      </c>
      <c r="I1442">
        <v>761271</v>
      </c>
      <c r="J1442" t="s">
        <v>25</v>
      </c>
      <c r="Q1442" t="s">
        <v>2612</v>
      </c>
      <c r="R1442">
        <v>210</v>
      </c>
    </row>
    <row r="1443" spans="1:20" x14ac:dyDescent="0.35">
      <c r="A1443" t="s">
        <v>28</v>
      </c>
      <c r="B1443" t="s">
        <v>29</v>
      </c>
      <c r="C1443" t="s">
        <v>22</v>
      </c>
      <c r="D1443" t="s">
        <v>23</v>
      </c>
      <c r="E1443" t="s">
        <v>5</v>
      </c>
      <c r="G1443" t="s">
        <v>24</v>
      </c>
      <c r="H1443">
        <v>761062</v>
      </c>
      <c r="I1443">
        <v>761271</v>
      </c>
      <c r="J1443" t="s">
        <v>25</v>
      </c>
      <c r="K1443" t="s">
        <v>2613</v>
      </c>
      <c r="L1443" t="s">
        <v>2613</v>
      </c>
      <c r="N1443" s="1" t="s">
        <v>169</v>
      </c>
      <c r="Q1443" t="s">
        <v>2612</v>
      </c>
      <c r="R1443">
        <v>210</v>
      </c>
      <c r="S1443">
        <v>69</v>
      </c>
    </row>
    <row r="1444" spans="1:20" x14ac:dyDescent="0.35">
      <c r="A1444" t="s">
        <v>20</v>
      </c>
      <c r="B1444" t="s">
        <v>21</v>
      </c>
      <c r="C1444" t="s">
        <v>22</v>
      </c>
      <c r="D1444" t="s">
        <v>23</v>
      </c>
      <c r="E1444" t="s">
        <v>5</v>
      </c>
      <c r="G1444" t="s">
        <v>24</v>
      </c>
      <c r="H1444">
        <v>761422</v>
      </c>
      <c r="I1444">
        <v>762522</v>
      </c>
      <c r="J1444" t="s">
        <v>104</v>
      </c>
      <c r="Q1444" t="s">
        <v>2614</v>
      </c>
      <c r="R1444">
        <v>1101</v>
      </c>
      <c r="T1444" t="s">
        <v>2615</v>
      </c>
    </row>
    <row r="1445" spans="1:20" x14ac:dyDescent="0.35">
      <c r="A1445" t="s">
        <v>28</v>
      </c>
      <c r="B1445" t="s">
        <v>29</v>
      </c>
      <c r="C1445" t="s">
        <v>22</v>
      </c>
      <c r="D1445" t="s">
        <v>23</v>
      </c>
      <c r="E1445" t="s">
        <v>5</v>
      </c>
      <c r="G1445" t="s">
        <v>24</v>
      </c>
      <c r="H1445">
        <v>761422</v>
      </c>
      <c r="I1445">
        <v>762522</v>
      </c>
      <c r="J1445" t="s">
        <v>104</v>
      </c>
      <c r="K1445" t="s">
        <v>226</v>
      </c>
      <c r="L1445" t="s">
        <v>226</v>
      </c>
      <c r="N1445" s="1" t="s">
        <v>227</v>
      </c>
      <c r="Q1445" t="s">
        <v>2614</v>
      </c>
      <c r="R1445">
        <v>1101</v>
      </c>
      <c r="S1445">
        <v>366</v>
      </c>
    </row>
    <row r="1446" spans="1:20" x14ac:dyDescent="0.35">
      <c r="A1446" t="s">
        <v>20</v>
      </c>
      <c r="B1446" t="s">
        <v>21</v>
      </c>
      <c r="C1446" t="s">
        <v>22</v>
      </c>
      <c r="D1446" t="s">
        <v>23</v>
      </c>
      <c r="E1446" t="s">
        <v>5</v>
      </c>
      <c r="G1446" t="s">
        <v>24</v>
      </c>
      <c r="H1446">
        <v>762597</v>
      </c>
      <c r="I1446">
        <v>763982</v>
      </c>
      <c r="J1446" t="s">
        <v>104</v>
      </c>
      <c r="Q1446" t="s">
        <v>2616</v>
      </c>
      <c r="R1446">
        <v>1386</v>
      </c>
      <c r="T1446" t="s">
        <v>2617</v>
      </c>
    </row>
    <row r="1447" spans="1:20" x14ac:dyDescent="0.35">
      <c r="A1447" t="s">
        <v>28</v>
      </c>
      <c r="B1447" t="s">
        <v>29</v>
      </c>
      <c r="C1447" t="s">
        <v>22</v>
      </c>
      <c r="D1447" t="s">
        <v>23</v>
      </c>
      <c r="E1447" t="s">
        <v>5</v>
      </c>
      <c r="G1447" t="s">
        <v>24</v>
      </c>
      <c r="H1447">
        <v>762597</v>
      </c>
      <c r="I1447">
        <v>763982</v>
      </c>
      <c r="J1447" t="s">
        <v>104</v>
      </c>
      <c r="K1447" t="s">
        <v>2618</v>
      </c>
      <c r="L1447" t="s">
        <v>2618</v>
      </c>
      <c r="N1447" s="1" t="s">
        <v>2619</v>
      </c>
      <c r="Q1447" t="s">
        <v>2616</v>
      </c>
      <c r="R1447">
        <v>1386</v>
      </c>
      <c r="S1447">
        <v>461</v>
      </c>
    </row>
    <row r="1448" spans="1:20" x14ac:dyDescent="0.35">
      <c r="A1448" t="s">
        <v>20</v>
      </c>
      <c r="B1448" t="s">
        <v>21</v>
      </c>
      <c r="C1448" t="s">
        <v>22</v>
      </c>
      <c r="D1448" t="s">
        <v>23</v>
      </c>
      <c r="E1448" t="s">
        <v>5</v>
      </c>
      <c r="G1448" t="s">
        <v>24</v>
      </c>
      <c r="H1448">
        <v>764011</v>
      </c>
      <c r="I1448">
        <v>764493</v>
      </c>
      <c r="J1448" t="s">
        <v>104</v>
      </c>
      <c r="Q1448" t="s">
        <v>2620</v>
      </c>
      <c r="R1448">
        <v>483</v>
      </c>
      <c r="T1448" t="s">
        <v>2621</v>
      </c>
    </row>
    <row r="1449" spans="1:20" x14ac:dyDescent="0.35">
      <c r="A1449" t="s">
        <v>28</v>
      </c>
      <c r="B1449" t="s">
        <v>29</v>
      </c>
      <c r="C1449" t="s">
        <v>22</v>
      </c>
      <c r="D1449" t="s">
        <v>23</v>
      </c>
      <c r="E1449" t="s">
        <v>5</v>
      </c>
      <c r="G1449" t="s">
        <v>24</v>
      </c>
      <c r="H1449">
        <v>764011</v>
      </c>
      <c r="I1449">
        <v>764493</v>
      </c>
      <c r="J1449" t="s">
        <v>104</v>
      </c>
      <c r="K1449" t="s">
        <v>2622</v>
      </c>
      <c r="L1449" t="s">
        <v>2622</v>
      </c>
      <c r="N1449" s="1" t="s">
        <v>169</v>
      </c>
      <c r="Q1449" t="s">
        <v>2620</v>
      </c>
      <c r="R1449">
        <v>483</v>
      </c>
      <c r="S1449">
        <v>160</v>
      </c>
    </row>
    <row r="1450" spans="1:20" x14ac:dyDescent="0.35">
      <c r="A1450" t="s">
        <v>20</v>
      </c>
      <c r="B1450" t="s">
        <v>21</v>
      </c>
      <c r="C1450" t="s">
        <v>22</v>
      </c>
      <c r="D1450" t="s">
        <v>23</v>
      </c>
      <c r="E1450" t="s">
        <v>5</v>
      </c>
      <c r="G1450" t="s">
        <v>24</v>
      </c>
      <c r="H1450">
        <v>764490</v>
      </c>
      <c r="I1450">
        <v>765095</v>
      </c>
      <c r="J1450" t="s">
        <v>104</v>
      </c>
      <c r="Q1450" t="s">
        <v>2623</v>
      </c>
      <c r="R1450">
        <v>606</v>
      </c>
      <c r="T1450" t="s">
        <v>2624</v>
      </c>
    </row>
    <row r="1451" spans="1:20" x14ac:dyDescent="0.35">
      <c r="A1451" t="s">
        <v>28</v>
      </c>
      <c r="B1451" t="s">
        <v>29</v>
      </c>
      <c r="C1451" t="s">
        <v>22</v>
      </c>
      <c r="D1451" t="s">
        <v>23</v>
      </c>
      <c r="E1451" t="s">
        <v>5</v>
      </c>
      <c r="G1451" t="s">
        <v>24</v>
      </c>
      <c r="H1451">
        <v>764490</v>
      </c>
      <c r="I1451">
        <v>765095</v>
      </c>
      <c r="J1451" t="s">
        <v>104</v>
      </c>
      <c r="K1451" t="s">
        <v>2625</v>
      </c>
      <c r="L1451" t="s">
        <v>2625</v>
      </c>
      <c r="N1451" s="1" t="s">
        <v>2626</v>
      </c>
      <c r="Q1451" t="s">
        <v>2623</v>
      </c>
      <c r="R1451">
        <v>606</v>
      </c>
      <c r="S1451">
        <v>201</v>
      </c>
    </row>
    <row r="1452" spans="1:20" x14ac:dyDescent="0.35">
      <c r="A1452" t="s">
        <v>20</v>
      </c>
      <c r="B1452" t="s">
        <v>21</v>
      </c>
      <c r="C1452" t="s">
        <v>22</v>
      </c>
      <c r="D1452" t="s">
        <v>23</v>
      </c>
      <c r="E1452" t="s">
        <v>5</v>
      </c>
      <c r="G1452" t="s">
        <v>24</v>
      </c>
      <c r="H1452">
        <v>765275</v>
      </c>
      <c r="I1452">
        <v>765529</v>
      </c>
      <c r="J1452" t="s">
        <v>25</v>
      </c>
      <c r="Q1452" t="s">
        <v>2627</v>
      </c>
      <c r="R1452">
        <v>255</v>
      </c>
    </row>
    <row r="1453" spans="1:20" x14ac:dyDescent="0.35">
      <c r="A1453" t="s">
        <v>28</v>
      </c>
      <c r="B1453" t="s">
        <v>29</v>
      </c>
      <c r="C1453" t="s">
        <v>22</v>
      </c>
      <c r="D1453" t="s">
        <v>23</v>
      </c>
      <c r="E1453" t="s">
        <v>5</v>
      </c>
      <c r="G1453" t="s">
        <v>24</v>
      </c>
      <c r="H1453">
        <v>765275</v>
      </c>
      <c r="I1453">
        <v>765529</v>
      </c>
      <c r="J1453" t="s">
        <v>25</v>
      </c>
      <c r="K1453" t="s">
        <v>2628</v>
      </c>
      <c r="L1453" t="s">
        <v>2628</v>
      </c>
      <c r="N1453" s="1" t="s">
        <v>169</v>
      </c>
      <c r="Q1453" t="s">
        <v>2627</v>
      </c>
      <c r="R1453">
        <v>255</v>
      </c>
      <c r="S1453">
        <v>84</v>
      </c>
    </row>
    <row r="1454" spans="1:20" x14ac:dyDescent="0.35">
      <c r="A1454" t="s">
        <v>20</v>
      </c>
      <c r="B1454" t="s">
        <v>21</v>
      </c>
      <c r="C1454" t="s">
        <v>22</v>
      </c>
      <c r="D1454" t="s">
        <v>23</v>
      </c>
      <c r="E1454" t="s">
        <v>5</v>
      </c>
      <c r="G1454" t="s">
        <v>24</v>
      </c>
      <c r="H1454">
        <v>765587</v>
      </c>
      <c r="I1454">
        <v>765862</v>
      </c>
      <c r="J1454" t="s">
        <v>25</v>
      </c>
      <c r="Q1454" t="s">
        <v>2629</v>
      </c>
      <c r="R1454">
        <v>276</v>
      </c>
    </row>
    <row r="1455" spans="1:20" x14ac:dyDescent="0.35">
      <c r="A1455" t="s">
        <v>28</v>
      </c>
      <c r="B1455" t="s">
        <v>29</v>
      </c>
      <c r="C1455" t="s">
        <v>22</v>
      </c>
      <c r="D1455" t="s">
        <v>23</v>
      </c>
      <c r="E1455" t="s">
        <v>5</v>
      </c>
      <c r="G1455" t="s">
        <v>24</v>
      </c>
      <c r="H1455">
        <v>765587</v>
      </c>
      <c r="I1455">
        <v>765862</v>
      </c>
      <c r="J1455" t="s">
        <v>25</v>
      </c>
      <c r="K1455" t="s">
        <v>2630</v>
      </c>
      <c r="L1455" t="s">
        <v>2630</v>
      </c>
      <c r="N1455" s="1" t="s">
        <v>2631</v>
      </c>
      <c r="Q1455" t="s">
        <v>2629</v>
      </c>
      <c r="R1455">
        <v>276</v>
      </c>
      <c r="S1455">
        <v>91</v>
      </c>
    </row>
    <row r="1456" spans="1:20" x14ac:dyDescent="0.35">
      <c r="A1456" t="s">
        <v>20</v>
      </c>
      <c r="B1456" t="s">
        <v>21</v>
      </c>
      <c r="C1456" t="s">
        <v>22</v>
      </c>
      <c r="D1456" t="s">
        <v>23</v>
      </c>
      <c r="E1456" t="s">
        <v>5</v>
      </c>
      <c r="G1456" t="s">
        <v>24</v>
      </c>
      <c r="H1456">
        <v>765941</v>
      </c>
      <c r="I1456">
        <v>767665</v>
      </c>
      <c r="J1456" t="s">
        <v>104</v>
      </c>
      <c r="Q1456" t="s">
        <v>2632</v>
      </c>
      <c r="R1456">
        <v>1725</v>
      </c>
      <c r="T1456" t="s">
        <v>2633</v>
      </c>
    </row>
    <row r="1457" spans="1:20" x14ac:dyDescent="0.35">
      <c r="A1457" t="s">
        <v>28</v>
      </c>
      <c r="B1457" t="s">
        <v>29</v>
      </c>
      <c r="C1457" t="s">
        <v>22</v>
      </c>
      <c r="D1457" t="s">
        <v>23</v>
      </c>
      <c r="E1457" t="s">
        <v>5</v>
      </c>
      <c r="G1457" t="s">
        <v>24</v>
      </c>
      <c r="H1457">
        <v>765941</v>
      </c>
      <c r="I1457">
        <v>767665</v>
      </c>
      <c r="J1457" t="s">
        <v>104</v>
      </c>
      <c r="K1457" t="s">
        <v>2634</v>
      </c>
      <c r="L1457" t="s">
        <v>2634</v>
      </c>
      <c r="N1457" s="1" t="s">
        <v>169</v>
      </c>
      <c r="Q1457" t="s">
        <v>2632</v>
      </c>
      <c r="R1457">
        <v>1725</v>
      </c>
      <c r="S1457">
        <v>574</v>
      </c>
    </row>
    <row r="1458" spans="1:20" x14ac:dyDescent="0.35">
      <c r="A1458" t="s">
        <v>20</v>
      </c>
      <c r="B1458" t="s">
        <v>145</v>
      </c>
      <c r="C1458" t="s">
        <v>22</v>
      </c>
      <c r="D1458" t="s">
        <v>23</v>
      </c>
      <c r="E1458" t="s">
        <v>5</v>
      </c>
      <c r="G1458" t="s">
        <v>24</v>
      </c>
      <c r="H1458">
        <v>767646</v>
      </c>
      <c r="I1458">
        <v>772437</v>
      </c>
      <c r="J1458" t="s">
        <v>104</v>
      </c>
      <c r="Q1458" t="s">
        <v>2635</v>
      </c>
      <c r="R1458">
        <v>4792</v>
      </c>
      <c r="T1458" t="s">
        <v>147</v>
      </c>
    </row>
    <row r="1459" spans="1:20" x14ac:dyDescent="0.35">
      <c r="A1459" t="s">
        <v>28</v>
      </c>
      <c r="B1459" t="s">
        <v>148</v>
      </c>
      <c r="C1459" t="s">
        <v>22</v>
      </c>
      <c r="D1459" t="s">
        <v>23</v>
      </c>
      <c r="E1459" t="s">
        <v>5</v>
      </c>
      <c r="G1459" t="s">
        <v>24</v>
      </c>
      <c r="H1459">
        <v>767646</v>
      </c>
      <c r="I1459">
        <v>772437</v>
      </c>
      <c r="J1459" t="s">
        <v>104</v>
      </c>
      <c r="N1459" s="1" t="s">
        <v>169</v>
      </c>
      <c r="Q1459" t="s">
        <v>2635</v>
      </c>
      <c r="R1459">
        <v>4792</v>
      </c>
      <c r="T1459" t="s">
        <v>147</v>
      </c>
    </row>
    <row r="1460" spans="1:20" x14ac:dyDescent="0.35">
      <c r="A1460" t="s">
        <v>20</v>
      </c>
      <c r="B1460" t="s">
        <v>145</v>
      </c>
      <c r="C1460" t="s">
        <v>22</v>
      </c>
      <c r="D1460" t="s">
        <v>23</v>
      </c>
      <c r="E1460" t="s">
        <v>5</v>
      </c>
      <c r="G1460" t="s">
        <v>24</v>
      </c>
      <c r="H1460">
        <v>772649</v>
      </c>
      <c r="I1460">
        <v>773753</v>
      </c>
      <c r="J1460" t="s">
        <v>25</v>
      </c>
      <c r="Q1460" t="s">
        <v>2636</v>
      </c>
      <c r="R1460">
        <v>1105</v>
      </c>
      <c r="T1460" t="s">
        <v>147</v>
      </c>
    </row>
    <row r="1461" spans="1:20" x14ac:dyDescent="0.35">
      <c r="A1461" t="s">
        <v>28</v>
      </c>
      <c r="B1461" t="s">
        <v>148</v>
      </c>
      <c r="C1461" t="s">
        <v>22</v>
      </c>
      <c r="D1461" t="s">
        <v>23</v>
      </c>
      <c r="E1461" t="s">
        <v>5</v>
      </c>
      <c r="G1461" t="s">
        <v>24</v>
      </c>
      <c r="H1461">
        <v>772649</v>
      </c>
      <c r="I1461">
        <v>773753</v>
      </c>
      <c r="J1461" t="s">
        <v>25</v>
      </c>
      <c r="N1461" s="1" t="s">
        <v>2637</v>
      </c>
      <c r="Q1461" t="s">
        <v>2636</v>
      </c>
      <c r="R1461">
        <v>1105</v>
      </c>
      <c r="T1461" t="s">
        <v>147</v>
      </c>
    </row>
    <row r="1462" spans="1:20" x14ac:dyDescent="0.35">
      <c r="A1462" t="s">
        <v>20</v>
      </c>
      <c r="B1462" t="s">
        <v>21</v>
      </c>
      <c r="C1462" t="s">
        <v>22</v>
      </c>
      <c r="D1462" t="s">
        <v>23</v>
      </c>
      <c r="E1462" t="s">
        <v>5</v>
      </c>
      <c r="G1462" t="s">
        <v>24</v>
      </c>
      <c r="H1462">
        <v>774915</v>
      </c>
      <c r="I1462">
        <v>775496</v>
      </c>
      <c r="J1462" t="s">
        <v>104</v>
      </c>
      <c r="Q1462" t="s">
        <v>2638</v>
      </c>
      <c r="R1462">
        <v>582</v>
      </c>
    </row>
    <row r="1463" spans="1:20" x14ac:dyDescent="0.35">
      <c r="A1463" t="s">
        <v>28</v>
      </c>
      <c r="B1463" t="s">
        <v>29</v>
      </c>
      <c r="C1463" t="s">
        <v>22</v>
      </c>
      <c r="D1463" t="s">
        <v>23</v>
      </c>
      <c r="E1463" t="s">
        <v>5</v>
      </c>
      <c r="G1463" t="s">
        <v>24</v>
      </c>
      <c r="H1463">
        <v>774915</v>
      </c>
      <c r="I1463">
        <v>775496</v>
      </c>
      <c r="J1463" t="s">
        <v>104</v>
      </c>
      <c r="K1463" t="s">
        <v>2639</v>
      </c>
      <c r="L1463" t="s">
        <v>2639</v>
      </c>
      <c r="N1463" s="1" t="s">
        <v>2640</v>
      </c>
      <c r="Q1463" t="s">
        <v>2638</v>
      </c>
      <c r="R1463">
        <v>582</v>
      </c>
      <c r="S1463">
        <v>193</v>
      </c>
    </row>
    <row r="1464" spans="1:20" x14ac:dyDescent="0.35">
      <c r="A1464" t="s">
        <v>20</v>
      </c>
      <c r="B1464" t="s">
        <v>145</v>
      </c>
      <c r="C1464" t="s">
        <v>22</v>
      </c>
      <c r="D1464" t="s">
        <v>23</v>
      </c>
      <c r="E1464" t="s">
        <v>5</v>
      </c>
      <c r="G1464" t="s">
        <v>24</v>
      </c>
      <c r="H1464">
        <v>775711</v>
      </c>
      <c r="I1464">
        <v>776855</v>
      </c>
      <c r="J1464" t="s">
        <v>104</v>
      </c>
      <c r="Q1464" t="s">
        <v>2641</v>
      </c>
      <c r="R1464">
        <v>1145</v>
      </c>
      <c r="T1464" t="s">
        <v>2642</v>
      </c>
    </row>
    <row r="1465" spans="1:20" x14ac:dyDescent="0.35">
      <c r="A1465" t="s">
        <v>28</v>
      </c>
      <c r="B1465" t="s">
        <v>148</v>
      </c>
      <c r="C1465" t="s">
        <v>22</v>
      </c>
      <c r="D1465" t="s">
        <v>23</v>
      </c>
      <c r="E1465" t="s">
        <v>5</v>
      </c>
      <c r="G1465" t="s">
        <v>24</v>
      </c>
      <c r="H1465">
        <v>775711</v>
      </c>
      <c r="I1465">
        <v>776855</v>
      </c>
      <c r="J1465" t="s">
        <v>104</v>
      </c>
      <c r="N1465" s="1" t="s">
        <v>1043</v>
      </c>
      <c r="Q1465" t="s">
        <v>2641</v>
      </c>
      <c r="R1465">
        <v>1145</v>
      </c>
      <c r="T1465" t="s">
        <v>147</v>
      </c>
    </row>
    <row r="1466" spans="1:20" x14ac:dyDescent="0.35">
      <c r="A1466" t="s">
        <v>20</v>
      </c>
      <c r="B1466" t="s">
        <v>21</v>
      </c>
      <c r="C1466" t="s">
        <v>22</v>
      </c>
      <c r="D1466" t="s">
        <v>23</v>
      </c>
      <c r="E1466" t="s">
        <v>5</v>
      </c>
      <c r="G1466" t="s">
        <v>24</v>
      </c>
      <c r="H1466">
        <v>776969</v>
      </c>
      <c r="I1466">
        <v>777298</v>
      </c>
      <c r="J1466" t="s">
        <v>104</v>
      </c>
      <c r="Q1466" t="s">
        <v>2643</v>
      </c>
      <c r="R1466">
        <v>330</v>
      </c>
    </row>
    <row r="1467" spans="1:20" x14ac:dyDescent="0.35">
      <c r="A1467" t="s">
        <v>28</v>
      </c>
      <c r="B1467" t="s">
        <v>29</v>
      </c>
      <c r="C1467" t="s">
        <v>22</v>
      </c>
      <c r="D1467" t="s">
        <v>23</v>
      </c>
      <c r="E1467" t="s">
        <v>5</v>
      </c>
      <c r="G1467" t="s">
        <v>24</v>
      </c>
      <c r="H1467">
        <v>776969</v>
      </c>
      <c r="I1467">
        <v>777298</v>
      </c>
      <c r="J1467" t="s">
        <v>104</v>
      </c>
      <c r="K1467" t="s">
        <v>2644</v>
      </c>
      <c r="L1467" t="s">
        <v>2644</v>
      </c>
      <c r="N1467" s="1" t="s">
        <v>169</v>
      </c>
      <c r="Q1467" t="s">
        <v>2643</v>
      </c>
      <c r="R1467">
        <v>330</v>
      </c>
      <c r="S1467">
        <v>109</v>
      </c>
    </row>
    <row r="1468" spans="1:20" x14ac:dyDescent="0.35">
      <c r="A1468" t="s">
        <v>20</v>
      </c>
      <c r="B1468" t="s">
        <v>21</v>
      </c>
      <c r="C1468" t="s">
        <v>22</v>
      </c>
      <c r="D1468" t="s">
        <v>23</v>
      </c>
      <c r="E1468" t="s">
        <v>5</v>
      </c>
      <c r="G1468" t="s">
        <v>24</v>
      </c>
      <c r="H1468">
        <v>777502</v>
      </c>
      <c r="I1468">
        <v>779049</v>
      </c>
      <c r="J1468" t="s">
        <v>104</v>
      </c>
      <c r="Q1468" t="s">
        <v>2645</v>
      </c>
      <c r="R1468">
        <v>1548</v>
      </c>
      <c r="T1468" t="s">
        <v>2646</v>
      </c>
    </row>
    <row r="1469" spans="1:20" x14ac:dyDescent="0.35">
      <c r="A1469" t="s">
        <v>28</v>
      </c>
      <c r="B1469" t="s">
        <v>29</v>
      </c>
      <c r="C1469" t="s">
        <v>22</v>
      </c>
      <c r="D1469" t="s">
        <v>23</v>
      </c>
      <c r="E1469" t="s">
        <v>5</v>
      </c>
      <c r="G1469" t="s">
        <v>24</v>
      </c>
      <c r="H1469">
        <v>777502</v>
      </c>
      <c r="I1469">
        <v>779049</v>
      </c>
      <c r="J1469" t="s">
        <v>104</v>
      </c>
      <c r="K1469" t="s">
        <v>2647</v>
      </c>
      <c r="L1469" t="s">
        <v>2647</v>
      </c>
      <c r="N1469" s="1" t="s">
        <v>2648</v>
      </c>
      <c r="Q1469" t="s">
        <v>2645</v>
      </c>
      <c r="R1469">
        <v>1548</v>
      </c>
      <c r="S1469">
        <v>515</v>
      </c>
    </row>
    <row r="1470" spans="1:20" x14ac:dyDescent="0.35">
      <c r="A1470" t="s">
        <v>20</v>
      </c>
      <c r="B1470" t="s">
        <v>21</v>
      </c>
      <c r="C1470" t="s">
        <v>22</v>
      </c>
      <c r="D1470" t="s">
        <v>23</v>
      </c>
      <c r="E1470" t="s">
        <v>5</v>
      </c>
      <c r="G1470" t="s">
        <v>24</v>
      </c>
      <c r="H1470">
        <v>779207</v>
      </c>
      <c r="I1470">
        <v>780094</v>
      </c>
      <c r="J1470" t="s">
        <v>104</v>
      </c>
      <c r="Q1470" t="s">
        <v>2649</v>
      </c>
      <c r="R1470">
        <v>888</v>
      </c>
      <c r="T1470" t="s">
        <v>2650</v>
      </c>
    </row>
    <row r="1471" spans="1:20" x14ac:dyDescent="0.35">
      <c r="A1471" t="s">
        <v>28</v>
      </c>
      <c r="B1471" t="s">
        <v>29</v>
      </c>
      <c r="C1471" t="s">
        <v>22</v>
      </c>
      <c r="D1471" t="s">
        <v>23</v>
      </c>
      <c r="E1471" t="s">
        <v>5</v>
      </c>
      <c r="G1471" t="s">
        <v>24</v>
      </c>
      <c r="H1471">
        <v>779207</v>
      </c>
      <c r="I1471">
        <v>780094</v>
      </c>
      <c r="J1471" t="s">
        <v>104</v>
      </c>
      <c r="K1471" t="s">
        <v>2651</v>
      </c>
      <c r="L1471" t="s">
        <v>2651</v>
      </c>
      <c r="N1471" s="1" t="s">
        <v>2652</v>
      </c>
      <c r="Q1471" t="s">
        <v>2649</v>
      </c>
      <c r="R1471">
        <v>888</v>
      </c>
      <c r="S1471">
        <v>295</v>
      </c>
    </row>
    <row r="1472" spans="1:20" x14ac:dyDescent="0.35">
      <c r="A1472" t="s">
        <v>20</v>
      </c>
      <c r="B1472" t="s">
        <v>21</v>
      </c>
      <c r="C1472" t="s">
        <v>22</v>
      </c>
      <c r="D1472" t="s">
        <v>23</v>
      </c>
      <c r="E1472" t="s">
        <v>5</v>
      </c>
      <c r="G1472" t="s">
        <v>24</v>
      </c>
      <c r="H1472">
        <v>780162</v>
      </c>
      <c r="I1472">
        <v>780458</v>
      </c>
      <c r="J1472" t="s">
        <v>104</v>
      </c>
      <c r="Q1472" t="s">
        <v>2653</v>
      </c>
      <c r="R1472">
        <v>297</v>
      </c>
      <c r="T1472" t="s">
        <v>2654</v>
      </c>
    </row>
    <row r="1473" spans="1:20" x14ac:dyDescent="0.35">
      <c r="A1473" t="s">
        <v>28</v>
      </c>
      <c r="B1473" t="s">
        <v>29</v>
      </c>
      <c r="C1473" t="s">
        <v>22</v>
      </c>
      <c r="D1473" t="s">
        <v>23</v>
      </c>
      <c r="E1473" t="s">
        <v>5</v>
      </c>
      <c r="G1473" t="s">
        <v>24</v>
      </c>
      <c r="H1473">
        <v>780162</v>
      </c>
      <c r="I1473">
        <v>780458</v>
      </c>
      <c r="J1473" t="s">
        <v>104</v>
      </c>
      <c r="K1473" t="s">
        <v>2655</v>
      </c>
      <c r="L1473" t="s">
        <v>2655</v>
      </c>
      <c r="N1473" s="1" t="s">
        <v>2656</v>
      </c>
      <c r="Q1473" t="s">
        <v>2653</v>
      </c>
      <c r="R1473">
        <v>297</v>
      </c>
      <c r="S1473">
        <v>98</v>
      </c>
    </row>
    <row r="1474" spans="1:20" x14ac:dyDescent="0.35">
      <c r="A1474" t="s">
        <v>20</v>
      </c>
      <c r="B1474" t="s">
        <v>21</v>
      </c>
      <c r="C1474" t="s">
        <v>22</v>
      </c>
      <c r="D1474" t="s">
        <v>23</v>
      </c>
      <c r="E1474" t="s">
        <v>5</v>
      </c>
      <c r="G1474" t="s">
        <v>24</v>
      </c>
      <c r="H1474">
        <v>780492</v>
      </c>
      <c r="I1474">
        <v>781955</v>
      </c>
      <c r="J1474" t="s">
        <v>104</v>
      </c>
      <c r="Q1474" t="s">
        <v>2657</v>
      </c>
      <c r="R1474">
        <v>1464</v>
      </c>
      <c r="T1474" t="s">
        <v>2658</v>
      </c>
    </row>
    <row r="1475" spans="1:20" x14ac:dyDescent="0.35">
      <c r="A1475" t="s">
        <v>28</v>
      </c>
      <c r="B1475" t="s">
        <v>29</v>
      </c>
      <c r="C1475" t="s">
        <v>22</v>
      </c>
      <c r="D1475" t="s">
        <v>23</v>
      </c>
      <c r="E1475" t="s">
        <v>5</v>
      </c>
      <c r="G1475" t="s">
        <v>24</v>
      </c>
      <c r="H1475">
        <v>780492</v>
      </c>
      <c r="I1475">
        <v>781955</v>
      </c>
      <c r="J1475" t="s">
        <v>104</v>
      </c>
      <c r="K1475" t="s">
        <v>2659</v>
      </c>
      <c r="L1475" t="s">
        <v>2659</v>
      </c>
      <c r="N1475" s="1" t="s">
        <v>2660</v>
      </c>
      <c r="Q1475" t="s">
        <v>2657</v>
      </c>
      <c r="R1475">
        <v>1464</v>
      </c>
      <c r="S1475">
        <v>487</v>
      </c>
    </row>
    <row r="1476" spans="1:20" x14ac:dyDescent="0.35">
      <c r="A1476" t="s">
        <v>20</v>
      </c>
      <c r="B1476" t="s">
        <v>21</v>
      </c>
      <c r="C1476" t="s">
        <v>22</v>
      </c>
      <c r="D1476" t="s">
        <v>23</v>
      </c>
      <c r="E1476" t="s">
        <v>5</v>
      </c>
      <c r="G1476" t="s">
        <v>24</v>
      </c>
      <c r="H1476">
        <v>782037</v>
      </c>
      <c r="I1476">
        <v>782762</v>
      </c>
      <c r="J1476" t="s">
        <v>104</v>
      </c>
      <c r="Q1476" t="s">
        <v>2661</v>
      </c>
      <c r="R1476">
        <v>726</v>
      </c>
      <c r="T1476" t="s">
        <v>2662</v>
      </c>
    </row>
    <row r="1477" spans="1:20" x14ac:dyDescent="0.35">
      <c r="A1477" t="s">
        <v>28</v>
      </c>
      <c r="B1477" t="s">
        <v>29</v>
      </c>
      <c r="C1477" t="s">
        <v>22</v>
      </c>
      <c r="D1477" t="s">
        <v>23</v>
      </c>
      <c r="E1477" t="s">
        <v>5</v>
      </c>
      <c r="G1477" t="s">
        <v>24</v>
      </c>
      <c r="H1477">
        <v>782037</v>
      </c>
      <c r="I1477">
        <v>782762</v>
      </c>
      <c r="J1477" t="s">
        <v>104</v>
      </c>
      <c r="K1477" t="s">
        <v>2663</v>
      </c>
      <c r="L1477" t="s">
        <v>2663</v>
      </c>
      <c r="N1477" s="1" t="s">
        <v>2664</v>
      </c>
      <c r="Q1477" t="s">
        <v>2661</v>
      </c>
      <c r="R1477">
        <v>726</v>
      </c>
      <c r="S1477">
        <v>241</v>
      </c>
    </row>
    <row r="1478" spans="1:20" x14ac:dyDescent="0.35">
      <c r="A1478" t="s">
        <v>20</v>
      </c>
      <c r="B1478" t="s">
        <v>21</v>
      </c>
      <c r="C1478" t="s">
        <v>22</v>
      </c>
      <c r="D1478" t="s">
        <v>23</v>
      </c>
      <c r="E1478" t="s">
        <v>5</v>
      </c>
      <c r="G1478" t="s">
        <v>24</v>
      </c>
      <c r="H1478">
        <v>782767</v>
      </c>
      <c r="I1478">
        <v>783300</v>
      </c>
      <c r="J1478" t="s">
        <v>104</v>
      </c>
      <c r="Q1478" t="s">
        <v>2665</v>
      </c>
      <c r="R1478">
        <v>534</v>
      </c>
      <c r="T1478" t="s">
        <v>2666</v>
      </c>
    </row>
    <row r="1479" spans="1:20" x14ac:dyDescent="0.35">
      <c r="A1479" t="s">
        <v>28</v>
      </c>
      <c r="B1479" t="s">
        <v>29</v>
      </c>
      <c r="C1479" t="s">
        <v>22</v>
      </c>
      <c r="D1479" t="s">
        <v>23</v>
      </c>
      <c r="E1479" t="s">
        <v>5</v>
      </c>
      <c r="G1479" t="s">
        <v>24</v>
      </c>
      <c r="H1479">
        <v>782767</v>
      </c>
      <c r="I1479">
        <v>783300</v>
      </c>
      <c r="J1479" t="s">
        <v>104</v>
      </c>
      <c r="K1479" t="s">
        <v>2667</v>
      </c>
      <c r="L1479" t="s">
        <v>2667</v>
      </c>
      <c r="N1479" s="1" t="s">
        <v>2668</v>
      </c>
      <c r="Q1479" t="s">
        <v>2665</v>
      </c>
      <c r="R1479">
        <v>534</v>
      </c>
      <c r="S1479">
        <v>177</v>
      </c>
    </row>
    <row r="1480" spans="1:20" x14ac:dyDescent="0.35">
      <c r="A1480" t="s">
        <v>20</v>
      </c>
      <c r="B1480" t="s">
        <v>21</v>
      </c>
      <c r="C1480" t="s">
        <v>22</v>
      </c>
      <c r="D1480" t="s">
        <v>23</v>
      </c>
      <c r="E1480" t="s">
        <v>5</v>
      </c>
      <c r="G1480" t="s">
        <v>24</v>
      </c>
      <c r="H1480">
        <v>783272</v>
      </c>
      <c r="I1480">
        <v>783799</v>
      </c>
      <c r="J1480" t="s">
        <v>104</v>
      </c>
      <c r="Q1480" t="s">
        <v>2669</v>
      </c>
      <c r="R1480">
        <v>528</v>
      </c>
      <c r="T1480" t="s">
        <v>2670</v>
      </c>
    </row>
    <row r="1481" spans="1:20" x14ac:dyDescent="0.35">
      <c r="A1481" t="s">
        <v>28</v>
      </c>
      <c r="B1481" t="s">
        <v>29</v>
      </c>
      <c r="C1481" t="s">
        <v>22</v>
      </c>
      <c r="D1481" t="s">
        <v>23</v>
      </c>
      <c r="E1481" t="s">
        <v>5</v>
      </c>
      <c r="G1481" t="s">
        <v>24</v>
      </c>
      <c r="H1481">
        <v>783272</v>
      </c>
      <c r="I1481">
        <v>783799</v>
      </c>
      <c r="J1481" t="s">
        <v>104</v>
      </c>
      <c r="K1481" t="s">
        <v>2671</v>
      </c>
      <c r="L1481" t="s">
        <v>2671</v>
      </c>
      <c r="N1481" s="1" t="s">
        <v>2672</v>
      </c>
      <c r="Q1481" t="s">
        <v>2669</v>
      </c>
      <c r="R1481">
        <v>528</v>
      </c>
      <c r="S1481">
        <v>175</v>
      </c>
    </row>
    <row r="1482" spans="1:20" x14ac:dyDescent="0.35">
      <c r="A1482" t="s">
        <v>20</v>
      </c>
      <c r="B1482" t="s">
        <v>21</v>
      </c>
      <c r="C1482" t="s">
        <v>22</v>
      </c>
      <c r="D1482" t="s">
        <v>23</v>
      </c>
      <c r="E1482" t="s">
        <v>5</v>
      </c>
      <c r="G1482" t="s">
        <v>24</v>
      </c>
      <c r="H1482">
        <v>783844</v>
      </c>
      <c r="I1482">
        <v>784419</v>
      </c>
      <c r="J1482" t="s">
        <v>104</v>
      </c>
      <c r="Q1482" t="s">
        <v>2673</v>
      </c>
      <c r="R1482">
        <v>576</v>
      </c>
      <c r="T1482" t="s">
        <v>2674</v>
      </c>
    </row>
    <row r="1483" spans="1:20" x14ac:dyDescent="0.35">
      <c r="A1483" t="s">
        <v>28</v>
      </c>
      <c r="B1483" t="s">
        <v>29</v>
      </c>
      <c r="C1483" t="s">
        <v>22</v>
      </c>
      <c r="D1483" t="s">
        <v>23</v>
      </c>
      <c r="E1483" t="s">
        <v>5</v>
      </c>
      <c r="G1483" t="s">
        <v>24</v>
      </c>
      <c r="H1483">
        <v>783844</v>
      </c>
      <c r="I1483">
        <v>784419</v>
      </c>
      <c r="J1483" t="s">
        <v>104</v>
      </c>
      <c r="K1483" t="s">
        <v>2675</v>
      </c>
      <c r="L1483" t="s">
        <v>2675</v>
      </c>
      <c r="N1483" s="1" t="s">
        <v>2676</v>
      </c>
      <c r="Q1483" t="s">
        <v>2673</v>
      </c>
      <c r="R1483">
        <v>576</v>
      </c>
      <c r="S1483">
        <v>191</v>
      </c>
    </row>
    <row r="1484" spans="1:20" x14ac:dyDescent="0.35">
      <c r="A1484" t="s">
        <v>20</v>
      </c>
      <c r="B1484" t="s">
        <v>21</v>
      </c>
      <c r="C1484" t="s">
        <v>22</v>
      </c>
      <c r="D1484" t="s">
        <v>23</v>
      </c>
      <c r="E1484" t="s">
        <v>5</v>
      </c>
      <c r="G1484" t="s">
        <v>24</v>
      </c>
      <c r="H1484">
        <v>784416</v>
      </c>
      <c r="I1484">
        <v>785408</v>
      </c>
      <c r="J1484" t="s">
        <v>104</v>
      </c>
      <c r="Q1484" t="s">
        <v>2677</v>
      </c>
      <c r="R1484">
        <v>993</v>
      </c>
      <c r="T1484" t="s">
        <v>2678</v>
      </c>
    </row>
    <row r="1485" spans="1:20" x14ac:dyDescent="0.35">
      <c r="A1485" t="s">
        <v>28</v>
      </c>
      <c r="B1485" t="s">
        <v>29</v>
      </c>
      <c r="C1485" t="s">
        <v>22</v>
      </c>
      <c r="D1485" t="s">
        <v>23</v>
      </c>
      <c r="E1485" t="s">
        <v>5</v>
      </c>
      <c r="G1485" t="s">
        <v>24</v>
      </c>
      <c r="H1485">
        <v>784416</v>
      </c>
      <c r="I1485">
        <v>785408</v>
      </c>
      <c r="J1485" t="s">
        <v>104</v>
      </c>
      <c r="K1485" t="s">
        <v>2679</v>
      </c>
      <c r="L1485" t="s">
        <v>2679</v>
      </c>
      <c r="N1485" s="1" t="s">
        <v>2680</v>
      </c>
      <c r="Q1485" t="s">
        <v>2677</v>
      </c>
      <c r="R1485">
        <v>993</v>
      </c>
      <c r="S1485">
        <v>330</v>
      </c>
    </row>
    <row r="1486" spans="1:20" x14ac:dyDescent="0.35">
      <c r="A1486" t="s">
        <v>20</v>
      </c>
      <c r="B1486" t="s">
        <v>21</v>
      </c>
      <c r="C1486" t="s">
        <v>22</v>
      </c>
      <c r="D1486" t="s">
        <v>23</v>
      </c>
      <c r="E1486" t="s">
        <v>5</v>
      </c>
      <c r="G1486" t="s">
        <v>24</v>
      </c>
      <c r="H1486">
        <v>785596</v>
      </c>
      <c r="I1486">
        <v>786003</v>
      </c>
      <c r="J1486" t="s">
        <v>25</v>
      </c>
      <c r="Q1486" t="s">
        <v>2681</v>
      </c>
      <c r="R1486">
        <v>408</v>
      </c>
      <c r="T1486" t="s">
        <v>2682</v>
      </c>
    </row>
    <row r="1487" spans="1:20" x14ac:dyDescent="0.35">
      <c r="A1487" t="s">
        <v>28</v>
      </c>
      <c r="B1487" t="s">
        <v>29</v>
      </c>
      <c r="C1487" t="s">
        <v>22</v>
      </c>
      <c r="D1487" t="s">
        <v>23</v>
      </c>
      <c r="E1487" t="s">
        <v>5</v>
      </c>
      <c r="G1487" t="s">
        <v>24</v>
      </c>
      <c r="H1487">
        <v>785596</v>
      </c>
      <c r="I1487">
        <v>786003</v>
      </c>
      <c r="J1487" t="s">
        <v>25</v>
      </c>
      <c r="K1487" t="s">
        <v>2683</v>
      </c>
      <c r="L1487" t="s">
        <v>2683</v>
      </c>
      <c r="N1487" s="1" t="s">
        <v>2684</v>
      </c>
      <c r="Q1487" t="s">
        <v>2681</v>
      </c>
      <c r="R1487">
        <v>408</v>
      </c>
      <c r="S1487">
        <v>135</v>
      </c>
    </row>
    <row r="1488" spans="1:20" x14ac:dyDescent="0.35">
      <c r="A1488" t="s">
        <v>20</v>
      </c>
      <c r="B1488" t="s">
        <v>21</v>
      </c>
      <c r="C1488" t="s">
        <v>22</v>
      </c>
      <c r="D1488" t="s">
        <v>23</v>
      </c>
      <c r="E1488" t="s">
        <v>5</v>
      </c>
      <c r="G1488" t="s">
        <v>24</v>
      </c>
      <c r="H1488">
        <v>786068</v>
      </c>
      <c r="I1488">
        <v>786460</v>
      </c>
      <c r="J1488" t="s">
        <v>25</v>
      </c>
      <c r="Q1488" t="s">
        <v>2685</v>
      </c>
      <c r="R1488">
        <v>393</v>
      </c>
      <c r="T1488" t="s">
        <v>2686</v>
      </c>
    </row>
    <row r="1489" spans="1:20" x14ac:dyDescent="0.35">
      <c r="A1489" t="s">
        <v>28</v>
      </c>
      <c r="B1489" t="s">
        <v>29</v>
      </c>
      <c r="C1489" t="s">
        <v>22</v>
      </c>
      <c r="D1489" t="s">
        <v>23</v>
      </c>
      <c r="E1489" t="s">
        <v>5</v>
      </c>
      <c r="G1489" t="s">
        <v>24</v>
      </c>
      <c r="H1489">
        <v>786068</v>
      </c>
      <c r="I1489">
        <v>786460</v>
      </c>
      <c r="J1489" t="s">
        <v>25</v>
      </c>
      <c r="K1489" t="s">
        <v>2687</v>
      </c>
      <c r="L1489" t="s">
        <v>2687</v>
      </c>
      <c r="N1489" s="1" t="s">
        <v>941</v>
      </c>
      <c r="Q1489" t="s">
        <v>2685</v>
      </c>
      <c r="R1489">
        <v>393</v>
      </c>
      <c r="S1489">
        <v>130</v>
      </c>
    </row>
    <row r="1490" spans="1:20" x14ac:dyDescent="0.35">
      <c r="A1490" t="s">
        <v>20</v>
      </c>
      <c r="B1490" t="s">
        <v>21</v>
      </c>
      <c r="C1490" t="s">
        <v>22</v>
      </c>
      <c r="D1490" t="s">
        <v>23</v>
      </c>
      <c r="E1490" t="s">
        <v>5</v>
      </c>
      <c r="G1490" t="s">
        <v>24</v>
      </c>
      <c r="H1490">
        <v>786655</v>
      </c>
      <c r="I1490">
        <v>787848</v>
      </c>
      <c r="J1490" t="s">
        <v>25</v>
      </c>
      <c r="Q1490" t="s">
        <v>2688</v>
      </c>
      <c r="R1490">
        <v>1194</v>
      </c>
      <c r="T1490" t="s">
        <v>2689</v>
      </c>
    </row>
    <row r="1491" spans="1:20" x14ac:dyDescent="0.35">
      <c r="A1491" t="s">
        <v>28</v>
      </c>
      <c r="B1491" t="s">
        <v>29</v>
      </c>
      <c r="C1491" t="s">
        <v>22</v>
      </c>
      <c r="D1491" t="s">
        <v>23</v>
      </c>
      <c r="E1491" t="s">
        <v>5</v>
      </c>
      <c r="G1491" t="s">
        <v>24</v>
      </c>
      <c r="H1491">
        <v>786655</v>
      </c>
      <c r="I1491">
        <v>787848</v>
      </c>
      <c r="J1491" t="s">
        <v>25</v>
      </c>
      <c r="K1491" t="s">
        <v>2690</v>
      </c>
      <c r="L1491" t="s">
        <v>2690</v>
      </c>
      <c r="N1491" s="1" t="s">
        <v>2691</v>
      </c>
      <c r="Q1491" t="s">
        <v>2688</v>
      </c>
      <c r="R1491">
        <v>1194</v>
      </c>
      <c r="S1491">
        <v>397</v>
      </c>
    </row>
    <row r="1492" spans="1:20" x14ac:dyDescent="0.35">
      <c r="A1492" t="s">
        <v>20</v>
      </c>
      <c r="B1492" t="s">
        <v>2692</v>
      </c>
      <c r="C1492" t="s">
        <v>22</v>
      </c>
      <c r="D1492" t="s">
        <v>23</v>
      </c>
      <c r="E1492" t="s">
        <v>5</v>
      </c>
      <c r="G1492" t="s">
        <v>24</v>
      </c>
      <c r="H1492">
        <v>788144</v>
      </c>
      <c r="I1492">
        <v>789682</v>
      </c>
      <c r="J1492" t="s">
        <v>25</v>
      </c>
      <c r="Q1492" t="s">
        <v>2693</v>
      </c>
      <c r="R1492">
        <v>1539</v>
      </c>
      <c r="T1492" t="s">
        <v>2694</v>
      </c>
    </row>
    <row r="1493" spans="1:20" x14ac:dyDescent="0.35">
      <c r="A1493" t="s">
        <v>2692</v>
      </c>
      <c r="C1493" t="s">
        <v>22</v>
      </c>
      <c r="D1493" t="s">
        <v>23</v>
      </c>
      <c r="E1493" t="s">
        <v>5</v>
      </c>
      <c r="G1493" t="s">
        <v>24</v>
      </c>
      <c r="H1493">
        <v>788144</v>
      </c>
      <c r="I1493">
        <v>789682</v>
      </c>
      <c r="J1493" t="s">
        <v>25</v>
      </c>
      <c r="N1493" s="1" t="s">
        <v>2695</v>
      </c>
      <c r="Q1493" t="s">
        <v>2693</v>
      </c>
      <c r="R1493">
        <v>1539</v>
      </c>
    </row>
    <row r="1494" spans="1:20" x14ac:dyDescent="0.35">
      <c r="A1494" t="s">
        <v>20</v>
      </c>
      <c r="B1494" t="s">
        <v>741</v>
      </c>
      <c r="C1494" t="s">
        <v>22</v>
      </c>
      <c r="D1494" t="s">
        <v>23</v>
      </c>
      <c r="E1494" t="s">
        <v>5</v>
      </c>
      <c r="G1494" t="s">
        <v>24</v>
      </c>
      <c r="H1494">
        <v>789802</v>
      </c>
      <c r="I1494">
        <v>789878</v>
      </c>
      <c r="J1494" t="s">
        <v>25</v>
      </c>
      <c r="Q1494" t="s">
        <v>2696</v>
      </c>
      <c r="R1494">
        <v>77</v>
      </c>
      <c r="T1494" t="s">
        <v>2697</v>
      </c>
    </row>
    <row r="1495" spans="1:20" x14ac:dyDescent="0.35">
      <c r="A1495" t="s">
        <v>741</v>
      </c>
      <c r="C1495" t="s">
        <v>22</v>
      </c>
      <c r="D1495" t="s">
        <v>23</v>
      </c>
      <c r="E1495" t="s">
        <v>5</v>
      </c>
      <c r="G1495" t="s">
        <v>24</v>
      </c>
      <c r="H1495">
        <v>789802</v>
      </c>
      <c r="I1495">
        <v>789878</v>
      </c>
      <c r="J1495" t="s">
        <v>25</v>
      </c>
      <c r="N1495" s="1" t="s">
        <v>2698</v>
      </c>
      <c r="Q1495" t="s">
        <v>2696</v>
      </c>
      <c r="R1495">
        <v>77</v>
      </c>
      <c r="T1495" t="s">
        <v>2699</v>
      </c>
    </row>
    <row r="1496" spans="1:20" x14ac:dyDescent="0.35">
      <c r="A1496" t="s">
        <v>20</v>
      </c>
      <c r="B1496" t="s">
        <v>741</v>
      </c>
      <c r="C1496" t="s">
        <v>22</v>
      </c>
      <c r="D1496" t="s">
        <v>23</v>
      </c>
      <c r="E1496" t="s">
        <v>5</v>
      </c>
      <c r="G1496" t="s">
        <v>24</v>
      </c>
      <c r="H1496">
        <v>789888</v>
      </c>
      <c r="I1496">
        <v>789963</v>
      </c>
      <c r="J1496" t="s">
        <v>25</v>
      </c>
      <c r="Q1496" t="s">
        <v>2700</v>
      </c>
      <c r="R1496">
        <v>76</v>
      </c>
      <c r="T1496" t="s">
        <v>2701</v>
      </c>
    </row>
    <row r="1497" spans="1:20" x14ac:dyDescent="0.35">
      <c r="A1497" t="s">
        <v>741</v>
      </c>
      <c r="C1497" t="s">
        <v>22</v>
      </c>
      <c r="D1497" t="s">
        <v>23</v>
      </c>
      <c r="E1497" t="s">
        <v>5</v>
      </c>
      <c r="G1497" t="s">
        <v>24</v>
      </c>
      <c r="H1497">
        <v>789888</v>
      </c>
      <c r="I1497">
        <v>789963</v>
      </c>
      <c r="J1497" t="s">
        <v>25</v>
      </c>
      <c r="N1497" s="1" t="s">
        <v>2702</v>
      </c>
      <c r="Q1497" t="s">
        <v>2700</v>
      </c>
      <c r="R1497">
        <v>76</v>
      </c>
      <c r="T1497" t="s">
        <v>2703</v>
      </c>
    </row>
    <row r="1498" spans="1:20" x14ac:dyDescent="0.35">
      <c r="A1498" t="s">
        <v>20</v>
      </c>
      <c r="B1498" t="s">
        <v>2692</v>
      </c>
      <c r="C1498" t="s">
        <v>22</v>
      </c>
      <c r="D1498" t="s">
        <v>23</v>
      </c>
      <c r="E1498" t="s">
        <v>5</v>
      </c>
      <c r="G1498" t="s">
        <v>24</v>
      </c>
      <c r="H1498">
        <v>790180</v>
      </c>
      <c r="I1498">
        <v>793101</v>
      </c>
      <c r="J1498" t="s">
        <v>25</v>
      </c>
      <c r="Q1498" t="s">
        <v>2704</v>
      </c>
      <c r="R1498">
        <v>2922</v>
      </c>
      <c r="T1498" t="s">
        <v>2705</v>
      </c>
    </row>
    <row r="1499" spans="1:20" x14ac:dyDescent="0.35">
      <c r="A1499" t="s">
        <v>2692</v>
      </c>
      <c r="C1499" t="s">
        <v>22</v>
      </c>
      <c r="D1499" t="s">
        <v>23</v>
      </c>
      <c r="E1499" t="s">
        <v>5</v>
      </c>
      <c r="G1499" t="s">
        <v>24</v>
      </c>
      <c r="H1499">
        <v>790180</v>
      </c>
      <c r="I1499">
        <v>793101</v>
      </c>
      <c r="J1499" t="s">
        <v>25</v>
      </c>
      <c r="N1499" s="1" t="s">
        <v>2706</v>
      </c>
      <c r="Q1499" t="s">
        <v>2704</v>
      </c>
      <c r="R1499">
        <v>2922</v>
      </c>
    </row>
    <row r="1500" spans="1:20" x14ac:dyDescent="0.35">
      <c r="A1500" t="s">
        <v>20</v>
      </c>
      <c r="B1500" t="s">
        <v>2692</v>
      </c>
      <c r="C1500" t="s">
        <v>22</v>
      </c>
      <c r="D1500" t="s">
        <v>23</v>
      </c>
      <c r="E1500" t="s">
        <v>5</v>
      </c>
      <c r="G1500" t="s">
        <v>24</v>
      </c>
      <c r="H1500">
        <v>793179</v>
      </c>
      <c r="I1500">
        <v>793292</v>
      </c>
      <c r="J1500" t="s">
        <v>25</v>
      </c>
      <c r="O1500" t="s">
        <v>2707</v>
      </c>
      <c r="Q1500" t="s">
        <v>2708</v>
      </c>
      <c r="R1500">
        <v>114</v>
      </c>
      <c r="T1500" t="s">
        <v>2709</v>
      </c>
    </row>
    <row r="1501" spans="1:20" x14ac:dyDescent="0.35">
      <c r="A1501" t="s">
        <v>2692</v>
      </c>
      <c r="C1501" t="s">
        <v>22</v>
      </c>
      <c r="D1501" t="s">
        <v>23</v>
      </c>
      <c r="E1501" t="s">
        <v>5</v>
      </c>
      <c r="G1501" t="s">
        <v>24</v>
      </c>
      <c r="H1501">
        <v>793179</v>
      </c>
      <c r="I1501">
        <v>793292</v>
      </c>
      <c r="J1501" t="s">
        <v>25</v>
      </c>
      <c r="N1501" s="1" t="s">
        <v>2710</v>
      </c>
      <c r="O1501" t="s">
        <v>2707</v>
      </c>
      <c r="Q1501" t="s">
        <v>2708</v>
      </c>
      <c r="R1501">
        <v>114</v>
      </c>
    </row>
    <row r="1502" spans="1:20" x14ac:dyDescent="0.35">
      <c r="A1502" t="s">
        <v>20</v>
      </c>
      <c r="B1502" t="s">
        <v>21</v>
      </c>
      <c r="C1502" t="s">
        <v>22</v>
      </c>
      <c r="D1502" t="s">
        <v>23</v>
      </c>
      <c r="E1502" t="s">
        <v>5</v>
      </c>
      <c r="G1502" t="s">
        <v>24</v>
      </c>
      <c r="H1502">
        <v>793377</v>
      </c>
      <c r="I1502">
        <v>794519</v>
      </c>
      <c r="J1502" t="s">
        <v>104</v>
      </c>
      <c r="Q1502" t="s">
        <v>2711</v>
      </c>
      <c r="R1502">
        <v>1143</v>
      </c>
      <c r="T1502" t="s">
        <v>2712</v>
      </c>
    </row>
    <row r="1503" spans="1:20" x14ac:dyDescent="0.35">
      <c r="A1503" t="s">
        <v>28</v>
      </c>
      <c r="B1503" t="s">
        <v>29</v>
      </c>
      <c r="C1503" t="s">
        <v>22</v>
      </c>
      <c r="D1503" t="s">
        <v>23</v>
      </c>
      <c r="E1503" t="s">
        <v>5</v>
      </c>
      <c r="G1503" t="s">
        <v>24</v>
      </c>
      <c r="H1503">
        <v>793377</v>
      </c>
      <c r="I1503">
        <v>794519</v>
      </c>
      <c r="J1503" t="s">
        <v>104</v>
      </c>
      <c r="K1503" t="s">
        <v>2713</v>
      </c>
      <c r="L1503" t="s">
        <v>2713</v>
      </c>
      <c r="N1503" s="1" t="s">
        <v>169</v>
      </c>
      <c r="Q1503" t="s">
        <v>2711</v>
      </c>
      <c r="R1503">
        <v>1143</v>
      </c>
      <c r="S1503">
        <v>380</v>
      </c>
    </row>
    <row r="1504" spans="1:20" x14ac:dyDescent="0.35">
      <c r="A1504" t="s">
        <v>20</v>
      </c>
      <c r="B1504" t="s">
        <v>21</v>
      </c>
      <c r="C1504" t="s">
        <v>22</v>
      </c>
      <c r="D1504" t="s">
        <v>23</v>
      </c>
      <c r="E1504" t="s">
        <v>5</v>
      </c>
      <c r="G1504" t="s">
        <v>24</v>
      </c>
      <c r="H1504">
        <v>794625</v>
      </c>
      <c r="I1504">
        <v>796265</v>
      </c>
      <c r="J1504" t="s">
        <v>104</v>
      </c>
      <c r="Q1504" t="s">
        <v>2714</v>
      </c>
      <c r="R1504">
        <v>1641</v>
      </c>
      <c r="T1504" t="s">
        <v>2715</v>
      </c>
    </row>
    <row r="1505" spans="1:20" x14ac:dyDescent="0.35">
      <c r="A1505" t="s">
        <v>28</v>
      </c>
      <c r="B1505" t="s">
        <v>29</v>
      </c>
      <c r="C1505" t="s">
        <v>22</v>
      </c>
      <c r="D1505" t="s">
        <v>23</v>
      </c>
      <c r="E1505" t="s">
        <v>5</v>
      </c>
      <c r="G1505" t="s">
        <v>24</v>
      </c>
      <c r="H1505">
        <v>794625</v>
      </c>
      <c r="I1505">
        <v>796265</v>
      </c>
      <c r="J1505" t="s">
        <v>104</v>
      </c>
      <c r="K1505" t="s">
        <v>2716</v>
      </c>
      <c r="L1505" t="s">
        <v>2716</v>
      </c>
      <c r="N1505" s="1" t="s">
        <v>2717</v>
      </c>
      <c r="Q1505" t="s">
        <v>2714</v>
      </c>
      <c r="R1505">
        <v>1641</v>
      </c>
      <c r="S1505">
        <v>546</v>
      </c>
    </row>
    <row r="1506" spans="1:20" x14ac:dyDescent="0.35">
      <c r="A1506" t="s">
        <v>20</v>
      </c>
      <c r="B1506" t="s">
        <v>21</v>
      </c>
      <c r="C1506" t="s">
        <v>22</v>
      </c>
      <c r="D1506" t="s">
        <v>23</v>
      </c>
      <c r="E1506" t="s">
        <v>5</v>
      </c>
      <c r="G1506" t="s">
        <v>24</v>
      </c>
      <c r="H1506">
        <v>796292</v>
      </c>
      <c r="I1506">
        <v>797656</v>
      </c>
      <c r="J1506" t="s">
        <v>104</v>
      </c>
      <c r="Q1506" t="s">
        <v>2718</v>
      </c>
      <c r="R1506">
        <v>1365</v>
      </c>
      <c r="T1506" t="s">
        <v>2719</v>
      </c>
    </row>
    <row r="1507" spans="1:20" x14ac:dyDescent="0.35">
      <c r="A1507" t="s">
        <v>28</v>
      </c>
      <c r="B1507" t="s">
        <v>29</v>
      </c>
      <c r="C1507" t="s">
        <v>22</v>
      </c>
      <c r="D1507" t="s">
        <v>23</v>
      </c>
      <c r="E1507" t="s">
        <v>5</v>
      </c>
      <c r="G1507" t="s">
        <v>24</v>
      </c>
      <c r="H1507">
        <v>796292</v>
      </c>
      <c r="I1507">
        <v>797656</v>
      </c>
      <c r="J1507" t="s">
        <v>104</v>
      </c>
      <c r="K1507" t="s">
        <v>2720</v>
      </c>
      <c r="L1507" t="s">
        <v>2720</v>
      </c>
      <c r="N1507" s="1" t="s">
        <v>169</v>
      </c>
      <c r="Q1507" t="s">
        <v>2718</v>
      </c>
      <c r="R1507">
        <v>1365</v>
      </c>
      <c r="S1507">
        <v>454</v>
      </c>
    </row>
    <row r="1508" spans="1:20" x14ac:dyDescent="0.35">
      <c r="A1508" t="s">
        <v>20</v>
      </c>
      <c r="B1508" t="s">
        <v>21</v>
      </c>
      <c r="C1508" t="s">
        <v>22</v>
      </c>
      <c r="D1508" t="s">
        <v>23</v>
      </c>
      <c r="E1508" t="s">
        <v>5</v>
      </c>
      <c r="G1508" t="s">
        <v>24</v>
      </c>
      <c r="H1508">
        <v>797653</v>
      </c>
      <c r="I1508">
        <v>799050</v>
      </c>
      <c r="J1508" t="s">
        <v>104</v>
      </c>
      <c r="Q1508" t="s">
        <v>2721</v>
      </c>
      <c r="R1508">
        <v>1398</v>
      </c>
      <c r="T1508" t="s">
        <v>2722</v>
      </c>
    </row>
    <row r="1509" spans="1:20" x14ac:dyDescent="0.35">
      <c r="A1509" t="s">
        <v>28</v>
      </c>
      <c r="B1509" t="s">
        <v>29</v>
      </c>
      <c r="C1509" t="s">
        <v>22</v>
      </c>
      <c r="D1509" t="s">
        <v>23</v>
      </c>
      <c r="E1509" t="s">
        <v>5</v>
      </c>
      <c r="G1509" t="s">
        <v>24</v>
      </c>
      <c r="H1509">
        <v>797653</v>
      </c>
      <c r="I1509">
        <v>799050</v>
      </c>
      <c r="J1509" t="s">
        <v>104</v>
      </c>
      <c r="K1509" t="s">
        <v>2723</v>
      </c>
      <c r="L1509" t="s">
        <v>2723</v>
      </c>
      <c r="N1509" s="1" t="s">
        <v>2724</v>
      </c>
      <c r="Q1509" t="s">
        <v>2721</v>
      </c>
      <c r="R1509">
        <v>1398</v>
      </c>
      <c r="S1509">
        <v>465</v>
      </c>
    </row>
    <row r="1510" spans="1:20" x14ac:dyDescent="0.35">
      <c r="A1510" t="s">
        <v>20</v>
      </c>
      <c r="B1510" t="s">
        <v>21</v>
      </c>
      <c r="C1510" t="s">
        <v>22</v>
      </c>
      <c r="D1510" t="s">
        <v>23</v>
      </c>
      <c r="E1510" t="s">
        <v>5</v>
      </c>
      <c r="G1510" t="s">
        <v>24</v>
      </c>
      <c r="H1510">
        <v>799280</v>
      </c>
      <c r="I1510">
        <v>799489</v>
      </c>
      <c r="J1510" t="s">
        <v>25</v>
      </c>
      <c r="Q1510" t="s">
        <v>2725</v>
      </c>
      <c r="R1510">
        <v>210</v>
      </c>
    </row>
    <row r="1511" spans="1:20" x14ac:dyDescent="0.35">
      <c r="A1511" t="s">
        <v>28</v>
      </c>
      <c r="B1511" t="s">
        <v>29</v>
      </c>
      <c r="C1511" t="s">
        <v>22</v>
      </c>
      <c r="D1511" t="s">
        <v>23</v>
      </c>
      <c r="E1511" t="s">
        <v>5</v>
      </c>
      <c r="G1511" t="s">
        <v>24</v>
      </c>
      <c r="H1511">
        <v>799280</v>
      </c>
      <c r="I1511">
        <v>799489</v>
      </c>
      <c r="J1511" t="s">
        <v>25</v>
      </c>
      <c r="K1511" t="s">
        <v>2726</v>
      </c>
      <c r="L1511" t="s">
        <v>2726</v>
      </c>
      <c r="N1511" s="1" t="s">
        <v>169</v>
      </c>
      <c r="Q1511" t="s">
        <v>2725</v>
      </c>
      <c r="R1511">
        <v>210</v>
      </c>
      <c r="S1511">
        <v>69</v>
      </c>
    </row>
    <row r="1512" spans="1:20" x14ac:dyDescent="0.35">
      <c r="A1512" t="s">
        <v>20</v>
      </c>
      <c r="B1512" t="s">
        <v>21</v>
      </c>
      <c r="C1512" t="s">
        <v>22</v>
      </c>
      <c r="D1512" t="s">
        <v>23</v>
      </c>
      <c r="E1512" t="s">
        <v>5</v>
      </c>
      <c r="G1512" t="s">
        <v>24</v>
      </c>
      <c r="H1512">
        <v>799486</v>
      </c>
      <c r="I1512">
        <v>799749</v>
      </c>
      <c r="J1512" t="s">
        <v>25</v>
      </c>
      <c r="Q1512" t="s">
        <v>2727</v>
      </c>
      <c r="R1512">
        <v>264</v>
      </c>
    </row>
    <row r="1513" spans="1:20" x14ac:dyDescent="0.35">
      <c r="A1513" t="s">
        <v>28</v>
      </c>
      <c r="B1513" t="s">
        <v>29</v>
      </c>
      <c r="C1513" t="s">
        <v>22</v>
      </c>
      <c r="D1513" t="s">
        <v>23</v>
      </c>
      <c r="E1513" t="s">
        <v>5</v>
      </c>
      <c r="G1513" t="s">
        <v>24</v>
      </c>
      <c r="H1513">
        <v>799486</v>
      </c>
      <c r="I1513">
        <v>799749</v>
      </c>
      <c r="J1513" t="s">
        <v>25</v>
      </c>
      <c r="K1513" t="s">
        <v>2728</v>
      </c>
      <c r="L1513" t="s">
        <v>2728</v>
      </c>
      <c r="N1513" s="1" t="s">
        <v>169</v>
      </c>
      <c r="Q1513" t="s">
        <v>2727</v>
      </c>
      <c r="R1513">
        <v>264</v>
      </c>
      <c r="S1513">
        <v>87</v>
      </c>
    </row>
    <row r="1514" spans="1:20" x14ac:dyDescent="0.35">
      <c r="A1514" t="s">
        <v>20</v>
      </c>
      <c r="B1514" t="s">
        <v>21</v>
      </c>
      <c r="C1514" t="s">
        <v>22</v>
      </c>
      <c r="D1514" t="s">
        <v>23</v>
      </c>
      <c r="E1514" t="s">
        <v>5</v>
      </c>
      <c r="G1514" t="s">
        <v>24</v>
      </c>
      <c r="H1514">
        <v>799746</v>
      </c>
      <c r="I1514">
        <v>800210</v>
      </c>
      <c r="J1514" t="s">
        <v>25</v>
      </c>
      <c r="Q1514" t="s">
        <v>2729</v>
      </c>
      <c r="R1514">
        <v>465</v>
      </c>
      <c r="T1514" t="s">
        <v>2730</v>
      </c>
    </row>
    <row r="1515" spans="1:20" x14ac:dyDescent="0.35">
      <c r="A1515" t="s">
        <v>28</v>
      </c>
      <c r="B1515" t="s">
        <v>29</v>
      </c>
      <c r="C1515" t="s">
        <v>22</v>
      </c>
      <c r="D1515" t="s">
        <v>23</v>
      </c>
      <c r="E1515" t="s">
        <v>5</v>
      </c>
      <c r="G1515" t="s">
        <v>24</v>
      </c>
      <c r="H1515">
        <v>799746</v>
      </c>
      <c r="I1515">
        <v>800210</v>
      </c>
      <c r="J1515" t="s">
        <v>25</v>
      </c>
      <c r="K1515" t="s">
        <v>2731</v>
      </c>
      <c r="L1515" t="s">
        <v>2731</v>
      </c>
      <c r="N1515" s="1" t="s">
        <v>169</v>
      </c>
      <c r="Q1515" t="s">
        <v>2729</v>
      </c>
      <c r="R1515">
        <v>465</v>
      </c>
      <c r="S1515">
        <v>154</v>
      </c>
    </row>
    <row r="1516" spans="1:20" x14ac:dyDescent="0.35">
      <c r="A1516" t="s">
        <v>20</v>
      </c>
      <c r="B1516" t="s">
        <v>21</v>
      </c>
      <c r="C1516" t="s">
        <v>22</v>
      </c>
      <c r="D1516" t="s">
        <v>23</v>
      </c>
      <c r="E1516" t="s">
        <v>5</v>
      </c>
      <c r="G1516" t="s">
        <v>24</v>
      </c>
      <c r="H1516">
        <v>800215</v>
      </c>
      <c r="I1516">
        <v>800532</v>
      </c>
      <c r="J1516" t="s">
        <v>25</v>
      </c>
      <c r="Q1516" t="s">
        <v>2732</v>
      </c>
      <c r="R1516">
        <v>318</v>
      </c>
      <c r="T1516" t="s">
        <v>2733</v>
      </c>
    </row>
    <row r="1517" spans="1:20" x14ac:dyDescent="0.35">
      <c r="A1517" t="s">
        <v>28</v>
      </c>
      <c r="B1517" t="s">
        <v>29</v>
      </c>
      <c r="C1517" t="s">
        <v>22</v>
      </c>
      <c r="D1517" t="s">
        <v>23</v>
      </c>
      <c r="E1517" t="s">
        <v>5</v>
      </c>
      <c r="G1517" t="s">
        <v>24</v>
      </c>
      <c r="H1517">
        <v>800215</v>
      </c>
      <c r="I1517">
        <v>800532</v>
      </c>
      <c r="J1517" t="s">
        <v>25</v>
      </c>
      <c r="K1517" t="s">
        <v>2734</v>
      </c>
      <c r="L1517" t="s">
        <v>2734</v>
      </c>
      <c r="N1517" s="1" t="s">
        <v>2735</v>
      </c>
      <c r="Q1517" t="s">
        <v>2732</v>
      </c>
      <c r="R1517">
        <v>318</v>
      </c>
      <c r="S1517">
        <v>105</v>
      </c>
    </row>
    <row r="1518" spans="1:20" x14ac:dyDescent="0.35">
      <c r="A1518" t="s">
        <v>20</v>
      </c>
      <c r="B1518" t="s">
        <v>21</v>
      </c>
      <c r="C1518" t="s">
        <v>22</v>
      </c>
      <c r="D1518" t="s">
        <v>23</v>
      </c>
      <c r="E1518" t="s">
        <v>5</v>
      </c>
      <c r="G1518" t="s">
        <v>24</v>
      </c>
      <c r="H1518">
        <v>800605</v>
      </c>
      <c r="I1518">
        <v>800961</v>
      </c>
      <c r="J1518" t="s">
        <v>25</v>
      </c>
      <c r="Q1518" t="s">
        <v>2736</v>
      </c>
      <c r="R1518">
        <v>357</v>
      </c>
      <c r="T1518" t="s">
        <v>2737</v>
      </c>
    </row>
    <row r="1519" spans="1:20" x14ac:dyDescent="0.35">
      <c r="A1519" t="s">
        <v>28</v>
      </c>
      <c r="B1519" t="s">
        <v>29</v>
      </c>
      <c r="C1519" t="s">
        <v>22</v>
      </c>
      <c r="D1519" t="s">
        <v>23</v>
      </c>
      <c r="E1519" t="s">
        <v>5</v>
      </c>
      <c r="G1519" t="s">
        <v>24</v>
      </c>
      <c r="H1519">
        <v>800605</v>
      </c>
      <c r="I1519">
        <v>800961</v>
      </c>
      <c r="J1519" t="s">
        <v>25</v>
      </c>
      <c r="K1519" t="s">
        <v>2738</v>
      </c>
      <c r="L1519" t="s">
        <v>2738</v>
      </c>
      <c r="N1519" s="1" t="s">
        <v>169</v>
      </c>
      <c r="Q1519" t="s">
        <v>2736</v>
      </c>
      <c r="R1519">
        <v>357</v>
      </c>
      <c r="S1519">
        <v>118</v>
      </c>
    </row>
    <row r="1520" spans="1:20" x14ac:dyDescent="0.35">
      <c r="A1520" t="s">
        <v>20</v>
      </c>
      <c r="B1520" t="s">
        <v>21</v>
      </c>
      <c r="C1520" t="s">
        <v>22</v>
      </c>
      <c r="D1520" t="s">
        <v>23</v>
      </c>
      <c r="E1520" t="s">
        <v>5</v>
      </c>
      <c r="G1520" t="s">
        <v>24</v>
      </c>
      <c r="H1520">
        <v>801213</v>
      </c>
      <c r="I1520">
        <v>801500</v>
      </c>
      <c r="J1520" t="s">
        <v>25</v>
      </c>
      <c r="Q1520" t="s">
        <v>2739</v>
      </c>
      <c r="R1520">
        <v>288</v>
      </c>
      <c r="T1520" t="s">
        <v>2740</v>
      </c>
    </row>
    <row r="1521" spans="1:20" x14ac:dyDescent="0.35">
      <c r="A1521" t="s">
        <v>28</v>
      </c>
      <c r="B1521" t="s">
        <v>29</v>
      </c>
      <c r="C1521" t="s">
        <v>22</v>
      </c>
      <c r="D1521" t="s">
        <v>23</v>
      </c>
      <c r="E1521" t="s">
        <v>5</v>
      </c>
      <c r="G1521" t="s">
        <v>24</v>
      </c>
      <c r="H1521">
        <v>801213</v>
      </c>
      <c r="I1521">
        <v>801500</v>
      </c>
      <c r="J1521" t="s">
        <v>25</v>
      </c>
      <c r="K1521" t="s">
        <v>2741</v>
      </c>
      <c r="L1521" t="s">
        <v>2741</v>
      </c>
      <c r="N1521" s="1" t="s">
        <v>790</v>
      </c>
      <c r="Q1521" t="s">
        <v>2739</v>
      </c>
      <c r="R1521">
        <v>288</v>
      </c>
      <c r="S1521">
        <v>95</v>
      </c>
    </row>
    <row r="1522" spans="1:20" x14ac:dyDescent="0.35">
      <c r="A1522" t="s">
        <v>20</v>
      </c>
      <c r="B1522" t="s">
        <v>21</v>
      </c>
      <c r="C1522" t="s">
        <v>22</v>
      </c>
      <c r="D1522" t="s">
        <v>23</v>
      </c>
      <c r="E1522" t="s">
        <v>5</v>
      </c>
      <c r="G1522" t="s">
        <v>24</v>
      </c>
      <c r="H1522">
        <v>801763</v>
      </c>
      <c r="I1522">
        <v>802227</v>
      </c>
      <c r="J1522" t="s">
        <v>104</v>
      </c>
      <c r="Q1522" t="s">
        <v>2742</v>
      </c>
      <c r="R1522">
        <v>465</v>
      </c>
      <c r="T1522" t="s">
        <v>2743</v>
      </c>
    </row>
    <row r="1523" spans="1:20" x14ac:dyDescent="0.35">
      <c r="A1523" t="s">
        <v>28</v>
      </c>
      <c r="B1523" t="s">
        <v>29</v>
      </c>
      <c r="C1523" t="s">
        <v>22</v>
      </c>
      <c r="D1523" t="s">
        <v>23</v>
      </c>
      <c r="E1523" t="s">
        <v>5</v>
      </c>
      <c r="G1523" t="s">
        <v>24</v>
      </c>
      <c r="H1523">
        <v>801763</v>
      </c>
      <c r="I1523">
        <v>802227</v>
      </c>
      <c r="J1523" t="s">
        <v>104</v>
      </c>
      <c r="K1523" t="s">
        <v>2744</v>
      </c>
      <c r="L1523" t="s">
        <v>2744</v>
      </c>
      <c r="N1523" s="1" t="s">
        <v>2745</v>
      </c>
      <c r="Q1523" t="s">
        <v>2742</v>
      </c>
      <c r="R1523">
        <v>465</v>
      </c>
      <c r="S1523">
        <v>154</v>
      </c>
    </row>
    <row r="1524" spans="1:20" x14ac:dyDescent="0.35">
      <c r="A1524" t="s">
        <v>20</v>
      </c>
      <c r="B1524" t="s">
        <v>21</v>
      </c>
      <c r="C1524" t="s">
        <v>22</v>
      </c>
      <c r="D1524" t="s">
        <v>23</v>
      </c>
      <c r="E1524" t="s">
        <v>5</v>
      </c>
      <c r="G1524" t="s">
        <v>24</v>
      </c>
      <c r="H1524">
        <v>802377</v>
      </c>
      <c r="I1524">
        <v>803945</v>
      </c>
      <c r="J1524" t="s">
        <v>25</v>
      </c>
      <c r="Q1524" t="s">
        <v>2746</v>
      </c>
      <c r="R1524">
        <v>1569</v>
      </c>
      <c r="T1524" t="s">
        <v>2747</v>
      </c>
    </row>
    <row r="1525" spans="1:20" x14ac:dyDescent="0.35">
      <c r="A1525" t="s">
        <v>28</v>
      </c>
      <c r="B1525" t="s">
        <v>29</v>
      </c>
      <c r="C1525" t="s">
        <v>22</v>
      </c>
      <c r="D1525" t="s">
        <v>23</v>
      </c>
      <c r="E1525" t="s">
        <v>5</v>
      </c>
      <c r="G1525" t="s">
        <v>24</v>
      </c>
      <c r="H1525">
        <v>802377</v>
      </c>
      <c r="I1525">
        <v>803945</v>
      </c>
      <c r="J1525" t="s">
        <v>25</v>
      </c>
      <c r="K1525" t="s">
        <v>2748</v>
      </c>
      <c r="L1525" t="s">
        <v>2748</v>
      </c>
      <c r="N1525" s="1" t="s">
        <v>2749</v>
      </c>
      <c r="Q1525" t="s">
        <v>2746</v>
      </c>
      <c r="R1525">
        <v>1569</v>
      </c>
      <c r="S1525">
        <v>522</v>
      </c>
    </row>
    <row r="1526" spans="1:20" x14ac:dyDescent="0.35">
      <c r="A1526" t="s">
        <v>20</v>
      </c>
      <c r="B1526" t="s">
        <v>21</v>
      </c>
      <c r="C1526" t="s">
        <v>22</v>
      </c>
      <c r="D1526" t="s">
        <v>23</v>
      </c>
      <c r="E1526" t="s">
        <v>5</v>
      </c>
      <c r="G1526" t="s">
        <v>24</v>
      </c>
      <c r="H1526">
        <v>803938</v>
      </c>
      <c r="I1526">
        <v>805473</v>
      </c>
      <c r="J1526" t="s">
        <v>25</v>
      </c>
      <c r="Q1526" t="s">
        <v>2750</v>
      </c>
      <c r="R1526">
        <v>1536</v>
      </c>
      <c r="T1526" t="s">
        <v>2751</v>
      </c>
    </row>
    <row r="1527" spans="1:20" x14ac:dyDescent="0.35">
      <c r="A1527" t="s">
        <v>28</v>
      </c>
      <c r="B1527" t="s">
        <v>29</v>
      </c>
      <c r="C1527" t="s">
        <v>22</v>
      </c>
      <c r="D1527" t="s">
        <v>23</v>
      </c>
      <c r="E1527" t="s">
        <v>5</v>
      </c>
      <c r="G1527" t="s">
        <v>24</v>
      </c>
      <c r="H1527">
        <v>803938</v>
      </c>
      <c r="I1527">
        <v>805473</v>
      </c>
      <c r="J1527" t="s">
        <v>25</v>
      </c>
      <c r="K1527" t="s">
        <v>2752</v>
      </c>
      <c r="L1527" t="s">
        <v>2752</v>
      </c>
      <c r="N1527" s="1" t="s">
        <v>2753</v>
      </c>
      <c r="Q1527" t="s">
        <v>2750</v>
      </c>
      <c r="R1527">
        <v>1536</v>
      </c>
      <c r="S1527">
        <v>511</v>
      </c>
    </row>
    <row r="1528" spans="1:20" x14ac:dyDescent="0.35">
      <c r="A1528" t="s">
        <v>20</v>
      </c>
      <c r="B1528" t="s">
        <v>21</v>
      </c>
      <c r="C1528" t="s">
        <v>22</v>
      </c>
      <c r="D1528" t="s">
        <v>23</v>
      </c>
      <c r="E1528" t="s">
        <v>5</v>
      </c>
      <c r="G1528" t="s">
        <v>24</v>
      </c>
      <c r="H1528">
        <v>805529</v>
      </c>
      <c r="I1528">
        <v>806413</v>
      </c>
      <c r="J1528" t="s">
        <v>25</v>
      </c>
      <c r="Q1528" t="s">
        <v>2754</v>
      </c>
      <c r="R1528">
        <v>885</v>
      </c>
      <c r="T1528" t="s">
        <v>2755</v>
      </c>
    </row>
    <row r="1529" spans="1:20" x14ac:dyDescent="0.35">
      <c r="A1529" t="s">
        <v>28</v>
      </c>
      <c r="B1529" t="s">
        <v>29</v>
      </c>
      <c r="C1529" t="s">
        <v>22</v>
      </c>
      <c r="D1529" t="s">
        <v>23</v>
      </c>
      <c r="E1529" t="s">
        <v>5</v>
      </c>
      <c r="G1529" t="s">
        <v>24</v>
      </c>
      <c r="H1529">
        <v>805529</v>
      </c>
      <c r="I1529">
        <v>806413</v>
      </c>
      <c r="J1529" t="s">
        <v>25</v>
      </c>
      <c r="K1529" t="s">
        <v>2756</v>
      </c>
      <c r="L1529" t="s">
        <v>2756</v>
      </c>
      <c r="N1529" s="1" t="s">
        <v>169</v>
      </c>
      <c r="Q1529" t="s">
        <v>2754</v>
      </c>
      <c r="R1529">
        <v>885</v>
      </c>
      <c r="S1529">
        <v>294</v>
      </c>
    </row>
    <row r="1530" spans="1:20" x14ac:dyDescent="0.35">
      <c r="A1530" t="s">
        <v>20</v>
      </c>
      <c r="B1530" t="s">
        <v>21</v>
      </c>
      <c r="C1530" t="s">
        <v>22</v>
      </c>
      <c r="D1530" t="s">
        <v>23</v>
      </c>
      <c r="E1530" t="s">
        <v>5</v>
      </c>
      <c r="G1530" t="s">
        <v>24</v>
      </c>
      <c r="H1530">
        <v>806517</v>
      </c>
      <c r="I1530">
        <v>807038</v>
      </c>
      <c r="J1530" t="s">
        <v>104</v>
      </c>
      <c r="Q1530" t="s">
        <v>2757</v>
      </c>
      <c r="R1530">
        <v>522</v>
      </c>
      <c r="T1530" t="s">
        <v>2758</v>
      </c>
    </row>
    <row r="1531" spans="1:20" x14ac:dyDescent="0.35">
      <c r="A1531" t="s">
        <v>28</v>
      </c>
      <c r="B1531" t="s">
        <v>29</v>
      </c>
      <c r="C1531" t="s">
        <v>22</v>
      </c>
      <c r="D1531" t="s">
        <v>23</v>
      </c>
      <c r="E1531" t="s">
        <v>5</v>
      </c>
      <c r="G1531" t="s">
        <v>24</v>
      </c>
      <c r="H1531">
        <v>806517</v>
      </c>
      <c r="I1531">
        <v>807038</v>
      </c>
      <c r="J1531" t="s">
        <v>104</v>
      </c>
      <c r="K1531" t="s">
        <v>2759</v>
      </c>
      <c r="L1531" t="s">
        <v>2759</v>
      </c>
      <c r="N1531" s="1" t="s">
        <v>169</v>
      </c>
      <c r="Q1531" t="s">
        <v>2757</v>
      </c>
      <c r="R1531">
        <v>522</v>
      </c>
      <c r="S1531">
        <v>173</v>
      </c>
    </row>
    <row r="1532" spans="1:20" x14ac:dyDescent="0.35">
      <c r="A1532" t="s">
        <v>20</v>
      </c>
      <c r="B1532" t="s">
        <v>21</v>
      </c>
      <c r="C1532" t="s">
        <v>22</v>
      </c>
      <c r="D1532" t="s">
        <v>23</v>
      </c>
      <c r="E1532" t="s">
        <v>5</v>
      </c>
      <c r="G1532" t="s">
        <v>24</v>
      </c>
      <c r="H1532">
        <v>807108</v>
      </c>
      <c r="I1532">
        <v>807458</v>
      </c>
      <c r="J1532" t="s">
        <v>25</v>
      </c>
      <c r="Q1532" t="s">
        <v>2760</v>
      </c>
      <c r="R1532">
        <v>351</v>
      </c>
      <c r="T1532" t="s">
        <v>2761</v>
      </c>
    </row>
    <row r="1533" spans="1:20" x14ac:dyDescent="0.35">
      <c r="A1533" t="s">
        <v>28</v>
      </c>
      <c r="B1533" t="s">
        <v>29</v>
      </c>
      <c r="C1533" t="s">
        <v>22</v>
      </c>
      <c r="D1533" t="s">
        <v>23</v>
      </c>
      <c r="E1533" t="s">
        <v>5</v>
      </c>
      <c r="G1533" t="s">
        <v>24</v>
      </c>
      <c r="H1533">
        <v>807108</v>
      </c>
      <c r="I1533">
        <v>807458</v>
      </c>
      <c r="J1533" t="s">
        <v>25</v>
      </c>
      <c r="K1533" t="s">
        <v>2762</v>
      </c>
      <c r="L1533" t="s">
        <v>2762</v>
      </c>
      <c r="N1533" s="1" t="s">
        <v>2763</v>
      </c>
      <c r="Q1533" t="s">
        <v>2760</v>
      </c>
      <c r="R1533">
        <v>351</v>
      </c>
      <c r="S1533">
        <v>116</v>
      </c>
    </row>
    <row r="1534" spans="1:20" x14ac:dyDescent="0.35">
      <c r="A1534" t="s">
        <v>20</v>
      </c>
      <c r="B1534" t="s">
        <v>21</v>
      </c>
      <c r="C1534" t="s">
        <v>22</v>
      </c>
      <c r="D1534" t="s">
        <v>23</v>
      </c>
      <c r="E1534" t="s">
        <v>5</v>
      </c>
      <c r="G1534" t="s">
        <v>24</v>
      </c>
      <c r="H1534">
        <v>807524</v>
      </c>
      <c r="I1534">
        <v>808525</v>
      </c>
      <c r="J1534" t="s">
        <v>104</v>
      </c>
      <c r="Q1534" t="s">
        <v>2764</v>
      </c>
      <c r="R1534">
        <v>1002</v>
      </c>
      <c r="T1534" t="s">
        <v>2765</v>
      </c>
    </row>
    <row r="1535" spans="1:20" x14ac:dyDescent="0.35">
      <c r="A1535" t="s">
        <v>28</v>
      </c>
      <c r="B1535" t="s">
        <v>29</v>
      </c>
      <c r="C1535" t="s">
        <v>22</v>
      </c>
      <c r="D1535" t="s">
        <v>23</v>
      </c>
      <c r="E1535" t="s">
        <v>5</v>
      </c>
      <c r="G1535" t="s">
        <v>24</v>
      </c>
      <c r="H1535">
        <v>807524</v>
      </c>
      <c r="I1535">
        <v>808525</v>
      </c>
      <c r="J1535" t="s">
        <v>104</v>
      </c>
      <c r="K1535" t="s">
        <v>2766</v>
      </c>
      <c r="L1535" t="s">
        <v>2766</v>
      </c>
      <c r="N1535" s="1" t="s">
        <v>2767</v>
      </c>
      <c r="Q1535" t="s">
        <v>2764</v>
      </c>
      <c r="R1535">
        <v>1002</v>
      </c>
      <c r="S1535">
        <v>333</v>
      </c>
    </row>
    <row r="1536" spans="1:20" x14ac:dyDescent="0.35">
      <c r="A1536" t="s">
        <v>20</v>
      </c>
      <c r="B1536" t="s">
        <v>21</v>
      </c>
      <c r="C1536" t="s">
        <v>22</v>
      </c>
      <c r="D1536" t="s">
        <v>23</v>
      </c>
      <c r="E1536" t="s">
        <v>5</v>
      </c>
      <c r="G1536" t="s">
        <v>24</v>
      </c>
      <c r="H1536">
        <v>808541</v>
      </c>
      <c r="I1536">
        <v>812107</v>
      </c>
      <c r="J1536" t="s">
        <v>104</v>
      </c>
      <c r="Q1536" t="s">
        <v>2768</v>
      </c>
      <c r="R1536">
        <v>3567</v>
      </c>
      <c r="T1536" t="s">
        <v>2769</v>
      </c>
    </row>
    <row r="1537" spans="1:20" x14ac:dyDescent="0.35">
      <c r="A1537" t="s">
        <v>28</v>
      </c>
      <c r="B1537" t="s">
        <v>29</v>
      </c>
      <c r="C1537" t="s">
        <v>22</v>
      </c>
      <c r="D1537" t="s">
        <v>23</v>
      </c>
      <c r="E1537" t="s">
        <v>5</v>
      </c>
      <c r="G1537" t="s">
        <v>24</v>
      </c>
      <c r="H1537">
        <v>808541</v>
      </c>
      <c r="I1537">
        <v>812107</v>
      </c>
      <c r="J1537" t="s">
        <v>104</v>
      </c>
      <c r="K1537" t="s">
        <v>2770</v>
      </c>
      <c r="L1537" t="s">
        <v>2770</v>
      </c>
      <c r="N1537" s="1" t="s">
        <v>2771</v>
      </c>
      <c r="Q1537" t="s">
        <v>2768</v>
      </c>
      <c r="R1537">
        <v>3567</v>
      </c>
      <c r="S1537">
        <v>1188</v>
      </c>
    </row>
    <row r="1538" spans="1:20" x14ac:dyDescent="0.35">
      <c r="A1538" t="s">
        <v>20</v>
      </c>
      <c r="B1538" t="s">
        <v>21</v>
      </c>
      <c r="C1538" t="s">
        <v>22</v>
      </c>
      <c r="D1538" t="s">
        <v>23</v>
      </c>
      <c r="E1538" t="s">
        <v>5</v>
      </c>
      <c r="G1538" t="s">
        <v>24</v>
      </c>
      <c r="H1538">
        <v>812113</v>
      </c>
      <c r="I1538">
        <v>813753</v>
      </c>
      <c r="J1538" t="s">
        <v>104</v>
      </c>
      <c r="Q1538" t="s">
        <v>2772</v>
      </c>
      <c r="R1538">
        <v>1641</v>
      </c>
      <c r="T1538" t="s">
        <v>2773</v>
      </c>
    </row>
    <row r="1539" spans="1:20" x14ac:dyDescent="0.35">
      <c r="A1539" t="s">
        <v>28</v>
      </c>
      <c r="B1539" t="s">
        <v>29</v>
      </c>
      <c r="C1539" t="s">
        <v>22</v>
      </c>
      <c r="D1539" t="s">
        <v>23</v>
      </c>
      <c r="E1539" t="s">
        <v>5</v>
      </c>
      <c r="G1539" t="s">
        <v>24</v>
      </c>
      <c r="H1539">
        <v>812113</v>
      </c>
      <c r="I1539">
        <v>813753</v>
      </c>
      <c r="J1539" t="s">
        <v>104</v>
      </c>
      <c r="K1539" t="s">
        <v>2774</v>
      </c>
      <c r="L1539" t="s">
        <v>2774</v>
      </c>
      <c r="N1539" s="1" t="s">
        <v>2775</v>
      </c>
      <c r="Q1539" t="s">
        <v>2772</v>
      </c>
      <c r="R1539">
        <v>1641</v>
      </c>
      <c r="S1539">
        <v>546</v>
      </c>
    </row>
    <row r="1540" spans="1:20" x14ac:dyDescent="0.35">
      <c r="A1540" t="s">
        <v>20</v>
      </c>
      <c r="B1540" t="s">
        <v>21</v>
      </c>
      <c r="C1540" t="s">
        <v>22</v>
      </c>
      <c r="D1540" t="s">
        <v>23</v>
      </c>
      <c r="E1540" t="s">
        <v>5</v>
      </c>
      <c r="G1540" t="s">
        <v>24</v>
      </c>
      <c r="H1540">
        <v>814117</v>
      </c>
      <c r="I1540">
        <v>815292</v>
      </c>
      <c r="J1540" t="s">
        <v>104</v>
      </c>
      <c r="Q1540" t="s">
        <v>2776</v>
      </c>
      <c r="R1540">
        <v>1176</v>
      </c>
      <c r="T1540" t="s">
        <v>2777</v>
      </c>
    </row>
    <row r="1541" spans="1:20" x14ac:dyDescent="0.35">
      <c r="A1541" t="s">
        <v>28</v>
      </c>
      <c r="B1541" t="s">
        <v>29</v>
      </c>
      <c r="C1541" t="s">
        <v>22</v>
      </c>
      <c r="D1541" t="s">
        <v>23</v>
      </c>
      <c r="E1541" t="s">
        <v>5</v>
      </c>
      <c r="G1541" t="s">
        <v>24</v>
      </c>
      <c r="H1541">
        <v>814117</v>
      </c>
      <c r="I1541">
        <v>815292</v>
      </c>
      <c r="J1541" t="s">
        <v>104</v>
      </c>
      <c r="K1541" t="s">
        <v>2778</v>
      </c>
      <c r="L1541" t="s">
        <v>2778</v>
      </c>
      <c r="N1541" s="1" t="s">
        <v>2779</v>
      </c>
      <c r="Q1541" t="s">
        <v>2776</v>
      </c>
      <c r="R1541">
        <v>1176</v>
      </c>
      <c r="S1541">
        <v>391</v>
      </c>
    </row>
    <row r="1542" spans="1:20" x14ac:dyDescent="0.35">
      <c r="A1542" t="s">
        <v>20</v>
      </c>
      <c r="B1542" t="s">
        <v>21</v>
      </c>
      <c r="C1542" t="s">
        <v>22</v>
      </c>
      <c r="D1542" t="s">
        <v>23</v>
      </c>
      <c r="E1542" t="s">
        <v>5</v>
      </c>
      <c r="G1542" t="s">
        <v>24</v>
      </c>
      <c r="H1542">
        <v>815280</v>
      </c>
      <c r="I1542">
        <v>816011</v>
      </c>
      <c r="J1542" t="s">
        <v>104</v>
      </c>
      <c r="Q1542" t="s">
        <v>2780</v>
      </c>
      <c r="R1542">
        <v>732</v>
      </c>
      <c r="T1542" t="s">
        <v>2781</v>
      </c>
    </row>
    <row r="1543" spans="1:20" x14ac:dyDescent="0.35">
      <c r="A1543" t="s">
        <v>28</v>
      </c>
      <c r="B1543" t="s">
        <v>29</v>
      </c>
      <c r="C1543" t="s">
        <v>22</v>
      </c>
      <c r="D1543" t="s">
        <v>23</v>
      </c>
      <c r="E1543" t="s">
        <v>5</v>
      </c>
      <c r="G1543" t="s">
        <v>24</v>
      </c>
      <c r="H1543">
        <v>815280</v>
      </c>
      <c r="I1543">
        <v>816011</v>
      </c>
      <c r="J1543" t="s">
        <v>104</v>
      </c>
      <c r="K1543" t="s">
        <v>2782</v>
      </c>
      <c r="L1543" t="s">
        <v>2782</v>
      </c>
      <c r="N1543" s="1" t="s">
        <v>2783</v>
      </c>
      <c r="Q1543" t="s">
        <v>2780</v>
      </c>
      <c r="R1543">
        <v>732</v>
      </c>
      <c r="S1543">
        <v>243</v>
      </c>
    </row>
    <row r="1544" spans="1:20" x14ac:dyDescent="0.35">
      <c r="A1544" t="s">
        <v>20</v>
      </c>
      <c r="B1544" t="s">
        <v>21</v>
      </c>
      <c r="C1544" t="s">
        <v>22</v>
      </c>
      <c r="D1544" t="s">
        <v>23</v>
      </c>
      <c r="E1544" t="s">
        <v>5</v>
      </c>
      <c r="G1544" t="s">
        <v>24</v>
      </c>
      <c r="H1544">
        <v>816019</v>
      </c>
      <c r="I1544">
        <v>816540</v>
      </c>
      <c r="J1544" t="s">
        <v>104</v>
      </c>
      <c r="Q1544" t="s">
        <v>2784</v>
      </c>
      <c r="R1544">
        <v>522</v>
      </c>
    </row>
    <row r="1545" spans="1:20" x14ac:dyDescent="0.35">
      <c r="A1545" t="s">
        <v>28</v>
      </c>
      <c r="B1545" t="s">
        <v>29</v>
      </c>
      <c r="C1545" t="s">
        <v>22</v>
      </c>
      <c r="D1545" t="s">
        <v>23</v>
      </c>
      <c r="E1545" t="s">
        <v>5</v>
      </c>
      <c r="G1545" t="s">
        <v>24</v>
      </c>
      <c r="H1545">
        <v>816019</v>
      </c>
      <c r="I1545">
        <v>816540</v>
      </c>
      <c r="J1545" t="s">
        <v>104</v>
      </c>
      <c r="K1545" t="s">
        <v>2785</v>
      </c>
      <c r="L1545" t="s">
        <v>2785</v>
      </c>
      <c r="N1545" s="1" t="s">
        <v>169</v>
      </c>
      <c r="Q1545" t="s">
        <v>2784</v>
      </c>
      <c r="R1545">
        <v>522</v>
      </c>
      <c r="S1545">
        <v>173</v>
      </c>
    </row>
    <row r="1546" spans="1:20" x14ac:dyDescent="0.35">
      <c r="A1546" t="s">
        <v>20</v>
      </c>
      <c r="B1546" t="s">
        <v>21</v>
      </c>
      <c r="C1546" t="s">
        <v>22</v>
      </c>
      <c r="D1546" t="s">
        <v>23</v>
      </c>
      <c r="E1546" t="s">
        <v>5</v>
      </c>
      <c r="G1546" t="s">
        <v>24</v>
      </c>
      <c r="H1546">
        <v>816733</v>
      </c>
      <c r="I1546">
        <v>819384</v>
      </c>
      <c r="J1546" t="s">
        <v>25</v>
      </c>
      <c r="Q1546" t="s">
        <v>2786</v>
      </c>
      <c r="R1546">
        <v>2652</v>
      </c>
      <c r="T1546" t="s">
        <v>2787</v>
      </c>
    </row>
    <row r="1547" spans="1:20" x14ac:dyDescent="0.35">
      <c r="A1547" t="s">
        <v>28</v>
      </c>
      <c r="B1547" t="s">
        <v>29</v>
      </c>
      <c r="C1547" t="s">
        <v>22</v>
      </c>
      <c r="D1547" t="s">
        <v>23</v>
      </c>
      <c r="E1547" t="s">
        <v>5</v>
      </c>
      <c r="G1547" t="s">
        <v>24</v>
      </c>
      <c r="H1547">
        <v>816733</v>
      </c>
      <c r="I1547">
        <v>819384</v>
      </c>
      <c r="J1547" t="s">
        <v>25</v>
      </c>
      <c r="K1547" t="s">
        <v>2788</v>
      </c>
      <c r="L1547" t="s">
        <v>2788</v>
      </c>
      <c r="N1547" s="1" t="s">
        <v>2789</v>
      </c>
      <c r="Q1547" t="s">
        <v>2786</v>
      </c>
      <c r="R1547">
        <v>2652</v>
      </c>
      <c r="S1547">
        <v>883</v>
      </c>
    </row>
    <row r="1548" spans="1:20" x14ac:dyDescent="0.35">
      <c r="A1548" t="s">
        <v>20</v>
      </c>
      <c r="B1548" t="s">
        <v>21</v>
      </c>
      <c r="C1548" t="s">
        <v>22</v>
      </c>
      <c r="D1548" t="s">
        <v>23</v>
      </c>
      <c r="E1548" t="s">
        <v>5</v>
      </c>
      <c r="G1548" t="s">
        <v>24</v>
      </c>
      <c r="H1548">
        <v>819413</v>
      </c>
      <c r="I1548">
        <v>820441</v>
      </c>
      <c r="J1548" t="s">
        <v>25</v>
      </c>
      <c r="Q1548" t="s">
        <v>2790</v>
      </c>
      <c r="R1548">
        <v>1029</v>
      </c>
      <c r="T1548" t="s">
        <v>2791</v>
      </c>
    </row>
    <row r="1549" spans="1:20" x14ac:dyDescent="0.35">
      <c r="A1549" t="s">
        <v>28</v>
      </c>
      <c r="B1549" t="s">
        <v>29</v>
      </c>
      <c r="C1549" t="s">
        <v>22</v>
      </c>
      <c r="D1549" t="s">
        <v>23</v>
      </c>
      <c r="E1549" t="s">
        <v>5</v>
      </c>
      <c r="G1549" t="s">
        <v>24</v>
      </c>
      <c r="H1549">
        <v>819413</v>
      </c>
      <c r="I1549">
        <v>820441</v>
      </c>
      <c r="J1549" t="s">
        <v>25</v>
      </c>
      <c r="K1549" t="s">
        <v>2792</v>
      </c>
      <c r="L1549" t="s">
        <v>2792</v>
      </c>
      <c r="N1549" s="1" t="s">
        <v>2793</v>
      </c>
      <c r="Q1549" t="s">
        <v>2790</v>
      </c>
      <c r="R1549">
        <v>1029</v>
      </c>
      <c r="S1549">
        <v>342</v>
      </c>
    </row>
    <row r="1550" spans="1:20" x14ac:dyDescent="0.35">
      <c r="A1550" t="s">
        <v>20</v>
      </c>
      <c r="B1550" t="s">
        <v>21</v>
      </c>
      <c r="C1550" t="s">
        <v>22</v>
      </c>
      <c r="D1550" t="s">
        <v>23</v>
      </c>
      <c r="E1550" t="s">
        <v>5</v>
      </c>
      <c r="G1550" t="s">
        <v>24</v>
      </c>
      <c r="H1550">
        <v>820452</v>
      </c>
      <c r="I1550">
        <v>821021</v>
      </c>
      <c r="J1550" t="s">
        <v>104</v>
      </c>
      <c r="Q1550" t="s">
        <v>2794</v>
      </c>
      <c r="R1550">
        <v>570</v>
      </c>
      <c r="T1550" t="s">
        <v>2795</v>
      </c>
    </row>
    <row r="1551" spans="1:20" x14ac:dyDescent="0.35">
      <c r="A1551" t="s">
        <v>28</v>
      </c>
      <c r="B1551" t="s">
        <v>29</v>
      </c>
      <c r="C1551" t="s">
        <v>22</v>
      </c>
      <c r="D1551" t="s">
        <v>23</v>
      </c>
      <c r="E1551" t="s">
        <v>5</v>
      </c>
      <c r="G1551" t="s">
        <v>24</v>
      </c>
      <c r="H1551">
        <v>820452</v>
      </c>
      <c r="I1551">
        <v>821021</v>
      </c>
      <c r="J1551" t="s">
        <v>104</v>
      </c>
      <c r="K1551" t="s">
        <v>2796</v>
      </c>
      <c r="L1551" t="s">
        <v>2796</v>
      </c>
      <c r="N1551" s="1" t="s">
        <v>169</v>
      </c>
      <c r="Q1551" t="s">
        <v>2794</v>
      </c>
      <c r="R1551">
        <v>570</v>
      </c>
      <c r="S1551">
        <v>189</v>
      </c>
    </row>
    <row r="1552" spans="1:20" x14ac:dyDescent="0.35">
      <c r="A1552" t="s">
        <v>20</v>
      </c>
      <c r="B1552" t="s">
        <v>21</v>
      </c>
      <c r="C1552" t="s">
        <v>22</v>
      </c>
      <c r="D1552" t="s">
        <v>23</v>
      </c>
      <c r="E1552" t="s">
        <v>5</v>
      </c>
      <c r="G1552" t="s">
        <v>24</v>
      </c>
      <c r="H1552">
        <v>821027</v>
      </c>
      <c r="I1552">
        <v>821674</v>
      </c>
      <c r="J1552" t="s">
        <v>104</v>
      </c>
      <c r="Q1552" t="s">
        <v>2797</v>
      </c>
      <c r="R1552">
        <v>648</v>
      </c>
      <c r="T1552" t="s">
        <v>2798</v>
      </c>
    </row>
    <row r="1553" spans="1:20" x14ac:dyDescent="0.35">
      <c r="A1553" t="s">
        <v>28</v>
      </c>
      <c r="B1553" t="s">
        <v>29</v>
      </c>
      <c r="C1553" t="s">
        <v>22</v>
      </c>
      <c r="D1553" t="s">
        <v>23</v>
      </c>
      <c r="E1553" t="s">
        <v>5</v>
      </c>
      <c r="G1553" t="s">
        <v>24</v>
      </c>
      <c r="H1553">
        <v>821027</v>
      </c>
      <c r="I1553">
        <v>821674</v>
      </c>
      <c r="J1553" t="s">
        <v>104</v>
      </c>
      <c r="K1553" t="s">
        <v>2799</v>
      </c>
      <c r="L1553" t="s">
        <v>2799</v>
      </c>
      <c r="N1553" s="1" t="s">
        <v>2783</v>
      </c>
      <c r="Q1553" t="s">
        <v>2797</v>
      </c>
      <c r="R1553">
        <v>648</v>
      </c>
      <c r="S1553">
        <v>215</v>
      </c>
    </row>
    <row r="1554" spans="1:20" x14ac:dyDescent="0.35">
      <c r="A1554" t="s">
        <v>20</v>
      </c>
      <c r="B1554" t="s">
        <v>21</v>
      </c>
      <c r="C1554" t="s">
        <v>22</v>
      </c>
      <c r="D1554" t="s">
        <v>23</v>
      </c>
      <c r="E1554" t="s">
        <v>5</v>
      </c>
      <c r="G1554" t="s">
        <v>24</v>
      </c>
      <c r="H1554">
        <v>821671</v>
      </c>
      <c r="I1554">
        <v>822990</v>
      </c>
      <c r="J1554" t="s">
        <v>104</v>
      </c>
      <c r="Q1554" t="s">
        <v>2800</v>
      </c>
      <c r="R1554">
        <v>1320</v>
      </c>
      <c r="T1554" t="s">
        <v>2801</v>
      </c>
    </row>
    <row r="1555" spans="1:20" x14ac:dyDescent="0.35">
      <c r="A1555" t="s">
        <v>28</v>
      </c>
      <c r="B1555" t="s">
        <v>29</v>
      </c>
      <c r="C1555" t="s">
        <v>22</v>
      </c>
      <c r="D1555" t="s">
        <v>23</v>
      </c>
      <c r="E1555" t="s">
        <v>5</v>
      </c>
      <c r="G1555" t="s">
        <v>24</v>
      </c>
      <c r="H1555">
        <v>821671</v>
      </c>
      <c r="I1555">
        <v>822990</v>
      </c>
      <c r="J1555" t="s">
        <v>104</v>
      </c>
      <c r="K1555" t="s">
        <v>2802</v>
      </c>
      <c r="L1555" t="s">
        <v>2802</v>
      </c>
      <c r="N1555" s="1" t="s">
        <v>2803</v>
      </c>
      <c r="Q1555" t="s">
        <v>2800</v>
      </c>
      <c r="R1555">
        <v>1320</v>
      </c>
      <c r="S1555">
        <v>439</v>
      </c>
    </row>
    <row r="1556" spans="1:20" x14ac:dyDescent="0.35">
      <c r="A1556" t="s">
        <v>20</v>
      </c>
      <c r="B1556" t="s">
        <v>21</v>
      </c>
      <c r="C1556" t="s">
        <v>22</v>
      </c>
      <c r="D1556" t="s">
        <v>23</v>
      </c>
      <c r="E1556" t="s">
        <v>5</v>
      </c>
      <c r="G1556" t="s">
        <v>24</v>
      </c>
      <c r="H1556">
        <v>823278</v>
      </c>
      <c r="I1556">
        <v>825083</v>
      </c>
      <c r="J1556" t="s">
        <v>25</v>
      </c>
      <c r="Q1556" t="s">
        <v>2804</v>
      </c>
      <c r="R1556">
        <v>1806</v>
      </c>
      <c r="T1556" t="s">
        <v>2805</v>
      </c>
    </row>
    <row r="1557" spans="1:20" x14ac:dyDescent="0.35">
      <c r="A1557" t="s">
        <v>28</v>
      </c>
      <c r="B1557" t="s">
        <v>29</v>
      </c>
      <c r="C1557" t="s">
        <v>22</v>
      </c>
      <c r="D1557" t="s">
        <v>23</v>
      </c>
      <c r="E1557" t="s">
        <v>5</v>
      </c>
      <c r="G1557" t="s">
        <v>24</v>
      </c>
      <c r="H1557">
        <v>823278</v>
      </c>
      <c r="I1557">
        <v>825083</v>
      </c>
      <c r="J1557" t="s">
        <v>25</v>
      </c>
      <c r="K1557" t="s">
        <v>2806</v>
      </c>
      <c r="L1557" t="s">
        <v>2806</v>
      </c>
      <c r="N1557" s="1" t="s">
        <v>1109</v>
      </c>
      <c r="Q1557" t="s">
        <v>2804</v>
      </c>
      <c r="R1557">
        <v>1806</v>
      </c>
      <c r="S1557">
        <v>601</v>
      </c>
    </row>
    <row r="1558" spans="1:20" x14ac:dyDescent="0.35">
      <c r="A1558" t="s">
        <v>20</v>
      </c>
      <c r="B1558" t="s">
        <v>21</v>
      </c>
      <c r="C1558" t="s">
        <v>22</v>
      </c>
      <c r="D1558" t="s">
        <v>23</v>
      </c>
      <c r="E1558" t="s">
        <v>5</v>
      </c>
      <c r="G1558" t="s">
        <v>24</v>
      </c>
      <c r="H1558">
        <v>825153</v>
      </c>
      <c r="I1558">
        <v>826013</v>
      </c>
      <c r="J1558" t="s">
        <v>25</v>
      </c>
      <c r="Q1558" t="s">
        <v>2807</v>
      </c>
      <c r="R1558">
        <v>861</v>
      </c>
    </row>
    <row r="1559" spans="1:20" x14ac:dyDescent="0.35">
      <c r="A1559" t="s">
        <v>28</v>
      </c>
      <c r="B1559" t="s">
        <v>29</v>
      </c>
      <c r="C1559" t="s">
        <v>22</v>
      </c>
      <c r="D1559" t="s">
        <v>23</v>
      </c>
      <c r="E1559" t="s">
        <v>5</v>
      </c>
      <c r="G1559" t="s">
        <v>24</v>
      </c>
      <c r="H1559">
        <v>825153</v>
      </c>
      <c r="I1559">
        <v>826013</v>
      </c>
      <c r="J1559" t="s">
        <v>25</v>
      </c>
      <c r="K1559" t="s">
        <v>2808</v>
      </c>
      <c r="L1559" t="s">
        <v>2808</v>
      </c>
      <c r="N1559" s="1" t="s">
        <v>2809</v>
      </c>
      <c r="Q1559" t="s">
        <v>2807</v>
      </c>
      <c r="R1559">
        <v>861</v>
      </c>
      <c r="S1559">
        <v>286</v>
      </c>
    </row>
    <row r="1560" spans="1:20" x14ac:dyDescent="0.35">
      <c r="A1560" t="s">
        <v>20</v>
      </c>
      <c r="B1560" t="s">
        <v>21</v>
      </c>
      <c r="C1560" t="s">
        <v>22</v>
      </c>
      <c r="D1560" t="s">
        <v>23</v>
      </c>
      <c r="E1560" t="s">
        <v>5</v>
      </c>
      <c r="G1560" t="s">
        <v>24</v>
      </c>
      <c r="H1560">
        <v>826019</v>
      </c>
      <c r="I1560">
        <v>826498</v>
      </c>
      <c r="J1560" t="s">
        <v>25</v>
      </c>
      <c r="Q1560" t="s">
        <v>2810</v>
      </c>
      <c r="R1560">
        <v>480</v>
      </c>
      <c r="T1560" t="s">
        <v>2811</v>
      </c>
    </row>
    <row r="1561" spans="1:20" x14ac:dyDescent="0.35">
      <c r="A1561" t="s">
        <v>28</v>
      </c>
      <c r="B1561" t="s">
        <v>29</v>
      </c>
      <c r="C1561" t="s">
        <v>22</v>
      </c>
      <c r="D1561" t="s">
        <v>23</v>
      </c>
      <c r="E1561" t="s">
        <v>5</v>
      </c>
      <c r="G1561" t="s">
        <v>24</v>
      </c>
      <c r="H1561">
        <v>826019</v>
      </c>
      <c r="I1561">
        <v>826498</v>
      </c>
      <c r="J1561" t="s">
        <v>25</v>
      </c>
      <c r="K1561" t="s">
        <v>2812</v>
      </c>
      <c r="L1561" t="s">
        <v>2812</v>
      </c>
      <c r="N1561" s="1" t="s">
        <v>2813</v>
      </c>
      <c r="Q1561" t="s">
        <v>2810</v>
      </c>
      <c r="R1561">
        <v>480</v>
      </c>
      <c r="S1561">
        <v>159</v>
      </c>
    </row>
    <row r="1562" spans="1:20" x14ac:dyDescent="0.35">
      <c r="A1562" t="s">
        <v>20</v>
      </c>
      <c r="B1562" t="s">
        <v>21</v>
      </c>
      <c r="C1562" t="s">
        <v>22</v>
      </c>
      <c r="D1562" t="s">
        <v>23</v>
      </c>
      <c r="E1562" t="s">
        <v>5</v>
      </c>
      <c r="G1562" t="s">
        <v>24</v>
      </c>
      <c r="H1562">
        <v>826543</v>
      </c>
      <c r="I1562">
        <v>826824</v>
      </c>
      <c r="J1562" t="s">
        <v>25</v>
      </c>
      <c r="Q1562" t="s">
        <v>2814</v>
      </c>
      <c r="R1562">
        <v>282</v>
      </c>
      <c r="T1562" t="s">
        <v>2815</v>
      </c>
    </row>
    <row r="1563" spans="1:20" x14ac:dyDescent="0.35">
      <c r="A1563" t="s">
        <v>28</v>
      </c>
      <c r="B1563" t="s">
        <v>29</v>
      </c>
      <c r="C1563" t="s">
        <v>22</v>
      </c>
      <c r="D1563" t="s">
        <v>23</v>
      </c>
      <c r="E1563" t="s">
        <v>5</v>
      </c>
      <c r="G1563" t="s">
        <v>24</v>
      </c>
      <c r="H1563">
        <v>826543</v>
      </c>
      <c r="I1563">
        <v>826824</v>
      </c>
      <c r="J1563" t="s">
        <v>25</v>
      </c>
      <c r="K1563" t="s">
        <v>2816</v>
      </c>
      <c r="L1563" t="s">
        <v>2816</v>
      </c>
      <c r="N1563" s="1" t="s">
        <v>2817</v>
      </c>
      <c r="Q1563" t="s">
        <v>2814</v>
      </c>
      <c r="R1563">
        <v>282</v>
      </c>
      <c r="S1563">
        <v>93</v>
      </c>
    </row>
    <row r="1564" spans="1:20" x14ac:dyDescent="0.35">
      <c r="A1564" t="s">
        <v>20</v>
      </c>
      <c r="B1564" t="s">
        <v>21</v>
      </c>
      <c r="C1564" t="s">
        <v>22</v>
      </c>
      <c r="D1564" t="s">
        <v>23</v>
      </c>
      <c r="E1564" t="s">
        <v>5</v>
      </c>
      <c r="G1564" t="s">
        <v>24</v>
      </c>
      <c r="H1564">
        <v>826988</v>
      </c>
      <c r="I1564">
        <v>828007</v>
      </c>
      <c r="J1564" t="s">
        <v>25</v>
      </c>
      <c r="Q1564" t="s">
        <v>2818</v>
      </c>
      <c r="R1564">
        <v>1020</v>
      </c>
      <c r="T1564" t="s">
        <v>2819</v>
      </c>
    </row>
    <row r="1565" spans="1:20" x14ac:dyDescent="0.35">
      <c r="A1565" t="s">
        <v>28</v>
      </c>
      <c r="B1565" t="s">
        <v>29</v>
      </c>
      <c r="C1565" t="s">
        <v>22</v>
      </c>
      <c r="D1565" t="s">
        <v>23</v>
      </c>
      <c r="E1565" t="s">
        <v>5</v>
      </c>
      <c r="G1565" t="s">
        <v>24</v>
      </c>
      <c r="H1565">
        <v>826988</v>
      </c>
      <c r="I1565">
        <v>828007</v>
      </c>
      <c r="J1565" t="s">
        <v>25</v>
      </c>
      <c r="K1565" t="s">
        <v>2820</v>
      </c>
      <c r="L1565" t="s">
        <v>2820</v>
      </c>
      <c r="N1565" s="1" t="s">
        <v>1727</v>
      </c>
      <c r="Q1565" t="s">
        <v>2818</v>
      </c>
      <c r="R1565">
        <v>1020</v>
      </c>
      <c r="S1565">
        <v>339</v>
      </c>
    </row>
    <row r="1566" spans="1:20" x14ac:dyDescent="0.35">
      <c r="A1566" t="s">
        <v>20</v>
      </c>
      <c r="B1566" t="s">
        <v>21</v>
      </c>
      <c r="C1566" t="s">
        <v>22</v>
      </c>
      <c r="D1566" t="s">
        <v>23</v>
      </c>
      <c r="E1566" t="s">
        <v>5</v>
      </c>
      <c r="G1566" t="s">
        <v>24</v>
      </c>
      <c r="H1566">
        <v>828004</v>
      </c>
      <c r="I1566">
        <v>828846</v>
      </c>
      <c r="J1566" t="s">
        <v>25</v>
      </c>
      <c r="Q1566" t="s">
        <v>2821</v>
      </c>
      <c r="R1566">
        <v>843</v>
      </c>
      <c r="T1566" t="s">
        <v>2822</v>
      </c>
    </row>
    <row r="1567" spans="1:20" x14ac:dyDescent="0.35">
      <c r="A1567" t="s">
        <v>28</v>
      </c>
      <c r="B1567" t="s">
        <v>29</v>
      </c>
      <c r="C1567" t="s">
        <v>22</v>
      </c>
      <c r="D1567" t="s">
        <v>23</v>
      </c>
      <c r="E1567" t="s">
        <v>5</v>
      </c>
      <c r="G1567" t="s">
        <v>24</v>
      </c>
      <c r="H1567">
        <v>828004</v>
      </c>
      <c r="I1567">
        <v>828846</v>
      </c>
      <c r="J1567" t="s">
        <v>25</v>
      </c>
      <c r="K1567" t="s">
        <v>2823</v>
      </c>
      <c r="L1567" t="s">
        <v>2823</v>
      </c>
      <c r="N1567" s="1" t="s">
        <v>169</v>
      </c>
      <c r="Q1567" t="s">
        <v>2821</v>
      </c>
      <c r="R1567">
        <v>843</v>
      </c>
      <c r="S1567">
        <v>280</v>
      </c>
    </row>
    <row r="1568" spans="1:20" x14ac:dyDescent="0.35">
      <c r="A1568" t="s">
        <v>20</v>
      </c>
      <c r="B1568" t="s">
        <v>21</v>
      </c>
      <c r="C1568" t="s">
        <v>22</v>
      </c>
      <c r="D1568" t="s">
        <v>23</v>
      </c>
      <c r="E1568" t="s">
        <v>5</v>
      </c>
      <c r="G1568" t="s">
        <v>24</v>
      </c>
      <c r="H1568">
        <v>829035</v>
      </c>
      <c r="I1568">
        <v>829907</v>
      </c>
      <c r="J1568" t="s">
        <v>25</v>
      </c>
      <c r="Q1568" t="s">
        <v>2824</v>
      </c>
      <c r="R1568">
        <v>873</v>
      </c>
      <c r="T1568" t="s">
        <v>2825</v>
      </c>
    </row>
    <row r="1569" spans="1:20" x14ac:dyDescent="0.35">
      <c r="A1569" t="s">
        <v>28</v>
      </c>
      <c r="B1569" t="s">
        <v>29</v>
      </c>
      <c r="C1569" t="s">
        <v>22</v>
      </c>
      <c r="D1569" t="s">
        <v>23</v>
      </c>
      <c r="E1569" t="s">
        <v>5</v>
      </c>
      <c r="G1569" t="s">
        <v>24</v>
      </c>
      <c r="H1569">
        <v>829035</v>
      </c>
      <c r="I1569">
        <v>829907</v>
      </c>
      <c r="J1569" t="s">
        <v>25</v>
      </c>
      <c r="K1569" t="s">
        <v>2826</v>
      </c>
      <c r="L1569" t="s">
        <v>2826</v>
      </c>
      <c r="N1569" s="1" t="s">
        <v>169</v>
      </c>
      <c r="Q1569" t="s">
        <v>2824</v>
      </c>
      <c r="R1569">
        <v>873</v>
      </c>
      <c r="S1569">
        <v>290</v>
      </c>
    </row>
    <row r="1570" spans="1:20" x14ac:dyDescent="0.35">
      <c r="A1570" t="s">
        <v>20</v>
      </c>
      <c r="B1570" t="s">
        <v>21</v>
      </c>
      <c r="C1570" t="s">
        <v>22</v>
      </c>
      <c r="D1570" t="s">
        <v>23</v>
      </c>
      <c r="E1570" t="s">
        <v>5</v>
      </c>
      <c r="G1570" t="s">
        <v>24</v>
      </c>
      <c r="H1570">
        <v>829904</v>
      </c>
      <c r="I1570">
        <v>830887</v>
      </c>
      <c r="J1570" t="s">
        <v>25</v>
      </c>
      <c r="Q1570" t="s">
        <v>2827</v>
      </c>
      <c r="R1570">
        <v>984</v>
      </c>
      <c r="T1570" t="s">
        <v>2828</v>
      </c>
    </row>
    <row r="1571" spans="1:20" x14ac:dyDescent="0.35">
      <c r="A1571" t="s">
        <v>28</v>
      </c>
      <c r="B1571" t="s">
        <v>29</v>
      </c>
      <c r="C1571" t="s">
        <v>22</v>
      </c>
      <c r="D1571" t="s">
        <v>23</v>
      </c>
      <c r="E1571" t="s">
        <v>5</v>
      </c>
      <c r="G1571" t="s">
        <v>24</v>
      </c>
      <c r="H1571">
        <v>829904</v>
      </c>
      <c r="I1571">
        <v>830887</v>
      </c>
      <c r="J1571" t="s">
        <v>25</v>
      </c>
      <c r="K1571" t="s">
        <v>2829</v>
      </c>
      <c r="L1571" t="s">
        <v>2829</v>
      </c>
      <c r="N1571" s="1" t="s">
        <v>2830</v>
      </c>
      <c r="Q1571" t="s">
        <v>2827</v>
      </c>
      <c r="R1571">
        <v>984</v>
      </c>
      <c r="S1571">
        <v>327</v>
      </c>
    </row>
    <row r="1572" spans="1:20" x14ac:dyDescent="0.35">
      <c r="A1572" t="s">
        <v>20</v>
      </c>
      <c r="B1572" t="s">
        <v>21</v>
      </c>
      <c r="C1572" t="s">
        <v>22</v>
      </c>
      <c r="D1572" t="s">
        <v>23</v>
      </c>
      <c r="E1572" t="s">
        <v>5</v>
      </c>
      <c r="G1572" t="s">
        <v>24</v>
      </c>
      <c r="H1572">
        <v>830884</v>
      </c>
      <c r="I1572">
        <v>831447</v>
      </c>
      <c r="J1572" t="s">
        <v>25</v>
      </c>
      <c r="Q1572" t="s">
        <v>2831</v>
      </c>
      <c r="R1572">
        <v>564</v>
      </c>
      <c r="T1572" t="s">
        <v>2832</v>
      </c>
    </row>
    <row r="1573" spans="1:20" x14ac:dyDescent="0.35">
      <c r="A1573" t="s">
        <v>28</v>
      </c>
      <c r="B1573" t="s">
        <v>29</v>
      </c>
      <c r="C1573" t="s">
        <v>22</v>
      </c>
      <c r="D1573" t="s">
        <v>23</v>
      </c>
      <c r="E1573" t="s">
        <v>5</v>
      </c>
      <c r="G1573" t="s">
        <v>24</v>
      </c>
      <c r="H1573">
        <v>830884</v>
      </c>
      <c r="I1573">
        <v>831447</v>
      </c>
      <c r="J1573" t="s">
        <v>25</v>
      </c>
      <c r="K1573" t="s">
        <v>2833</v>
      </c>
      <c r="L1573" t="s">
        <v>2833</v>
      </c>
      <c r="N1573" s="1" t="s">
        <v>169</v>
      </c>
      <c r="Q1573" t="s">
        <v>2831</v>
      </c>
      <c r="R1573">
        <v>564</v>
      </c>
      <c r="S1573">
        <v>187</v>
      </c>
    </row>
    <row r="1574" spans="1:20" x14ac:dyDescent="0.35">
      <c r="A1574" t="s">
        <v>20</v>
      </c>
      <c r="B1574" t="s">
        <v>21</v>
      </c>
      <c r="C1574" t="s">
        <v>22</v>
      </c>
      <c r="D1574" t="s">
        <v>23</v>
      </c>
      <c r="E1574" t="s">
        <v>5</v>
      </c>
      <c r="G1574" t="s">
        <v>24</v>
      </c>
      <c r="H1574">
        <v>831444</v>
      </c>
      <c r="I1574">
        <v>832415</v>
      </c>
      <c r="J1574" t="s">
        <v>25</v>
      </c>
      <c r="Q1574" t="s">
        <v>2834</v>
      </c>
      <c r="R1574">
        <v>972</v>
      </c>
      <c r="T1574" t="s">
        <v>2835</v>
      </c>
    </row>
    <row r="1575" spans="1:20" x14ac:dyDescent="0.35">
      <c r="A1575" t="s">
        <v>28</v>
      </c>
      <c r="B1575" t="s">
        <v>29</v>
      </c>
      <c r="C1575" t="s">
        <v>22</v>
      </c>
      <c r="D1575" t="s">
        <v>23</v>
      </c>
      <c r="E1575" t="s">
        <v>5</v>
      </c>
      <c r="G1575" t="s">
        <v>24</v>
      </c>
      <c r="H1575">
        <v>831444</v>
      </c>
      <c r="I1575">
        <v>832415</v>
      </c>
      <c r="J1575" t="s">
        <v>25</v>
      </c>
      <c r="K1575" t="s">
        <v>2836</v>
      </c>
      <c r="L1575" t="s">
        <v>2836</v>
      </c>
      <c r="N1575" s="1" t="s">
        <v>2830</v>
      </c>
      <c r="Q1575" t="s">
        <v>2834</v>
      </c>
      <c r="R1575">
        <v>972</v>
      </c>
      <c r="S1575">
        <v>323</v>
      </c>
    </row>
    <row r="1576" spans="1:20" x14ac:dyDescent="0.35">
      <c r="A1576" t="s">
        <v>20</v>
      </c>
      <c r="B1576" t="s">
        <v>21</v>
      </c>
      <c r="C1576" t="s">
        <v>22</v>
      </c>
      <c r="D1576" t="s">
        <v>23</v>
      </c>
      <c r="E1576" t="s">
        <v>5</v>
      </c>
      <c r="G1576" t="s">
        <v>24</v>
      </c>
      <c r="H1576">
        <v>832434</v>
      </c>
      <c r="I1576">
        <v>832958</v>
      </c>
      <c r="J1576" t="s">
        <v>25</v>
      </c>
      <c r="Q1576" t="s">
        <v>2837</v>
      </c>
      <c r="R1576">
        <v>525</v>
      </c>
      <c r="T1576" t="s">
        <v>2838</v>
      </c>
    </row>
    <row r="1577" spans="1:20" x14ac:dyDescent="0.35">
      <c r="A1577" t="s">
        <v>28</v>
      </c>
      <c r="B1577" t="s">
        <v>29</v>
      </c>
      <c r="C1577" t="s">
        <v>22</v>
      </c>
      <c r="D1577" t="s">
        <v>23</v>
      </c>
      <c r="E1577" t="s">
        <v>5</v>
      </c>
      <c r="G1577" t="s">
        <v>24</v>
      </c>
      <c r="H1577">
        <v>832434</v>
      </c>
      <c r="I1577">
        <v>832958</v>
      </c>
      <c r="J1577" t="s">
        <v>25</v>
      </c>
      <c r="K1577" t="s">
        <v>2839</v>
      </c>
      <c r="L1577" t="s">
        <v>2839</v>
      </c>
      <c r="N1577" s="1" t="s">
        <v>2840</v>
      </c>
      <c r="Q1577" t="s">
        <v>2837</v>
      </c>
      <c r="R1577">
        <v>525</v>
      </c>
      <c r="S1577">
        <v>174</v>
      </c>
    </row>
    <row r="1578" spans="1:20" x14ac:dyDescent="0.35">
      <c r="A1578" t="s">
        <v>20</v>
      </c>
      <c r="B1578" t="s">
        <v>145</v>
      </c>
      <c r="C1578" t="s">
        <v>22</v>
      </c>
      <c r="D1578" t="s">
        <v>23</v>
      </c>
      <c r="E1578" t="s">
        <v>5</v>
      </c>
      <c r="G1578" t="s">
        <v>24</v>
      </c>
      <c r="H1578">
        <v>833122</v>
      </c>
      <c r="I1578">
        <v>833728</v>
      </c>
      <c r="J1578" t="s">
        <v>104</v>
      </c>
      <c r="Q1578" t="s">
        <v>2841</v>
      </c>
      <c r="R1578">
        <v>607</v>
      </c>
      <c r="T1578" t="s">
        <v>468</v>
      </c>
    </row>
    <row r="1579" spans="1:20" x14ac:dyDescent="0.35">
      <c r="A1579" t="s">
        <v>28</v>
      </c>
      <c r="B1579" t="s">
        <v>148</v>
      </c>
      <c r="C1579" t="s">
        <v>22</v>
      </c>
      <c r="D1579" t="s">
        <v>23</v>
      </c>
      <c r="E1579" t="s">
        <v>5</v>
      </c>
      <c r="G1579" t="s">
        <v>24</v>
      </c>
      <c r="H1579">
        <v>833122</v>
      </c>
      <c r="I1579">
        <v>833728</v>
      </c>
      <c r="J1579" t="s">
        <v>104</v>
      </c>
      <c r="N1579" s="1" t="s">
        <v>2842</v>
      </c>
      <c r="Q1579" t="s">
        <v>2841</v>
      </c>
      <c r="R1579">
        <v>607</v>
      </c>
      <c r="T1579" t="s">
        <v>468</v>
      </c>
    </row>
    <row r="1580" spans="1:20" x14ac:dyDescent="0.35">
      <c r="A1580" t="s">
        <v>20</v>
      </c>
      <c r="B1580" t="s">
        <v>21</v>
      </c>
      <c r="C1580" t="s">
        <v>22</v>
      </c>
      <c r="D1580" t="s">
        <v>23</v>
      </c>
      <c r="E1580" t="s">
        <v>5</v>
      </c>
      <c r="G1580" t="s">
        <v>24</v>
      </c>
      <c r="H1580">
        <v>833983</v>
      </c>
      <c r="I1580">
        <v>835224</v>
      </c>
      <c r="J1580" t="s">
        <v>25</v>
      </c>
      <c r="Q1580" t="s">
        <v>2843</v>
      </c>
      <c r="R1580">
        <v>1242</v>
      </c>
      <c r="T1580" t="s">
        <v>2844</v>
      </c>
    </row>
    <row r="1581" spans="1:20" x14ac:dyDescent="0.35">
      <c r="A1581" t="s">
        <v>28</v>
      </c>
      <c r="B1581" t="s">
        <v>29</v>
      </c>
      <c r="C1581" t="s">
        <v>22</v>
      </c>
      <c r="D1581" t="s">
        <v>23</v>
      </c>
      <c r="E1581" t="s">
        <v>5</v>
      </c>
      <c r="G1581" t="s">
        <v>24</v>
      </c>
      <c r="H1581">
        <v>833983</v>
      </c>
      <c r="I1581">
        <v>835224</v>
      </c>
      <c r="J1581" t="s">
        <v>25</v>
      </c>
      <c r="K1581" t="s">
        <v>2845</v>
      </c>
      <c r="L1581" t="s">
        <v>2845</v>
      </c>
      <c r="N1581" s="1" t="s">
        <v>2846</v>
      </c>
      <c r="Q1581" t="s">
        <v>2843</v>
      </c>
      <c r="R1581">
        <v>1242</v>
      </c>
      <c r="S1581">
        <v>413</v>
      </c>
    </row>
    <row r="1582" spans="1:20" x14ac:dyDescent="0.35">
      <c r="A1582" t="s">
        <v>20</v>
      </c>
      <c r="B1582" t="s">
        <v>21</v>
      </c>
      <c r="C1582" t="s">
        <v>22</v>
      </c>
      <c r="D1582" t="s">
        <v>23</v>
      </c>
      <c r="E1582" t="s">
        <v>5</v>
      </c>
      <c r="G1582" t="s">
        <v>24</v>
      </c>
      <c r="H1582">
        <v>835417</v>
      </c>
      <c r="I1582">
        <v>835626</v>
      </c>
      <c r="J1582" t="s">
        <v>25</v>
      </c>
      <c r="Q1582" t="s">
        <v>2847</v>
      </c>
      <c r="R1582">
        <v>210</v>
      </c>
      <c r="T1582" t="s">
        <v>2848</v>
      </c>
    </row>
    <row r="1583" spans="1:20" x14ac:dyDescent="0.35">
      <c r="A1583" t="s">
        <v>28</v>
      </c>
      <c r="B1583" t="s">
        <v>29</v>
      </c>
      <c r="C1583" t="s">
        <v>22</v>
      </c>
      <c r="D1583" t="s">
        <v>23</v>
      </c>
      <c r="E1583" t="s">
        <v>5</v>
      </c>
      <c r="G1583" t="s">
        <v>24</v>
      </c>
      <c r="H1583">
        <v>835417</v>
      </c>
      <c r="I1583">
        <v>835626</v>
      </c>
      <c r="J1583" t="s">
        <v>25</v>
      </c>
      <c r="K1583" t="s">
        <v>2849</v>
      </c>
      <c r="L1583" t="s">
        <v>2849</v>
      </c>
      <c r="N1583" s="1" t="s">
        <v>2850</v>
      </c>
      <c r="Q1583" t="s">
        <v>2847</v>
      </c>
      <c r="R1583">
        <v>210</v>
      </c>
      <c r="S1583">
        <v>69</v>
      </c>
    </row>
    <row r="1584" spans="1:20" x14ac:dyDescent="0.35">
      <c r="A1584" t="s">
        <v>20</v>
      </c>
      <c r="B1584" t="s">
        <v>21</v>
      </c>
      <c r="C1584" t="s">
        <v>22</v>
      </c>
      <c r="D1584" t="s">
        <v>23</v>
      </c>
      <c r="E1584" t="s">
        <v>5</v>
      </c>
      <c r="G1584" t="s">
        <v>24</v>
      </c>
      <c r="H1584">
        <v>835799</v>
      </c>
      <c r="I1584">
        <v>836065</v>
      </c>
      <c r="J1584" t="s">
        <v>25</v>
      </c>
      <c r="Q1584" t="s">
        <v>2851</v>
      </c>
      <c r="R1584">
        <v>267</v>
      </c>
    </row>
    <row r="1585" spans="1:20" x14ac:dyDescent="0.35">
      <c r="A1585" t="s">
        <v>28</v>
      </c>
      <c r="B1585" t="s">
        <v>29</v>
      </c>
      <c r="C1585" t="s">
        <v>22</v>
      </c>
      <c r="D1585" t="s">
        <v>23</v>
      </c>
      <c r="E1585" t="s">
        <v>5</v>
      </c>
      <c r="G1585" t="s">
        <v>24</v>
      </c>
      <c r="H1585">
        <v>835799</v>
      </c>
      <c r="I1585">
        <v>836065</v>
      </c>
      <c r="J1585" t="s">
        <v>25</v>
      </c>
      <c r="K1585" t="s">
        <v>2852</v>
      </c>
      <c r="L1585" t="s">
        <v>2852</v>
      </c>
      <c r="N1585" s="1" t="s">
        <v>2853</v>
      </c>
      <c r="Q1585" t="s">
        <v>2851</v>
      </c>
      <c r="R1585">
        <v>267</v>
      </c>
      <c r="S1585">
        <v>88</v>
      </c>
    </row>
    <row r="1586" spans="1:20" x14ac:dyDescent="0.35">
      <c r="A1586" t="s">
        <v>20</v>
      </c>
      <c r="B1586" t="s">
        <v>21</v>
      </c>
      <c r="C1586" t="s">
        <v>22</v>
      </c>
      <c r="D1586" t="s">
        <v>23</v>
      </c>
      <c r="E1586" t="s">
        <v>5</v>
      </c>
      <c r="G1586" t="s">
        <v>24</v>
      </c>
      <c r="H1586">
        <v>836081</v>
      </c>
      <c r="I1586">
        <v>836749</v>
      </c>
      <c r="J1586" t="s">
        <v>104</v>
      </c>
      <c r="Q1586" t="s">
        <v>2854</v>
      </c>
      <c r="R1586">
        <v>669</v>
      </c>
      <c r="T1586" t="s">
        <v>2855</v>
      </c>
    </row>
    <row r="1587" spans="1:20" x14ac:dyDescent="0.35">
      <c r="A1587" t="s">
        <v>28</v>
      </c>
      <c r="B1587" t="s">
        <v>29</v>
      </c>
      <c r="C1587" t="s">
        <v>22</v>
      </c>
      <c r="D1587" t="s">
        <v>23</v>
      </c>
      <c r="E1587" t="s">
        <v>5</v>
      </c>
      <c r="G1587" t="s">
        <v>24</v>
      </c>
      <c r="H1587">
        <v>836081</v>
      </c>
      <c r="I1587">
        <v>836749</v>
      </c>
      <c r="J1587" t="s">
        <v>104</v>
      </c>
      <c r="K1587" t="s">
        <v>2856</v>
      </c>
      <c r="L1587" t="s">
        <v>2856</v>
      </c>
      <c r="N1587" s="1" t="s">
        <v>2857</v>
      </c>
      <c r="Q1587" t="s">
        <v>2854</v>
      </c>
      <c r="R1587">
        <v>669</v>
      </c>
      <c r="S1587">
        <v>222</v>
      </c>
    </row>
    <row r="1588" spans="1:20" x14ac:dyDescent="0.35">
      <c r="A1588" t="s">
        <v>20</v>
      </c>
      <c r="B1588" t="s">
        <v>21</v>
      </c>
      <c r="C1588" t="s">
        <v>22</v>
      </c>
      <c r="D1588" t="s">
        <v>23</v>
      </c>
      <c r="E1588" t="s">
        <v>5</v>
      </c>
      <c r="G1588" t="s">
        <v>24</v>
      </c>
      <c r="H1588">
        <v>836769</v>
      </c>
      <c r="I1588">
        <v>837131</v>
      </c>
      <c r="J1588" t="s">
        <v>104</v>
      </c>
      <c r="Q1588" t="s">
        <v>2858</v>
      </c>
      <c r="R1588">
        <v>363</v>
      </c>
      <c r="T1588" t="s">
        <v>2859</v>
      </c>
    </row>
    <row r="1589" spans="1:20" x14ac:dyDescent="0.35">
      <c r="A1589" t="s">
        <v>28</v>
      </c>
      <c r="B1589" t="s">
        <v>29</v>
      </c>
      <c r="C1589" t="s">
        <v>22</v>
      </c>
      <c r="D1589" t="s">
        <v>23</v>
      </c>
      <c r="E1589" t="s">
        <v>5</v>
      </c>
      <c r="G1589" t="s">
        <v>24</v>
      </c>
      <c r="H1589">
        <v>836769</v>
      </c>
      <c r="I1589">
        <v>837131</v>
      </c>
      <c r="J1589" t="s">
        <v>104</v>
      </c>
      <c r="K1589" t="s">
        <v>2860</v>
      </c>
      <c r="L1589" t="s">
        <v>2860</v>
      </c>
      <c r="N1589" s="1" t="s">
        <v>169</v>
      </c>
      <c r="Q1589" t="s">
        <v>2858</v>
      </c>
      <c r="R1589">
        <v>363</v>
      </c>
      <c r="S1589">
        <v>120</v>
      </c>
    </row>
    <row r="1590" spans="1:20" x14ac:dyDescent="0.35">
      <c r="A1590" t="s">
        <v>20</v>
      </c>
      <c r="B1590" t="s">
        <v>21</v>
      </c>
      <c r="C1590" t="s">
        <v>22</v>
      </c>
      <c r="D1590" t="s">
        <v>23</v>
      </c>
      <c r="E1590" t="s">
        <v>5</v>
      </c>
      <c r="G1590" t="s">
        <v>24</v>
      </c>
      <c r="H1590">
        <v>837293</v>
      </c>
      <c r="I1590">
        <v>837880</v>
      </c>
      <c r="J1590" t="s">
        <v>104</v>
      </c>
      <c r="Q1590" t="s">
        <v>2861</v>
      </c>
      <c r="R1590">
        <v>588</v>
      </c>
      <c r="T1590" t="s">
        <v>2862</v>
      </c>
    </row>
    <row r="1591" spans="1:20" x14ac:dyDescent="0.35">
      <c r="A1591" t="s">
        <v>28</v>
      </c>
      <c r="B1591" t="s">
        <v>29</v>
      </c>
      <c r="C1591" t="s">
        <v>22</v>
      </c>
      <c r="D1591" t="s">
        <v>23</v>
      </c>
      <c r="E1591" t="s">
        <v>5</v>
      </c>
      <c r="G1591" t="s">
        <v>24</v>
      </c>
      <c r="H1591">
        <v>837293</v>
      </c>
      <c r="I1591">
        <v>837880</v>
      </c>
      <c r="J1591" t="s">
        <v>104</v>
      </c>
      <c r="K1591" t="s">
        <v>2863</v>
      </c>
      <c r="L1591" t="s">
        <v>2863</v>
      </c>
      <c r="N1591" s="1" t="s">
        <v>2864</v>
      </c>
      <c r="Q1591" t="s">
        <v>2861</v>
      </c>
      <c r="R1591">
        <v>588</v>
      </c>
      <c r="S1591">
        <v>195</v>
      </c>
    </row>
    <row r="1592" spans="1:20" x14ac:dyDescent="0.35">
      <c r="A1592" t="s">
        <v>20</v>
      </c>
      <c r="B1592" t="s">
        <v>21</v>
      </c>
      <c r="C1592" t="s">
        <v>22</v>
      </c>
      <c r="D1592" t="s">
        <v>23</v>
      </c>
      <c r="E1592" t="s">
        <v>5</v>
      </c>
      <c r="G1592" t="s">
        <v>24</v>
      </c>
      <c r="H1592">
        <v>838116</v>
      </c>
      <c r="I1592">
        <v>838799</v>
      </c>
      <c r="J1592" t="s">
        <v>104</v>
      </c>
      <c r="Q1592" t="s">
        <v>2865</v>
      </c>
      <c r="R1592">
        <v>684</v>
      </c>
      <c r="T1592" t="s">
        <v>2866</v>
      </c>
    </row>
    <row r="1593" spans="1:20" x14ac:dyDescent="0.35">
      <c r="A1593" t="s">
        <v>28</v>
      </c>
      <c r="B1593" t="s">
        <v>29</v>
      </c>
      <c r="C1593" t="s">
        <v>22</v>
      </c>
      <c r="D1593" t="s">
        <v>23</v>
      </c>
      <c r="E1593" t="s">
        <v>5</v>
      </c>
      <c r="G1593" t="s">
        <v>24</v>
      </c>
      <c r="H1593">
        <v>838116</v>
      </c>
      <c r="I1593">
        <v>838799</v>
      </c>
      <c r="J1593" t="s">
        <v>104</v>
      </c>
      <c r="K1593" t="s">
        <v>2867</v>
      </c>
      <c r="L1593" t="s">
        <v>2867</v>
      </c>
      <c r="N1593" s="1" t="s">
        <v>2868</v>
      </c>
      <c r="Q1593" t="s">
        <v>2865</v>
      </c>
      <c r="R1593">
        <v>684</v>
      </c>
      <c r="S1593">
        <v>227</v>
      </c>
    </row>
    <row r="1594" spans="1:20" x14ac:dyDescent="0.35">
      <c r="A1594" t="s">
        <v>20</v>
      </c>
      <c r="B1594" t="s">
        <v>21</v>
      </c>
      <c r="C1594" t="s">
        <v>22</v>
      </c>
      <c r="D1594" t="s">
        <v>23</v>
      </c>
      <c r="E1594" t="s">
        <v>5</v>
      </c>
      <c r="G1594" t="s">
        <v>24</v>
      </c>
      <c r="H1594">
        <v>838796</v>
      </c>
      <c r="I1594">
        <v>839356</v>
      </c>
      <c r="J1594" t="s">
        <v>104</v>
      </c>
      <c r="Q1594" t="s">
        <v>2869</v>
      </c>
      <c r="R1594">
        <v>561</v>
      </c>
      <c r="T1594" t="s">
        <v>2870</v>
      </c>
    </row>
    <row r="1595" spans="1:20" x14ac:dyDescent="0.35">
      <c r="A1595" t="s">
        <v>28</v>
      </c>
      <c r="B1595" t="s">
        <v>29</v>
      </c>
      <c r="C1595" t="s">
        <v>22</v>
      </c>
      <c r="D1595" t="s">
        <v>23</v>
      </c>
      <c r="E1595" t="s">
        <v>5</v>
      </c>
      <c r="G1595" t="s">
        <v>24</v>
      </c>
      <c r="H1595">
        <v>838796</v>
      </c>
      <c r="I1595">
        <v>839356</v>
      </c>
      <c r="J1595" t="s">
        <v>104</v>
      </c>
      <c r="K1595" t="s">
        <v>2871</v>
      </c>
      <c r="L1595" t="s">
        <v>2871</v>
      </c>
      <c r="N1595" s="1" t="s">
        <v>2872</v>
      </c>
      <c r="Q1595" t="s">
        <v>2869</v>
      </c>
      <c r="R1595">
        <v>561</v>
      </c>
      <c r="S1595">
        <v>186</v>
      </c>
    </row>
    <row r="1596" spans="1:20" x14ac:dyDescent="0.35">
      <c r="A1596" t="s">
        <v>20</v>
      </c>
      <c r="B1596" t="s">
        <v>21</v>
      </c>
      <c r="C1596" t="s">
        <v>22</v>
      </c>
      <c r="D1596" t="s">
        <v>23</v>
      </c>
      <c r="E1596" t="s">
        <v>5</v>
      </c>
      <c r="G1596" t="s">
        <v>24</v>
      </c>
      <c r="H1596">
        <v>839353</v>
      </c>
      <c r="I1596">
        <v>840036</v>
      </c>
      <c r="J1596" t="s">
        <v>104</v>
      </c>
      <c r="Q1596" t="s">
        <v>2873</v>
      </c>
      <c r="R1596">
        <v>684</v>
      </c>
      <c r="T1596" t="s">
        <v>2874</v>
      </c>
    </row>
    <row r="1597" spans="1:20" x14ac:dyDescent="0.35">
      <c r="A1597" t="s">
        <v>28</v>
      </c>
      <c r="B1597" t="s">
        <v>29</v>
      </c>
      <c r="C1597" t="s">
        <v>22</v>
      </c>
      <c r="D1597" t="s">
        <v>23</v>
      </c>
      <c r="E1597" t="s">
        <v>5</v>
      </c>
      <c r="G1597" t="s">
        <v>24</v>
      </c>
      <c r="H1597">
        <v>839353</v>
      </c>
      <c r="I1597">
        <v>840036</v>
      </c>
      <c r="J1597" t="s">
        <v>104</v>
      </c>
      <c r="K1597" t="s">
        <v>2875</v>
      </c>
      <c r="L1597" t="s">
        <v>2875</v>
      </c>
      <c r="N1597" s="1" t="s">
        <v>2876</v>
      </c>
      <c r="Q1597" t="s">
        <v>2873</v>
      </c>
      <c r="R1597">
        <v>684</v>
      </c>
      <c r="S1597">
        <v>227</v>
      </c>
    </row>
    <row r="1598" spans="1:20" x14ac:dyDescent="0.35">
      <c r="A1598" t="s">
        <v>20</v>
      </c>
      <c r="B1598" t="s">
        <v>21</v>
      </c>
      <c r="C1598" t="s">
        <v>22</v>
      </c>
      <c r="D1598" t="s">
        <v>23</v>
      </c>
      <c r="E1598" t="s">
        <v>5</v>
      </c>
      <c r="G1598" t="s">
        <v>24</v>
      </c>
      <c r="H1598">
        <v>840101</v>
      </c>
      <c r="I1598">
        <v>841033</v>
      </c>
      <c r="J1598" t="s">
        <v>104</v>
      </c>
      <c r="Q1598" t="s">
        <v>2877</v>
      </c>
      <c r="R1598">
        <v>933</v>
      </c>
      <c r="T1598" t="s">
        <v>2878</v>
      </c>
    </row>
    <row r="1599" spans="1:20" x14ac:dyDescent="0.35">
      <c r="A1599" t="s">
        <v>28</v>
      </c>
      <c r="B1599" t="s">
        <v>29</v>
      </c>
      <c r="C1599" t="s">
        <v>22</v>
      </c>
      <c r="D1599" t="s">
        <v>23</v>
      </c>
      <c r="E1599" t="s">
        <v>5</v>
      </c>
      <c r="G1599" t="s">
        <v>24</v>
      </c>
      <c r="H1599">
        <v>840101</v>
      </c>
      <c r="I1599">
        <v>841033</v>
      </c>
      <c r="J1599" t="s">
        <v>104</v>
      </c>
      <c r="K1599" t="s">
        <v>2879</v>
      </c>
      <c r="L1599" t="s">
        <v>2879</v>
      </c>
      <c r="N1599" s="1" t="s">
        <v>120</v>
      </c>
      <c r="Q1599" t="s">
        <v>2877</v>
      </c>
      <c r="R1599">
        <v>933</v>
      </c>
      <c r="S1599">
        <v>310</v>
      </c>
    </row>
    <row r="1600" spans="1:20" x14ac:dyDescent="0.35">
      <c r="A1600" t="s">
        <v>20</v>
      </c>
      <c r="B1600" t="s">
        <v>21</v>
      </c>
      <c r="C1600" t="s">
        <v>22</v>
      </c>
      <c r="D1600" t="s">
        <v>23</v>
      </c>
      <c r="E1600" t="s">
        <v>5</v>
      </c>
      <c r="G1600" t="s">
        <v>24</v>
      </c>
      <c r="H1600">
        <v>841353</v>
      </c>
      <c r="I1600">
        <v>841625</v>
      </c>
      <c r="J1600" t="s">
        <v>25</v>
      </c>
      <c r="Q1600" t="s">
        <v>2880</v>
      </c>
      <c r="R1600">
        <v>273</v>
      </c>
    </row>
    <row r="1601" spans="1:20" x14ac:dyDescent="0.35">
      <c r="A1601" t="s">
        <v>28</v>
      </c>
      <c r="B1601" t="s">
        <v>29</v>
      </c>
      <c r="C1601" t="s">
        <v>22</v>
      </c>
      <c r="D1601" t="s">
        <v>23</v>
      </c>
      <c r="E1601" t="s">
        <v>5</v>
      </c>
      <c r="G1601" t="s">
        <v>24</v>
      </c>
      <c r="H1601">
        <v>841353</v>
      </c>
      <c r="I1601">
        <v>841625</v>
      </c>
      <c r="J1601" t="s">
        <v>25</v>
      </c>
      <c r="K1601" t="s">
        <v>2881</v>
      </c>
      <c r="L1601" t="s">
        <v>2881</v>
      </c>
      <c r="N1601" s="1" t="s">
        <v>169</v>
      </c>
      <c r="Q1601" t="s">
        <v>2880</v>
      </c>
      <c r="R1601">
        <v>273</v>
      </c>
      <c r="S1601">
        <v>90</v>
      </c>
    </row>
    <row r="1602" spans="1:20" x14ac:dyDescent="0.35">
      <c r="A1602" t="s">
        <v>20</v>
      </c>
      <c r="B1602" t="s">
        <v>21</v>
      </c>
      <c r="C1602" t="s">
        <v>22</v>
      </c>
      <c r="D1602" t="s">
        <v>23</v>
      </c>
      <c r="E1602" t="s">
        <v>5</v>
      </c>
      <c r="G1602" t="s">
        <v>24</v>
      </c>
      <c r="H1602">
        <v>841752</v>
      </c>
      <c r="I1602">
        <v>841961</v>
      </c>
      <c r="J1602" t="s">
        <v>25</v>
      </c>
      <c r="Q1602" t="s">
        <v>2882</v>
      </c>
      <c r="R1602">
        <v>210</v>
      </c>
      <c r="T1602" t="s">
        <v>2883</v>
      </c>
    </row>
    <row r="1603" spans="1:20" x14ac:dyDescent="0.35">
      <c r="A1603" t="s">
        <v>28</v>
      </c>
      <c r="B1603" t="s">
        <v>29</v>
      </c>
      <c r="C1603" t="s">
        <v>22</v>
      </c>
      <c r="D1603" t="s">
        <v>23</v>
      </c>
      <c r="E1603" t="s">
        <v>5</v>
      </c>
      <c r="G1603" t="s">
        <v>24</v>
      </c>
      <c r="H1603">
        <v>841752</v>
      </c>
      <c r="I1603">
        <v>841961</v>
      </c>
      <c r="J1603" t="s">
        <v>25</v>
      </c>
      <c r="K1603" t="s">
        <v>2884</v>
      </c>
      <c r="L1603" t="s">
        <v>2884</v>
      </c>
      <c r="N1603" s="1" t="s">
        <v>169</v>
      </c>
      <c r="Q1603" t="s">
        <v>2882</v>
      </c>
      <c r="R1603">
        <v>210</v>
      </c>
      <c r="S1603">
        <v>69</v>
      </c>
    </row>
    <row r="1604" spans="1:20" x14ac:dyDescent="0.35">
      <c r="A1604" t="s">
        <v>20</v>
      </c>
      <c r="B1604" t="s">
        <v>21</v>
      </c>
      <c r="C1604" t="s">
        <v>22</v>
      </c>
      <c r="D1604" t="s">
        <v>23</v>
      </c>
      <c r="E1604" t="s">
        <v>5</v>
      </c>
      <c r="G1604" t="s">
        <v>24</v>
      </c>
      <c r="H1604">
        <v>842062</v>
      </c>
      <c r="I1604">
        <v>842469</v>
      </c>
      <c r="J1604" t="s">
        <v>25</v>
      </c>
      <c r="Q1604" t="s">
        <v>2885</v>
      </c>
      <c r="R1604">
        <v>408</v>
      </c>
    </row>
    <row r="1605" spans="1:20" x14ac:dyDescent="0.35">
      <c r="A1605" t="s">
        <v>28</v>
      </c>
      <c r="B1605" t="s">
        <v>29</v>
      </c>
      <c r="C1605" t="s">
        <v>22</v>
      </c>
      <c r="D1605" t="s">
        <v>23</v>
      </c>
      <c r="E1605" t="s">
        <v>5</v>
      </c>
      <c r="G1605" t="s">
        <v>24</v>
      </c>
      <c r="H1605">
        <v>842062</v>
      </c>
      <c r="I1605">
        <v>842469</v>
      </c>
      <c r="J1605" t="s">
        <v>25</v>
      </c>
      <c r="K1605" t="s">
        <v>2886</v>
      </c>
      <c r="L1605" t="s">
        <v>2886</v>
      </c>
      <c r="N1605" s="1" t="s">
        <v>169</v>
      </c>
      <c r="Q1605" t="s">
        <v>2885</v>
      </c>
      <c r="R1605">
        <v>408</v>
      </c>
      <c r="S1605">
        <v>135</v>
      </c>
    </row>
    <row r="1606" spans="1:20" x14ac:dyDescent="0.35">
      <c r="A1606" t="s">
        <v>20</v>
      </c>
      <c r="B1606" t="s">
        <v>21</v>
      </c>
      <c r="C1606" t="s">
        <v>22</v>
      </c>
      <c r="D1606" t="s">
        <v>23</v>
      </c>
      <c r="E1606" t="s">
        <v>5</v>
      </c>
      <c r="G1606" t="s">
        <v>24</v>
      </c>
      <c r="H1606">
        <v>842520</v>
      </c>
      <c r="I1606">
        <v>843104</v>
      </c>
      <c r="J1606" t="s">
        <v>25</v>
      </c>
      <c r="Q1606" t="s">
        <v>2887</v>
      </c>
      <c r="R1606">
        <v>585</v>
      </c>
      <c r="T1606" t="s">
        <v>2888</v>
      </c>
    </row>
    <row r="1607" spans="1:20" x14ac:dyDescent="0.35">
      <c r="A1607" t="s">
        <v>28</v>
      </c>
      <c r="B1607" t="s">
        <v>29</v>
      </c>
      <c r="C1607" t="s">
        <v>22</v>
      </c>
      <c r="D1607" t="s">
        <v>23</v>
      </c>
      <c r="E1607" t="s">
        <v>5</v>
      </c>
      <c r="G1607" t="s">
        <v>24</v>
      </c>
      <c r="H1607">
        <v>842520</v>
      </c>
      <c r="I1607">
        <v>843104</v>
      </c>
      <c r="J1607" t="s">
        <v>25</v>
      </c>
      <c r="K1607" t="s">
        <v>2889</v>
      </c>
      <c r="L1607" t="s">
        <v>2889</v>
      </c>
      <c r="N1607" s="1" t="s">
        <v>2890</v>
      </c>
      <c r="Q1607" t="s">
        <v>2887</v>
      </c>
      <c r="R1607">
        <v>585</v>
      </c>
      <c r="S1607">
        <v>194</v>
      </c>
    </row>
    <row r="1608" spans="1:20" x14ac:dyDescent="0.35">
      <c r="A1608" t="s">
        <v>20</v>
      </c>
      <c r="B1608" t="s">
        <v>21</v>
      </c>
      <c r="C1608" t="s">
        <v>22</v>
      </c>
      <c r="D1608" t="s">
        <v>23</v>
      </c>
      <c r="E1608" t="s">
        <v>5</v>
      </c>
      <c r="G1608" t="s">
        <v>24</v>
      </c>
      <c r="H1608">
        <v>843097</v>
      </c>
      <c r="I1608">
        <v>845592</v>
      </c>
      <c r="J1608" t="s">
        <v>25</v>
      </c>
      <c r="Q1608" t="s">
        <v>2891</v>
      </c>
      <c r="R1608">
        <v>2496</v>
      </c>
      <c r="T1608" t="s">
        <v>2892</v>
      </c>
    </row>
    <row r="1609" spans="1:20" x14ac:dyDescent="0.35">
      <c r="A1609" t="s">
        <v>28</v>
      </c>
      <c r="B1609" t="s">
        <v>29</v>
      </c>
      <c r="C1609" t="s">
        <v>22</v>
      </c>
      <c r="D1609" t="s">
        <v>23</v>
      </c>
      <c r="E1609" t="s">
        <v>5</v>
      </c>
      <c r="G1609" t="s">
        <v>24</v>
      </c>
      <c r="H1609">
        <v>843097</v>
      </c>
      <c r="I1609">
        <v>845592</v>
      </c>
      <c r="J1609" t="s">
        <v>25</v>
      </c>
      <c r="K1609" t="s">
        <v>2893</v>
      </c>
      <c r="L1609" t="s">
        <v>2893</v>
      </c>
      <c r="N1609" s="1" t="s">
        <v>2553</v>
      </c>
      <c r="Q1609" t="s">
        <v>2891</v>
      </c>
      <c r="R1609">
        <v>2496</v>
      </c>
      <c r="S1609">
        <v>831</v>
      </c>
    </row>
    <row r="1610" spans="1:20" x14ac:dyDescent="0.35">
      <c r="A1610" t="s">
        <v>20</v>
      </c>
      <c r="B1610" t="s">
        <v>21</v>
      </c>
      <c r="C1610" t="s">
        <v>22</v>
      </c>
      <c r="D1610" t="s">
        <v>23</v>
      </c>
      <c r="E1610" t="s">
        <v>5</v>
      </c>
      <c r="G1610" t="s">
        <v>24</v>
      </c>
      <c r="H1610">
        <v>845746</v>
      </c>
      <c r="I1610">
        <v>846396</v>
      </c>
      <c r="J1610" t="s">
        <v>25</v>
      </c>
      <c r="Q1610" t="s">
        <v>2894</v>
      </c>
      <c r="R1610">
        <v>651</v>
      </c>
      <c r="T1610" t="s">
        <v>2895</v>
      </c>
    </row>
    <row r="1611" spans="1:20" x14ac:dyDescent="0.35">
      <c r="A1611" t="s">
        <v>28</v>
      </c>
      <c r="B1611" t="s">
        <v>29</v>
      </c>
      <c r="C1611" t="s">
        <v>22</v>
      </c>
      <c r="D1611" t="s">
        <v>23</v>
      </c>
      <c r="E1611" t="s">
        <v>5</v>
      </c>
      <c r="G1611" t="s">
        <v>24</v>
      </c>
      <c r="H1611">
        <v>845746</v>
      </c>
      <c r="I1611">
        <v>846396</v>
      </c>
      <c r="J1611" t="s">
        <v>25</v>
      </c>
      <c r="K1611" t="s">
        <v>2896</v>
      </c>
      <c r="L1611" t="s">
        <v>2896</v>
      </c>
      <c r="N1611" s="1" t="s">
        <v>169</v>
      </c>
      <c r="Q1611" t="s">
        <v>2894</v>
      </c>
      <c r="R1611">
        <v>651</v>
      </c>
      <c r="S1611">
        <v>216</v>
      </c>
    </row>
    <row r="1612" spans="1:20" x14ac:dyDescent="0.35">
      <c r="A1612" t="s">
        <v>20</v>
      </c>
      <c r="B1612" t="s">
        <v>21</v>
      </c>
      <c r="C1612" t="s">
        <v>22</v>
      </c>
      <c r="D1612" t="s">
        <v>23</v>
      </c>
      <c r="E1612" t="s">
        <v>5</v>
      </c>
      <c r="G1612" t="s">
        <v>24</v>
      </c>
      <c r="H1612">
        <v>846473</v>
      </c>
      <c r="I1612">
        <v>848152</v>
      </c>
      <c r="J1612" t="s">
        <v>104</v>
      </c>
      <c r="Q1612" t="s">
        <v>2897</v>
      </c>
      <c r="R1612">
        <v>1680</v>
      </c>
      <c r="T1612" t="s">
        <v>2898</v>
      </c>
    </row>
    <row r="1613" spans="1:20" x14ac:dyDescent="0.35">
      <c r="A1613" t="s">
        <v>28</v>
      </c>
      <c r="B1613" t="s">
        <v>29</v>
      </c>
      <c r="C1613" t="s">
        <v>22</v>
      </c>
      <c r="D1613" t="s">
        <v>23</v>
      </c>
      <c r="E1613" t="s">
        <v>5</v>
      </c>
      <c r="G1613" t="s">
        <v>24</v>
      </c>
      <c r="H1613">
        <v>846473</v>
      </c>
      <c r="I1613">
        <v>848152</v>
      </c>
      <c r="J1613" t="s">
        <v>104</v>
      </c>
      <c r="K1613" t="s">
        <v>2899</v>
      </c>
      <c r="L1613" t="s">
        <v>2899</v>
      </c>
      <c r="N1613" s="1" t="s">
        <v>2900</v>
      </c>
      <c r="Q1613" t="s">
        <v>2897</v>
      </c>
      <c r="R1613">
        <v>1680</v>
      </c>
      <c r="S1613">
        <v>559</v>
      </c>
    </row>
    <row r="1614" spans="1:20" x14ac:dyDescent="0.35">
      <c r="A1614" t="s">
        <v>20</v>
      </c>
      <c r="B1614" t="s">
        <v>21</v>
      </c>
      <c r="C1614" t="s">
        <v>22</v>
      </c>
      <c r="D1614" t="s">
        <v>23</v>
      </c>
      <c r="E1614" t="s">
        <v>5</v>
      </c>
      <c r="G1614" t="s">
        <v>24</v>
      </c>
      <c r="H1614">
        <v>848171</v>
      </c>
      <c r="I1614">
        <v>848551</v>
      </c>
      <c r="J1614" t="s">
        <v>104</v>
      </c>
      <c r="Q1614" t="s">
        <v>2901</v>
      </c>
      <c r="R1614">
        <v>381</v>
      </c>
      <c r="T1614" t="s">
        <v>2902</v>
      </c>
    </row>
    <row r="1615" spans="1:20" x14ac:dyDescent="0.35">
      <c r="A1615" t="s">
        <v>28</v>
      </c>
      <c r="B1615" t="s">
        <v>29</v>
      </c>
      <c r="C1615" t="s">
        <v>22</v>
      </c>
      <c r="D1615" t="s">
        <v>23</v>
      </c>
      <c r="E1615" t="s">
        <v>5</v>
      </c>
      <c r="G1615" t="s">
        <v>24</v>
      </c>
      <c r="H1615">
        <v>848171</v>
      </c>
      <c r="I1615">
        <v>848551</v>
      </c>
      <c r="J1615" t="s">
        <v>104</v>
      </c>
      <c r="K1615" t="s">
        <v>2903</v>
      </c>
      <c r="L1615" t="s">
        <v>2903</v>
      </c>
      <c r="N1615" s="1" t="s">
        <v>169</v>
      </c>
      <c r="Q1615" t="s">
        <v>2901</v>
      </c>
      <c r="R1615">
        <v>381</v>
      </c>
      <c r="S1615">
        <v>126</v>
      </c>
    </row>
    <row r="1616" spans="1:20" x14ac:dyDescent="0.35">
      <c r="A1616" t="s">
        <v>20</v>
      </c>
      <c r="B1616" t="s">
        <v>21</v>
      </c>
      <c r="C1616" t="s">
        <v>22</v>
      </c>
      <c r="D1616" t="s">
        <v>23</v>
      </c>
      <c r="E1616" t="s">
        <v>5</v>
      </c>
      <c r="G1616" t="s">
        <v>24</v>
      </c>
      <c r="H1616">
        <v>848578</v>
      </c>
      <c r="I1616">
        <v>849966</v>
      </c>
      <c r="J1616" t="s">
        <v>104</v>
      </c>
      <c r="Q1616" t="s">
        <v>2904</v>
      </c>
      <c r="R1616">
        <v>1389</v>
      </c>
      <c r="T1616" t="s">
        <v>2905</v>
      </c>
    </row>
    <row r="1617" spans="1:20" x14ac:dyDescent="0.35">
      <c r="A1617" t="s">
        <v>28</v>
      </c>
      <c r="B1617" t="s">
        <v>29</v>
      </c>
      <c r="C1617" t="s">
        <v>22</v>
      </c>
      <c r="D1617" t="s">
        <v>23</v>
      </c>
      <c r="E1617" t="s">
        <v>5</v>
      </c>
      <c r="G1617" t="s">
        <v>24</v>
      </c>
      <c r="H1617">
        <v>848578</v>
      </c>
      <c r="I1617">
        <v>849966</v>
      </c>
      <c r="J1617" t="s">
        <v>104</v>
      </c>
      <c r="K1617" t="s">
        <v>2906</v>
      </c>
      <c r="L1617" t="s">
        <v>2906</v>
      </c>
      <c r="N1617" s="1" t="s">
        <v>2907</v>
      </c>
      <c r="Q1617" t="s">
        <v>2904</v>
      </c>
      <c r="R1617">
        <v>1389</v>
      </c>
      <c r="S1617">
        <v>462</v>
      </c>
    </row>
    <row r="1618" spans="1:20" x14ac:dyDescent="0.35">
      <c r="A1618" t="s">
        <v>20</v>
      </c>
      <c r="B1618" t="s">
        <v>21</v>
      </c>
      <c r="C1618" t="s">
        <v>22</v>
      </c>
      <c r="D1618" t="s">
        <v>23</v>
      </c>
      <c r="E1618" t="s">
        <v>5</v>
      </c>
      <c r="G1618" t="s">
        <v>24</v>
      </c>
      <c r="H1618">
        <v>850020</v>
      </c>
      <c r="I1618">
        <v>852674</v>
      </c>
      <c r="J1618" t="s">
        <v>104</v>
      </c>
      <c r="Q1618" t="s">
        <v>2908</v>
      </c>
      <c r="R1618">
        <v>2655</v>
      </c>
      <c r="T1618" t="s">
        <v>2909</v>
      </c>
    </row>
    <row r="1619" spans="1:20" x14ac:dyDescent="0.35">
      <c r="A1619" t="s">
        <v>28</v>
      </c>
      <c r="B1619" t="s">
        <v>29</v>
      </c>
      <c r="C1619" t="s">
        <v>22</v>
      </c>
      <c r="D1619" t="s">
        <v>23</v>
      </c>
      <c r="E1619" t="s">
        <v>5</v>
      </c>
      <c r="G1619" t="s">
        <v>24</v>
      </c>
      <c r="H1619">
        <v>850020</v>
      </c>
      <c r="I1619">
        <v>852674</v>
      </c>
      <c r="J1619" t="s">
        <v>104</v>
      </c>
      <c r="K1619" t="s">
        <v>2910</v>
      </c>
      <c r="L1619" t="s">
        <v>2910</v>
      </c>
      <c r="N1619" s="1" t="s">
        <v>169</v>
      </c>
      <c r="Q1619" t="s">
        <v>2908</v>
      </c>
      <c r="R1619">
        <v>2655</v>
      </c>
      <c r="S1619">
        <v>884</v>
      </c>
    </row>
    <row r="1620" spans="1:20" x14ac:dyDescent="0.35">
      <c r="A1620" t="s">
        <v>20</v>
      </c>
      <c r="B1620" t="s">
        <v>21</v>
      </c>
      <c r="C1620" t="s">
        <v>22</v>
      </c>
      <c r="D1620" t="s">
        <v>23</v>
      </c>
      <c r="E1620" t="s">
        <v>5</v>
      </c>
      <c r="G1620" t="s">
        <v>24</v>
      </c>
      <c r="H1620">
        <v>852683</v>
      </c>
      <c r="I1620">
        <v>853393</v>
      </c>
      <c r="J1620" t="s">
        <v>104</v>
      </c>
      <c r="Q1620" t="s">
        <v>2911</v>
      </c>
      <c r="R1620">
        <v>711</v>
      </c>
      <c r="T1620" t="s">
        <v>2912</v>
      </c>
    </row>
    <row r="1621" spans="1:20" x14ac:dyDescent="0.35">
      <c r="A1621" t="s">
        <v>28</v>
      </c>
      <c r="B1621" t="s">
        <v>29</v>
      </c>
      <c r="C1621" t="s">
        <v>22</v>
      </c>
      <c r="D1621" t="s">
        <v>23</v>
      </c>
      <c r="E1621" t="s">
        <v>5</v>
      </c>
      <c r="G1621" t="s">
        <v>24</v>
      </c>
      <c r="H1621">
        <v>852683</v>
      </c>
      <c r="I1621">
        <v>853393</v>
      </c>
      <c r="J1621" t="s">
        <v>104</v>
      </c>
      <c r="K1621" t="s">
        <v>2913</v>
      </c>
      <c r="L1621" t="s">
        <v>2913</v>
      </c>
      <c r="N1621" s="1" t="s">
        <v>2914</v>
      </c>
      <c r="Q1621" t="s">
        <v>2911</v>
      </c>
      <c r="R1621">
        <v>711</v>
      </c>
      <c r="S1621">
        <v>236</v>
      </c>
    </row>
    <row r="1622" spans="1:20" x14ac:dyDescent="0.35">
      <c r="A1622" t="s">
        <v>20</v>
      </c>
      <c r="B1622" t="s">
        <v>21</v>
      </c>
      <c r="C1622" t="s">
        <v>22</v>
      </c>
      <c r="D1622" t="s">
        <v>23</v>
      </c>
      <c r="E1622" t="s">
        <v>5</v>
      </c>
      <c r="G1622" t="s">
        <v>24</v>
      </c>
      <c r="H1622">
        <v>853390</v>
      </c>
      <c r="I1622">
        <v>855354</v>
      </c>
      <c r="J1622" t="s">
        <v>104</v>
      </c>
      <c r="Q1622" t="s">
        <v>2915</v>
      </c>
      <c r="R1622">
        <v>1965</v>
      </c>
      <c r="T1622" t="s">
        <v>2916</v>
      </c>
    </row>
    <row r="1623" spans="1:20" x14ac:dyDescent="0.35">
      <c r="A1623" t="s">
        <v>28</v>
      </c>
      <c r="B1623" t="s">
        <v>29</v>
      </c>
      <c r="C1623" t="s">
        <v>22</v>
      </c>
      <c r="D1623" t="s">
        <v>23</v>
      </c>
      <c r="E1623" t="s">
        <v>5</v>
      </c>
      <c r="G1623" t="s">
        <v>24</v>
      </c>
      <c r="H1623">
        <v>853390</v>
      </c>
      <c r="I1623">
        <v>855354</v>
      </c>
      <c r="J1623" t="s">
        <v>104</v>
      </c>
      <c r="K1623" t="s">
        <v>2917</v>
      </c>
      <c r="L1623" t="s">
        <v>2917</v>
      </c>
      <c r="N1623" s="1" t="s">
        <v>2918</v>
      </c>
      <c r="Q1623" t="s">
        <v>2915</v>
      </c>
      <c r="R1623">
        <v>1965</v>
      </c>
      <c r="S1623">
        <v>654</v>
      </c>
    </row>
    <row r="1624" spans="1:20" x14ac:dyDescent="0.35">
      <c r="A1624" t="s">
        <v>20</v>
      </c>
      <c r="B1624" t="s">
        <v>21</v>
      </c>
      <c r="C1624" t="s">
        <v>22</v>
      </c>
      <c r="D1624" t="s">
        <v>23</v>
      </c>
      <c r="E1624" t="s">
        <v>5</v>
      </c>
      <c r="G1624" t="s">
        <v>24</v>
      </c>
      <c r="H1624">
        <v>855386</v>
      </c>
      <c r="I1624">
        <v>856474</v>
      </c>
      <c r="J1624" t="s">
        <v>104</v>
      </c>
      <c r="Q1624" t="s">
        <v>2919</v>
      </c>
      <c r="R1624">
        <v>1089</v>
      </c>
      <c r="T1624" t="s">
        <v>2920</v>
      </c>
    </row>
    <row r="1625" spans="1:20" x14ac:dyDescent="0.35">
      <c r="A1625" t="s">
        <v>28</v>
      </c>
      <c r="B1625" t="s">
        <v>29</v>
      </c>
      <c r="C1625" t="s">
        <v>22</v>
      </c>
      <c r="D1625" t="s">
        <v>23</v>
      </c>
      <c r="E1625" t="s">
        <v>5</v>
      </c>
      <c r="G1625" t="s">
        <v>24</v>
      </c>
      <c r="H1625">
        <v>855386</v>
      </c>
      <c r="I1625">
        <v>856474</v>
      </c>
      <c r="J1625" t="s">
        <v>104</v>
      </c>
      <c r="K1625" t="s">
        <v>2921</v>
      </c>
      <c r="L1625" t="s">
        <v>2921</v>
      </c>
      <c r="N1625" s="1" t="s">
        <v>2922</v>
      </c>
      <c r="Q1625" t="s">
        <v>2919</v>
      </c>
      <c r="R1625">
        <v>1089</v>
      </c>
      <c r="S1625">
        <v>362</v>
      </c>
    </row>
    <row r="1626" spans="1:20" x14ac:dyDescent="0.35">
      <c r="A1626" t="s">
        <v>20</v>
      </c>
      <c r="B1626" t="s">
        <v>21</v>
      </c>
      <c r="C1626" t="s">
        <v>22</v>
      </c>
      <c r="D1626" t="s">
        <v>23</v>
      </c>
      <c r="E1626" t="s">
        <v>5</v>
      </c>
      <c r="G1626" t="s">
        <v>24</v>
      </c>
      <c r="H1626">
        <v>856863</v>
      </c>
      <c r="I1626">
        <v>857978</v>
      </c>
      <c r="J1626" t="s">
        <v>25</v>
      </c>
      <c r="Q1626" t="s">
        <v>2923</v>
      </c>
      <c r="R1626">
        <v>1116</v>
      </c>
      <c r="T1626" t="s">
        <v>2924</v>
      </c>
    </row>
    <row r="1627" spans="1:20" x14ac:dyDescent="0.35">
      <c r="A1627" t="s">
        <v>28</v>
      </c>
      <c r="B1627" t="s">
        <v>29</v>
      </c>
      <c r="C1627" t="s">
        <v>22</v>
      </c>
      <c r="D1627" t="s">
        <v>23</v>
      </c>
      <c r="E1627" t="s">
        <v>5</v>
      </c>
      <c r="G1627" t="s">
        <v>24</v>
      </c>
      <c r="H1627">
        <v>856863</v>
      </c>
      <c r="I1627">
        <v>857978</v>
      </c>
      <c r="J1627" t="s">
        <v>25</v>
      </c>
      <c r="K1627" t="s">
        <v>2925</v>
      </c>
      <c r="L1627" t="s">
        <v>2925</v>
      </c>
      <c r="N1627" s="1" t="s">
        <v>2926</v>
      </c>
      <c r="Q1627" t="s">
        <v>2923</v>
      </c>
      <c r="R1627">
        <v>1116</v>
      </c>
      <c r="S1627">
        <v>371</v>
      </c>
    </row>
    <row r="1628" spans="1:20" x14ac:dyDescent="0.35">
      <c r="A1628" t="s">
        <v>20</v>
      </c>
      <c r="B1628" t="s">
        <v>21</v>
      </c>
      <c r="C1628" t="s">
        <v>22</v>
      </c>
      <c r="D1628" t="s">
        <v>23</v>
      </c>
      <c r="E1628" t="s">
        <v>5</v>
      </c>
      <c r="G1628" t="s">
        <v>24</v>
      </c>
      <c r="H1628">
        <v>858054</v>
      </c>
      <c r="I1628">
        <v>858569</v>
      </c>
      <c r="J1628" t="s">
        <v>104</v>
      </c>
      <c r="Q1628" t="s">
        <v>2927</v>
      </c>
      <c r="R1628">
        <v>516</v>
      </c>
      <c r="T1628" t="s">
        <v>2928</v>
      </c>
    </row>
    <row r="1629" spans="1:20" x14ac:dyDescent="0.35">
      <c r="A1629" t="s">
        <v>28</v>
      </c>
      <c r="B1629" t="s">
        <v>29</v>
      </c>
      <c r="C1629" t="s">
        <v>22</v>
      </c>
      <c r="D1629" t="s">
        <v>23</v>
      </c>
      <c r="E1629" t="s">
        <v>5</v>
      </c>
      <c r="G1629" t="s">
        <v>24</v>
      </c>
      <c r="H1629">
        <v>858054</v>
      </c>
      <c r="I1629">
        <v>858569</v>
      </c>
      <c r="J1629" t="s">
        <v>104</v>
      </c>
      <c r="K1629" t="s">
        <v>2929</v>
      </c>
      <c r="L1629" t="s">
        <v>2929</v>
      </c>
      <c r="N1629" s="1" t="s">
        <v>2930</v>
      </c>
      <c r="Q1629" t="s">
        <v>2927</v>
      </c>
      <c r="R1629">
        <v>516</v>
      </c>
      <c r="S1629">
        <v>171</v>
      </c>
    </row>
    <row r="1630" spans="1:20" x14ac:dyDescent="0.35">
      <c r="A1630" t="s">
        <v>20</v>
      </c>
      <c r="B1630" t="s">
        <v>21</v>
      </c>
      <c r="C1630" t="s">
        <v>22</v>
      </c>
      <c r="D1630" t="s">
        <v>23</v>
      </c>
      <c r="E1630" t="s">
        <v>5</v>
      </c>
      <c r="G1630" t="s">
        <v>24</v>
      </c>
      <c r="H1630">
        <v>858569</v>
      </c>
      <c r="I1630">
        <v>860488</v>
      </c>
      <c r="J1630" t="s">
        <v>104</v>
      </c>
      <c r="Q1630" t="s">
        <v>2931</v>
      </c>
      <c r="R1630">
        <v>1920</v>
      </c>
      <c r="T1630" t="s">
        <v>2932</v>
      </c>
    </row>
    <row r="1631" spans="1:20" x14ac:dyDescent="0.35">
      <c r="A1631" t="s">
        <v>28</v>
      </c>
      <c r="B1631" t="s">
        <v>29</v>
      </c>
      <c r="C1631" t="s">
        <v>22</v>
      </c>
      <c r="D1631" t="s">
        <v>23</v>
      </c>
      <c r="E1631" t="s">
        <v>5</v>
      </c>
      <c r="G1631" t="s">
        <v>24</v>
      </c>
      <c r="H1631">
        <v>858569</v>
      </c>
      <c r="I1631">
        <v>860488</v>
      </c>
      <c r="J1631" t="s">
        <v>104</v>
      </c>
      <c r="K1631" t="s">
        <v>2933</v>
      </c>
      <c r="L1631" t="s">
        <v>2933</v>
      </c>
      <c r="N1631" s="1" t="s">
        <v>2934</v>
      </c>
      <c r="Q1631" t="s">
        <v>2931</v>
      </c>
      <c r="R1631">
        <v>1920</v>
      </c>
      <c r="S1631">
        <v>639</v>
      </c>
    </row>
    <row r="1632" spans="1:20" x14ac:dyDescent="0.35">
      <c r="A1632" t="s">
        <v>20</v>
      </c>
      <c r="B1632" t="s">
        <v>21</v>
      </c>
      <c r="C1632" t="s">
        <v>22</v>
      </c>
      <c r="D1632" t="s">
        <v>23</v>
      </c>
      <c r="E1632" t="s">
        <v>5</v>
      </c>
      <c r="G1632" t="s">
        <v>24</v>
      </c>
      <c r="H1632">
        <v>860628</v>
      </c>
      <c r="I1632">
        <v>861530</v>
      </c>
      <c r="J1632" t="s">
        <v>104</v>
      </c>
      <c r="Q1632" t="s">
        <v>2935</v>
      </c>
      <c r="R1632">
        <v>903</v>
      </c>
      <c r="T1632" t="s">
        <v>2936</v>
      </c>
    </row>
    <row r="1633" spans="1:20" x14ac:dyDescent="0.35">
      <c r="A1633" t="s">
        <v>28</v>
      </c>
      <c r="B1633" t="s">
        <v>29</v>
      </c>
      <c r="C1633" t="s">
        <v>22</v>
      </c>
      <c r="D1633" t="s">
        <v>23</v>
      </c>
      <c r="E1633" t="s">
        <v>5</v>
      </c>
      <c r="G1633" t="s">
        <v>24</v>
      </c>
      <c r="H1633">
        <v>860628</v>
      </c>
      <c r="I1633">
        <v>861530</v>
      </c>
      <c r="J1633" t="s">
        <v>104</v>
      </c>
      <c r="K1633" t="s">
        <v>2937</v>
      </c>
      <c r="L1633" t="s">
        <v>2937</v>
      </c>
      <c r="N1633" s="1" t="s">
        <v>2938</v>
      </c>
      <c r="Q1633" t="s">
        <v>2935</v>
      </c>
      <c r="R1633">
        <v>903</v>
      </c>
      <c r="S1633">
        <v>300</v>
      </c>
    </row>
    <row r="1634" spans="1:20" x14ac:dyDescent="0.35">
      <c r="A1634" t="s">
        <v>20</v>
      </c>
      <c r="B1634" t="s">
        <v>21</v>
      </c>
      <c r="C1634" t="s">
        <v>22</v>
      </c>
      <c r="D1634" t="s">
        <v>23</v>
      </c>
      <c r="E1634" t="s">
        <v>5</v>
      </c>
      <c r="G1634" t="s">
        <v>24</v>
      </c>
      <c r="H1634">
        <v>861520</v>
      </c>
      <c r="I1634">
        <v>861750</v>
      </c>
      <c r="J1634" t="s">
        <v>104</v>
      </c>
      <c r="Q1634" t="s">
        <v>2939</v>
      </c>
      <c r="R1634">
        <v>231</v>
      </c>
      <c r="T1634" t="s">
        <v>2940</v>
      </c>
    </row>
    <row r="1635" spans="1:20" x14ac:dyDescent="0.35">
      <c r="A1635" t="s">
        <v>28</v>
      </c>
      <c r="B1635" t="s">
        <v>29</v>
      </c>
      <c r="C1635" t="s">
        <v>22</v>
      </c>
      <c r="D1635" t="s">
        <v>23</v>
      </c>
      <c r="E1635" t="s">
        <v>5</v>
      </c>
      <c r="G1635" t="s">
        <v>24</v>
      </c>
      <c r="H1635">
        <v>861520</v>
      </c>
      <c r="I1635">
        <v>861750</v>
      </c>
      <c r="J1635" t="s">
        <v>104</v>
      </c>
      <c r="K1635" t="s">
        <v>2941</v>
      </c>
      <c r="L1635" t="s">
        <v>2941</v>
      </c>
      <c r="N1635" s="1" t="s">
        <v>2942</v>
      </c>
      <c r="Q1635" t="s">
        <v>2939</v>
      </c>
      <c r="R1635">
        <v>231</v>
      </c>
      <c r="S1635">
        <v>76</v>
      </c>
    </row>
    <row r="1636" spans="1:20" x14ac:dyDescent="0.35">
      <c r="A1636" t="s">
        <v>20</v>
      </c>
      <c r="B1636" t="s">
        <v>21</v>
      </c>
      <c r="C1636" t="s">
        <v>22</v>
      </c>
      <c r="D1636" t="s">
        <v>23</v>
      </c>
      <c r="E1636" t="s">
        <v>5</v>
      </c>
      <c r="G1636" t="s">
        <v>24</v>
      </c>
      <c r="H1636">
        <v>861907</v>
      </c>
      <c r="I1636">
        <v>863793</v>
      </c>
      <c r="J1636" t="s">
        <v>25</v>
      </c>
      <c r="Q1636" t="s">
        <v>2943</v>
      </c>
      <c r="R1636">
        <v>1887</v>
      </c>
      <c r="T1636" t="s">
        <v>2944</v>
      </c>
    </row>
    <row r="1637" spans="1:20" x14ac:dyDescent="0.35">
      <c r="A1637" t="s">
        <v>28</v>
      </c>
      <c r="B1637" t="s">
        <v>29</v>
      </c>
      <c r="C1637" t="s">
        <v>22</v>
      </c>
      <c r="D1637" t="s">
        <v>23</v>
      </c>
      <c r="E1637" t="s">
        <v>5</v>
      </c>
      <c r="G1637" t="s">
        <v>24</v>
      </c>
      <c r="H1637">
        <v>861907</v>
      </c>
      <c r="I1637">
        <v>863793</v>
      </c>
      <c r="J1637" t="s">
        <v>25</v>
      </c>
      <c r="K1637" t="s">
        <v>2945</v>
      </c>
      <c r="L1637" t="s">
        <v>2945</v>
      </c>
      <c r="N1637" s="1" t="s">
        <v>2946</v>
      </c>
      <c r="Q1637" t="s">
        <v>2943</v>
      </c>
      <c r="R1637">
        <v>1887</v>
      </c>
      <c r="S1637">
        <v>628</v>
      </c>
    </row>
    <row r="1638" spans="1:20" x14ac:dyDescent="0.35">
      <c r="A1638" t="s">
        <v>20</v>
      </c>
      <c r="B1638" t="s">
        <v>21</v>
      </c>
      <c r="C1638" t="s">
        <v>22</v>
      </c>
      <c r="D1638" t="s">
        <v>23</v>
      </c>
      <c r="E1638" t="s">
        <v>5</v>
      </c>
      <c r="G1638" t="s">
        <v>24</v>
      </c>
      <c r="H1638">
        <v>863813</v>
      </c>
      <c r="I1638">
        <v>866047</v>
      </c>
      <c r="J1638" t="s">
        <v>25</v>
      </c>
      <c r="Q1638" t="s">
        <v>2947</v>
      </c>
      <c r="R1638">
        <v>2235</v>
      </c>
      <c r="T1638" t="s">
        <v>2948</v>
      </c>
    </row>
    <row r="1639" spans="1:20" x14ac:dyDescent="0.35">
      <c r="A1639" t="s">
        <v>28</v>
      </c>
      <c r="B1639" t="s">
        <v>29</v>
      </c>
      <c r="C1639" t="s">
        <v>22</v>
      </c>
      <c r="D1639" t="s">
        <v>23</v>
      </c>
      <c r="E1639" t="s">
        <v>5</v>
      </c>
      <c r="G1639" t="s">
        <v>24</v>
      </c>
      <c r="H1639">
        <v>863813</v>
      </c>
      <c r="I1639">
        <v>866047</v>
      </c>
      <c r="J1639" t="s">
        <v>25</v>
      </c>
      <c r="K1639" t="s">
        <v>2949</v>
      </c>
      <c r="L1639" t="s">
        <v>2949</v>
      </c>
      <c r="N1639" s="1" t="s">
        <v>2950</v>
      </c>
      <c r="Q1639" t="s">
        <v>2947</v>
      </c>
      <c r="R1639">
        <v>2235</v>
      </c>
      <c r="S1639">
        <v>744</v>
      </c>
    </row>
    <row r="1640" spans="1:20" x14ac:dyDescent="0.35">
      <c r="A1640" t="s">
        <v>20</v>
      </c>
      <c r="B1640" t="s">
        <v>21</v>
      </c>
      <c r="C1640" t="s">
        <v>22</v>
      </c>
      <c r="D1640" t="s">
        <v>23</v>
      </c>
      <c r="E1640" t="s">
        <v>5</v>
      </c>
      <c r="G1640" t="s">
        <v>24</v>
      </c>
      <c r="H1640">
        <v>866055</v>
      </c>
      <c r="I1640">
        <v>866264</v>
      </c>
      <c r="J1640" t="s">
        <v>25</v>
      </c>
      <c r="Q1640" t="s">
        <v>2951</v>
      </c>
      <c r="R1640">
        <v>210</v>
      </c>
      <c r="T1640" t="s">
        <v>2952</v>
      </c>
    </row>
    <row r="1641" spans="1:20" x14ac:dyDescent="0.35">
      <c r="A1641" t="s">
        <v>28</v>
      </c>
      <c r="B1641" t="s">
        <v>29</v>
      </c>
      <c r="C1641" t="s">
        <v>22</v>
      </c>
      <c r="D1641" t="s">
        <v>23</v>
      </c>
      <c r="E1641" t="s">
        <v>5</v>
      </c>
      <c r="G1641" t="s">
        <v>24</v>
      </c>
      <c r="H1641">
        <v>866055</v>
      </c>
      <c r="I1641">
        <v>866264</v>
      </c>
      <c r="J1641" t="s">
        <v>25</v>
      </c>
      <c r="K1641" t="s">
        <v>2953</v>
      </c>
      <c r="L1641" t="s">
        <v>2953</v>
      </c>
      <c r="N1641" s="1" t="s">
        <v>169</v>
      </c>
      <c r="Q1641" t="s">
        <v>2951</v>
      </c>
      <c r="R1641">
        <v>210</v>
      </c>
      <c r="S1641">
        <v>69</v>
      </c>
    </row>
    <row r="1642" spans="1:20" x14ac:dyDescent="0.35">
      <c r="A1642" t="s">
        <v>20</v>
      </c>
      <c r="B1642" t="s">
        <v>21</v>
      </c>
      <c r="C1642" t="s">
        <v>22</v>
      </c>
      <c r="D1642" t="s">
        <v>23</v>
      </c>
      <c r="E1642" t="s">
        <v>5</v>
      </c>
      <c r="G1642" t="s">
        <v>24</v>
      </c>
      <c r="H1642">
        <v>866292</v>
      </c>
      <c r="I1642">
        <v>867380</v>
      </c>
      <c r="J1642" t="s">
        <v>25</v>
      </c>
      <c r="Q1642" t="s">
        <v>2954</v>
      </c>
      <c r="R1642">
        <v>1089</v>
      </c>
    </row>
    <row r="1643" spans="1:20" x14ac:dyDescent="0.35">
      <c r="A1643" t="s">
        <v>28</v>
      </c>
      <c r="B1643" t="s">
        <v>29</v>
      </c>
      <c r="C1643" t="s">
        <v>22</v>
      </c>
      <c r="D1643" t="s">
        <v>23</v>
      </c>
      <c r="E1643" t="s">
        <v>5</v>
      </c>
      <c r="G1643" t="s">
        <v>24</v>
      </c>
      <c r="H1643">
        <v>866292</v>
      </c>
      <c r="I1643">
        <v>867380</v>
      </c>
      <c r="J1643" t="s">
        <v>25</v>
      </c>
      <c r="K1643" t="s">
        <v>2955</v>
      </c>
      <c r="L1643" t="s">
        <v>2955</v>
      </c>
      <c r="N1643" s="1" t="s">
        <v>1043</v>
      </c>
      <c r="Q1643" t="s">
        <v>2954</v>
      </c>
      <c r="R1643">
        <v>1089</v>
      </c>
      <c r="S1643">
        <v>362</v>
      </c>
    </row>
    <row r="1644" spans="1:20" x14ac:dyDescent="0.35">
      <c r="A1644" t="s">
        <v>20</v>
      </c>
      <c r="B1644" t="s">
        <v>145</v>
      </c>
      <c r="C1644" t="s">
        <v>22</v>
      </c>
      <c r="D1644" t="s">
        <v>23</v>
      </c>
      <c r="E1644" t="s">
        <v>5</v>
      </c>
      <c r="G1644" t="s">
        <v>24</v>
      </c>
      <c r="H1644">
        <v>867436</v>
      </c>
      <c r="I1644">
        <v>867588</v>
      </c>
      <c r="J1644" t="s">
        <v>25</v>
      </c>
      <c r="Q1644" t="s">
        <v>2956</v>
      </c>
      <c r="R1644">
        <v>153</v>
      </c>
      <c r="T1644" t="s">
        <v>468</v>
      </c>
    </row>
    <row r="1645" spans="1:20" x14ac:dyDescent="0.35">
      <c r="A1645" t="s">
        <v>28</v>
      </c>
      <c r="B1645" t="s">
        <v>148</v>
      </c>
      <c r="C1645" t="s">
        <v>22</v>
      </c>
      <c r="D1645" t="s">
        <v>23</v>
      </c>
      <c r="E1645" t="s">
        <v>5</v>
      </c>
      <c r="G1645" t="s">
        <v>24</v>
      </c>
      <c r="H1645">
        <v>867436</v>
      </c>
      <c r="I1645">
        <v>867588</v>
      </c>
      <c r="J1645" t="s">
        <v>25</v>
      </c>
      <c r="N1645" s="1" t="s">
        <v>262</v>
      </c>
      <c r="Q1645" t="s">
        <v>2956</v>
      </c>
      <c r="R1645">
        <v>153</v>
      </c>
      <c r="T1645" t="s">
        <v>468</v>
      </c>
    </row>
    <row r="1646" spans="1:20" x14ac:dyDescent="0.35">
      <c r="A1646" t="s">
        <v>20</v>
      </c>
      <c r="B1646" t="s">
        <v>21</v>
      </c>
      <c r="C1646" t="s">
        <v>22</v>
      </c>
      <c r="D1646" t="s">
        <v>23</v>
      </c>
      <c r="E1646" t="s">
        <v>5</v>
      </c>
      <c r="G1646" t="s">
        <v>24</v>
      </c>
      <c r="H1646">
        <v>867863</v>
      </c>
      <c r="I1646">
        <v>868732</v>
      </c>
      <c r="J1646" t="s">
        <v>25</v>
      </c>
      <c r="Q1646" t="s">
        <v>2957</v>
      </c>
      <c r="R1646">
        <v>870</v>
      </c>
      <c r="T1646" t="s">
        <v>2958</v>
      </c>
    </row>
    <row r="1647" spans="1:20" x14ac:dyDescent="0.35">
      <c r="A1647" t="s">
        <v>28</v>
      </c>
      <c r="B1647" t="s">
        <v>29</v>
      </c>
      <c r="C1647" t="s">
        <v>22</v>
      </c>
      <c r="D1647" t="s">
        <v>23</v>
      </c>
      <c r="E1647" t="s">
        <v>5</v>
      </c>
      <c r="G1647" t="s">
        <v>24</v>
      </c>
      <c r="H1647">
        <v>867863</v>
      </c>
      <c r="I1647">
        <v>868732</v>
      </c>
      <c r="J1647" t="s">
        <v>25</v>
      </c>
      <c r="K1647" t="s">
        <v>2959</v>
      </c>
      <c r="L1647" t="s">
        <v>2959</v>
      </c>
      <c r="N1647" s="1" t="s">
        <v>1370</v>
      </c>
      <c r="Q1647" t="s">
        <v>2957</v>
      </c>
      <c r="R1647">
        <v>870</v>
      </c>
      <c r="S1647">
        <v>289</v>
      </c>
    </row>
    <row r="1648" spans="1:20" x14ac:dyDescent="0.35">
      <c r="A1648" t="s">
        <v>20</v>
      </c>
      <c r="B1648" t="s">
        <v>21</v>
      </c>
      <c r="C1648" t="s">
        <v>22</v>
      </c>
      <c r="D1648" t="s">
        <v>23</v>
      </c>
      <c r="E1648" t="s">
        <v>5</v>
      </c>
      <c r="G1648" t="s">
        <v>24</v>
      </c>
      <c r="H1648">
        <v>868964</v>
      </c>
      <c r="I1648">
        <v>869389</v>
      </c>
      <c r="J1648" t="s">
        <v>25</v>
      </c>
      <c r="Q1648" t="s">
        <v>2960</v>
      </c>
      <c r="R1648">
        <v>426</v>
      </c>
      <c r="T1648" t="s">
        <v>2961</v>
      </c>
    </row>
    <row r="1649" spans="1:20" x14ac:dyDescent="0.35">
      <c r="A1649" t="s">
        <v>28</v>
      </c>
      <c r="B1649" t="s">
        <v>29</v>
      </c>
      <c r="C1649" t="s">
        <v>22</v>
      </c>
      <c r="D1649" t="s">
        <v>23</v>
      </c>
      <c r="E1649" t="s">
        <v>5</v>
      </c>
      <c r="G1649" t="s">
        <v>24</v>
      </c>
      <c r="H1649">
        <v>868964</v>
      </c>
      <c r="I1649">
        <v>869389</v>
      </c>
      <c r="J1649" t="s">
        <v>25</v>
      </c>
      <c r="K1649" t="s">
        <v>2962</v>
      </c>
      <c r="L1649" t="s">
        <v>2962</v>
      </c>
      <c r="N1649" s="1" t="s">
        <v>2840</v>
      </c>
      <c r="Q1649" t="s">
        <v>2960</v>
      </c>
      <c r="R1649">
        <v>426</v>
      </c>
      <c r="S1649">
        <v>141</v>
      </c>
    </row>
    <row r="1650" spans="1:20" x14ac:dyDescent="0.35">
      <c r="A1650" t="s">
        <v>20</v>
      </c>
      <c r="B1650" t="s">
        <v>21</v>
      </c>
      <c r="C1650" t="s">
        <v>22</v>
      </c>
      <c r="D1650" t="s">
        <v>23</v>
      </c>
      <c r="E1650" t="s">
        <v>5</v>
      </c>
      <c r="G1650" t="s">
        <v>24</v>
      </c>
      <c r="H1650">
        <v>869400</v>
      </c>
      <c r="I1650">
        <v>869987</v>
      </c>
      <c r="J1650" t="s">
        <v>104</v>
      </c>
      <c r="Q1650" t="s">
        <v>2963</v>
      </c>
      <c r="R1650">
        <v>588</v>
      </c>
      <c r="T1650" t="s">
        <v>2964</v>
      </c>
    </row>
    <row r="1651" spans="1:20" x14ac:dyDescent="0.35">
      <c r="A1651" t="s">
        <v>28</v>
      </c>
      <c r="B1651" t="s">
        <v>29</v>
      </c>
      <c r="C1651" t="s">
        <v>22</v>
      </c>
      <c r="D1651" t="s">
        <v>23</v>
      </c>
      <c r="E1651" t="s">
        <v>5</v>
      </c>
      <c r="G1651" t="s">
        <v>24</v>
      </c>
      <c r="H1651">
        <v>869400</v>
      </c>
      <c r="I1651">
        <v>869987</v>
      </c>
      <c r="J1651" t="s">
        <v>104</v>
      </c>
      <c r="K1651" t="s">
        <v>2965</v>
      </c>
      <c r="L1651" t="s">
        <v>2965</v>
      </c>
      <c r="N1651" s="1" t="s">
        <v>2966</v>
      </c>
      <c r="Q1651" t="s">
        <v>2963</v>
      </c>
      <c r="R1651">
        <v>588</v>
      </c>
      <c r="S1651">
        <v>195</v>
      </c>
    </row>
    <row r="1652" spans="1:20" x14ac:dyDescent="0.35">
      <c r="A1652" t="s">
        <v>20</v>
      </c>
      <c r="B1652" t="s">
        <v>21</v>
      </c>
      <c r="C1652" t="s">
        <v>22</v>
      </c>
      <c r="D1652" t="s">
        <v>23</v>
      </c>
      <c r="E1652" t="s">
        <v>5</v>
      </c>
      <c r="G1652" t="s">
        <v>24</v>
      </c>
      <c r="H1652">
        <v>869986</v>
      </c>
      <c r="I1652">
        <v>870561</v>
      </c>
      <c r="J1652" t="s">
        <v>25</v>
      </c>
      <c r="Q1652" t="s">
        <v>2967</v>
      </c>
      <c r="R1652">
        <v>576</v>
      </c>
    </row>
    <row r="1653" spans="1:20" x14ac:dyDescent="0.35">
      <c r="A1653" t="s">
        <v>28</v>
      </c>
      <c r="B1653" t="s">
        <v>29</v>
      </c>
      <c r="C1653" t="s">
        <v>22</v>
      </c>
      <c r="D1653" t="s">
        <v>23</v>
      </c>
      <c r="E1653" t="s">
        <v>5</v>
      </c>
      <c r="G1653" t="s">
        <v>24</v>
      </c>
      <c r="H1653">
        <v>869986</v>
      </c>
      <c r="I1653">
        <v>870561</v>
      </c>
      <c r="J1653" t="s">
        <v>25</v>
      </c>
      <c r="K1653" t="s">
        <v>2968</v>
      </c>
      <c r="L1653" t="s">
        <v>2968</v>
      </c>
      <c r="N1653" s="1" t="s">
        <v>2969</v>
      </c>
      <c r="Q1653" t="s">
        <v>2967</v>
      </c>
      <c r="R1653">
        <v>576</v>
      </c>
      <c r="S1653">
        <v>191</v>
      </c>
    </row>
    <row r="1654" spans="1:20" x14ac:dyDescent="0.35">
      <c r="A1654" t="s">
        <v>20</v>
      </c>
      <c r="B1654" t="s">
        <v>21</v>
      </c>
      <c r="C1654" t="s">
        <v>22</v>
      </c>
      <c r="D1654" t="s">
        <v>23</v>
      </c>
      <c r="E1654" t="s">
        <v>5</v>
      </c>
      <c r="G1654" t="s">
        <v>24</v>
      </c>
      <c r="H1654">
        <v>870447</v>
      </c>
      <c r="I1654">
        <v>871805</v>
      </c>
      <c r="J1654" t="s">
        <v>25</v>
      </c>
      <c r="Q1654" t="s">
        <v>2970</v>
      </c>
      <c r="R1654">
        <v>1359</v>
      </c>
      <c r="T1654" t="s">
        <v>2971</v>
      </c>
    </row>
    <row r="1655" spans="1:20" x14ac:dyDescent="0.35">
      <c r="A1655" t="s">
        <v>28</v>
      </c>
      <c r="B1655" t="s">
        <v>29</v>
      </c>
      <c r="C1655" t="s">
        <v>22</v>
      </c>
      <c r="D1655" t="s">
        <v>23</v>
      </c>
      <c r="E1655" t="s">
        <v>5</v>
      </c>
      <c r="G1655" t="s">
        <v>24</v>
      </c>
      <c r="H1655">
        <v>870447</v>
      </c>
      <c r="I1655">
        <v>871805</v>
      </c>
      <c r="J1655" t="s">
        <v>25</v>
      </c>
      <c r="K1655" t="s">
        <v>2972</v>
      </c>
      <c r="L1655" t="s">
        <v>2972</v>
      </c>
      <c r="N1655" s="1" t="s">
        <v>169</v>
      </c>
      <c r="Q1655" t="s">
        <v>2970</v>
      </c>
      <c r="R1655">
        <v>1359</v>
      </c>
      <c r="S1655">
        <v>452</v>
      </c>
    </row>
    <row r="1656" spans="1:20" x14ac:dyDescent="0.35">
      <c r="A1656" t="s">
        <v>20</v>
      </c>
      <c r="B1656" t="s">
        <v>21</v>
      </c>
      <c r="C1656" t="s">
        <v>22</v>
      </c>
      <c r="D1656" t="s">
        <v>23</v>
      </c>
      <c r="E1656" t="s">
        <v>5</v>
      </c>
      <c r="G1656" t="s">
        <v>24</v>
      </c>
      <c r="H1656">
        <v>871802</v>
      </c>
      <c r="I1656">
        <v>872455</v>
      </c>
      <c r="J1656" t="s">
        <v>25</v>
      </c>
      <c r="Q1656" t="s">
        <v>2973</v>
      </c>
      <c r="R1656">
        <v>654</v>
      </c>
      <c r="T1656" t="s">
        <v>2974</v>
      </c>
    </row>
    <row r="1657" spans="1:20" x14ac:dyDescent="0.35">
      <c r="A1657" t="s">
        <v>28</v>
      </c>
      <c r="B1657" t="s">
        <v>29</v>
      </c>
      <c r="C1657" t="s">
        <v>22</v>
      </c>
      <c r="D1657" t="s">
        <v>23</v>
      </c>
      <c r="E1657" t="s">
        <v>5</v>
      </c>
      <c r="G1657" t="s">
        <v>24</v>
      </c>
      <c r="H1657">
        <v>871802</v>
      </c>
      <c r="I1657">
        <v>872455</v>
      </c>
      <c r="J1657" t="s">
        <v>25</v>
      </c>
      <c r="K1657" t="s">
        <v>2975</v>
      </c>
      <c r="L1657" t="s">
        <v>2975</v>
      </c>
      <c r="N1657" s="1" t="s">
        <v>2969</v>
      </c>
      <c r="Q1657" t="s">
        <v>2973</v>
      </c>
      <c r="R1657">
        <v>654</v>
      </c>
      <c r="S1657">
        <v>217</v>
      </c>
    </row>
    <row r="1658" spans="1:20" x14ac:dyDescent="0.35">
      <c r="A1658" t="s">
        <v>20</v>
      </c>
      <c r="B1658" t="s">
        <v>21</v>
      </c>
      <c r="C1658" t="s">
        <v>22</v>
      </c>
      <c r="D1658" t="s">
        <v>23</v>
      </c>
      <c r="E1658" t="s">
        <v>5</v>
      </c>
      <c r="G1658" t="s">
        <v>24</v>
      </c>
      <c r="H1658">
        <v>872452</v>
      </c>
      <c r="I1658">
        <v>874710</v>
      </c>
      <c r="J1658" t="s">
        <v>25</v>
      </c>
      <c r="Q1658" t="s">
        <v>2976</v>
      </c>
      <c r="R1658">
        <v>2259</v>
      </c>
      <c r="T1658" t="s">
        <v>2977</v>
      </c>
    </row>
    <row r="1659" spans="1:20" x14ac:dyDescent="0.35">
      <c r="A1659" t="s">
        <v>28</v>
      </c>
      <c r="B1659" t="s">
        <v>29</v>
      </c>
      <c r="C1659" t="s">
        <v>22</v>
      </c>
      <c r="D1659" t="s">
        <v>23</v>
      </c>
      <c r="E1659" t="s">
        <v>5</v>
      </c>
      <c r="G1659" t="s">
        <v>24</v>
      </c>
      <c r="H1659">
        <v>872452</v>
      </c>
      <c r="I1659">
        <v>874710</v>
      </c>
      <c r="J1659" t="s">
        <v>25</v>
      </c>
      <c r="K1659" t="s">
        <v>2978</v>
      </c>
      <c r="L1659" t="s">
        <v>2978</v>
      </c>
      <c r="N1659" s="1" t="s">
        <v>2979</v>
      </c>
      <c r="Q1659" t="s">
        <v>2976</v>
      </c>
      <c r="R1659">
        <v>2259</v>
      </c>
      <c r="S1659">
        <v>752</v>
      </c>
    </row>
    <row r="1660" spans="1:20" x14ac:dyDescent="0.35">
      <c r="A1660" t="s">
        <v>20</v>
      </c>
      <c r="B1660" t="s">
        <v>21</v>
      </c>
      <c r="C1660" t="s">
        <v>22</v>
      </c>
      <c r="D1660" t="s">
        <v>23</v>
      </c>
      <c r="E1660" t="s">
        <v>5</v>
      </c>
      <c r="G1660" t="s">
        <v>24</v>
      </c>
      <c r="H1660">
        <v>874707</v>
      </c>
      <c r="I1660">
        <v>875774</v>
      </c>
      <c r="J1660" t="s">
        <v>25</v>
      </c>
      <c r="Q1660" t="s">
        <v>2980</v>
      </c>
      <c r="R1660">
        <v>1068</v>
      </c>
      <c r="T1660" t="s">
        <v>2981</v>
      </c>
    </row>
    <row r="1661" spans="1:20" x14ac:dyDescent="0.35">
      <c r="A1661" t="s">
        <v>28</v>
      </c>
      <c r="B1661" t="s">
        <v>29</v>
      </c>
      <c r="C1661" t="s">
        <v>22</v>
      </c>
      <c r="D1661" t="s">
        <v>23</v>
      </c>
      <c r="E1661" t="s">
        <v>5</v>
      </c>
      <c r="G1661" t="s">
        <v>24</v>
      </c>
      <c r="H1661">
        <v>874707</v>
      </c>
      <c r="I1661">
        <v>875774</v>
      </c>
      <c r="J1661" t="s">
        <v>25</v>
      </c>
      <c r="K1661" t="s">
        <v>2982</v>
      </c>
      <c r="L1661" t="s">
        <v>2982</v>
      </c>
      <c r="N1661" s="1" t="s">
        <v>2983</v>
      </c>
      <c r="Q1661" t="s">
        <v>2980</v>
      </c>
      <c r="R1661">
        <v>1068</v>
      </c>
      <c r="S1661">
        <v>355</v>
      </c>
    </row>
    <row r="1662" spans="1:20" x14ac:dyDescent="0.35">
      <c r="A1662" t="s">
        <v>20</v>
      </c>
      <c r="B1662" t="s">
        <v>21</v>
      </c>
      <c r="C1662" t="s">
        <v>22</v>
      </c>
      <c r="D1662" t="s">
        <v>23</v>
      </c>
      <c r="E1662" t="s">
        <v>5</v>
      </c>
      <c r="G1662" t="s">
        <v>24</v>
      </c>
      <c r="H1662">
        <v>875767</v>
      </c>
      <c r="I1662">
        <v>876936</v>
      </c>
      <c r="J1662" t="s">
        <v>25</v>
      </c>
      <c r="Q1662" t="s">
        <v>2984</v>
      </c>
      <c r="R1662">
        <v>1170</v>
      </c>
      <c r="T1662" t="s">
        <v>2985</v>
      </c>
    </row>
    <row r="1663" spans="1:20" x14ac:dyDescent="0.35">
      <c r="A1663" t="s">
        <v>28</v>
      </c>
      <c r="B1663" t="s">
        <v>29</v>
      </c>
      <c r="C1663" t="s">
        <v>22</v>
      </c>
      <c r="D1663" t="s">
        <v>23</v>
      </c>
      <c r="E1663" t="s">
        <v>5</v>
      </c>
      <c r="G1663" t="s">
        <v>24</v>
      </c>
      <c r="H1663">
        <v>875767</v>
      </c>
      <c r="I1663">
        <v>876936</v>
      </c>
      <c r="J1663" t="s">
        <v>25</v>
      </c>
      <c r="K1663" t="s">
        <v>2986</v>
      </c>
      <c r="L1663" t="s">
        <v>2986</v>
      </c>
      <c r="N1663" s="1" t="s">
        <v>2987</v>
      </c>
      <c r="Q1663" t="s">
        <v>2984</v>
      </c>
      <c r="R1663">
        <v>1170</v>
      </c>
      <c r="S1663">
        <v>389</v>
      </c>
    </row>
    <row r="1664" spans="1:20" x14ac:dyDescent="0.35">
      <c r="A1664" t="s">
        <v>20</v>
      </c>
      <c r="B1664" t="s">
        <v>145</v>
      </c>
      <c r="C1664" t="s">
        <v>22</v>
      </c>
      <c r="D1664" t="s">
        <v>23</v>
      </c>
      <c r="E1664" t="s">
        <v>5</v>
      </c>
      <c r="G1664" t="s">
        <v>24</v>
      </c>
      <c r="H1664">
        <v>876976</v>
      </c>
      <c r="I1664">
        <v>877203</v>
      </c>
      <c r="J1664" t="s">
        <v>25</v>
      </c>
      <c r="Q1664" t="s">
        <v>2988</v>
      </c>
      <c r="R1664">
        <v>228</v>
      </c>
      <c r="T1664" t="s">
        <v>468</v>
      </c>
    </row>
    <row r="1665" spans="1:20" x14ac:dyDescent="0.35">
      <c r="A1665" t="s">
        <v>28</v>
      </c>
      <c r="B1665" t="s">
        <v>148</v>
      </c>
      <c r="C1665" t="s">
        <v>22</v>
      </c>
      <c r="D1665" t="s">
        <v>23</v>
      </c>
      <c r="E1665" t="s">
        <v>5</v>
      </c>
      <c r="G1665" t="s">
        <v>24</v>
      </c>
      <c r="H1665">
        <v>876976</v>
      </c>
      <c r="I1665">
        <v>877203</v>
      </c>
      <c r="J1665" t="s">
        <v>25</v>
      </c>
      <c r="N1665" s="1" t="s">
        <v>2989</v>
      </c>
      <c r="Q1665" t="s">
        <v>2988</v>
      </c>
      <c r="R1665">
        <v>228</v>
      </c>
      <c r="T1665" t="s">
        <v>468</v>
      </c>
    </row>
    <row r="1666" spans="1:20" x14ac:dyDescent="0.35">
      <c r="A1666" t="s">
        <v>20</v>
      </c>
      <c r="B1666" t="s">
        <v>145</v>
      </c>
      <c r="C1666" t="s">
        <v>22</v>
      </c>
      <c r="D1666" t="s">
        <v>23</v>
      </c>
      <c r="E1666" t="s">
        <v>5</v>
      </c>
      <c r="G1666" t="s">
        <v>24</v>
      </c>
      <c r="H1666">
        <v>877139</v>
      </c>
      <c r="I1666">
        <v>878781</v>
      </c>
      <c r="J1666" t="s">
        <v>25</v>
      </c>
      <c r="Q1666" t="s">
        <v>2990</v>
      </c>
      <c r="R1666">
        <v>1643</v>
      </c>
      <c r="T1666" t="s">
        <v>147</v>
      </c>
    </row>
    <row r="1667" spans="1:20" x14ac:dyDescent="0.35">
      <c r="A1667" t="s">
        <v>28</v>
      </c>
      <c r="B1667" t="s">
        <v>148</v>
      </c>
      <c r="C1667" t="s">
        <v>22</v>
      </c>
      <c r="D1667" t="s">
        <v>23</v>
      </c>
      <c r="E1667" t="s">
        <v>5</v>
      </c>
      <c r="G1667" t="s">
        <v>24</v>
      </c>
      <c r="H1667">
        <v>877139</v>
      </c>
      <c r="I1667">
        <v>878781</v>
      </c>
      <c r="J1667" t="s">
        <v>25</v>
      </c>
      <c r="N1667" s="1" t="s">
        <v>2010</v>
      </c>
      <c r="Q1667" t="s">
        <v>2990</v>
      </c>
      <c r="R1667">
        <v>1643</v>
      </c>
      <c r="T1667" t="s">
        <v>147</v>
      </c>
    </row>
    <row r="1668" spans="1:20" x14ac:dyDescent="0.35">
      <c r="A1668" t="s">
        <v>20</v>
      </c>
      <c r="B1668" t="s">
        <v>21</v>
      </c>
      <c r="C1668" t="s">
        <v>22</v>
      </c>
      <c r="D1668" t="s">
        <v>23</v>
      </c>
      <c r="E1668" t="s">
        <v>5</v>
      </c>
      <c r="G1668" t="s">
        <v>24</v>
      </c>
      <c r="H1668">
        <v>878862</v>
      </c>
      <c r="I1668">
        <v>880022</v>
      </c>
      <c r="J1668" t="s">
        <v>25</v>
      </c>
      <c r="Q1668" t="s">
        <v>2991</v>
      </c>
      <c r="R1668">
        <v>1161</v>
      </c>
      <c r="T1668" t="s">
        <v>2992</v>
      </c>
    </row>
    <row r="1669" spans="1:20" x14ac:dyDescent="0.35">
      <c r="A1669" t="s">
        <v>28</v>
      </c>
      <c r="B1669" t="s">
        <v>29</v>
      </c>
      <c r="C1669" t="s">
        <v>22</v>
      </c>
      <c r="D1669" t="s">
        <v>23</v>
      </c>
      <c r="E1669" t="s">
        <v>5</v>
      </c>
      <c r="G1669" t="s">
        <v>24</v>
      </c>
      <c r="H1669">
        <v>878862</v>
      </c>
      <c r="I1669">
        <v>880022</v>
      </c>
      <c r="J1669" t="s">
        <v>25</v>
      </c>
      <c r="K1669" t="s">
        <v>2993</v>
      </c>
      <c r="L1669" t="s">
        <v>2993</v>
      </c>
      <c r="N1669" s="1" t="s">
        <v>2994</v>
      </c>
      <c r="Q1669" t="s">
        <v>2991</v>
      </c>
      <c r="R1669">
        <v>1161</v>
      </c>
      <c r="S1669">
        <v>386</v>
      </c>
    </row>
    <row r="1670" spans="1:20" x14ac:dyDescent="0.35">
      <c r="A1670" t="s">
        <v>20</v>
      </c>
      <c r="B1670" t="s">
        <v>21</v>
      </c>
      <c r="C1670" t="s">
        <v>22</v>
      </c>
      <c r="D1670" t="s">
        <v>23</v>
      </c>
      <c r="E1670" t="s">
        <v>5</v>
      </c>
      <c r="G1670" t="s">
        <v>24</v>
      </c>
      <c r="H1670">
        <v>880101</v>
      </c>
      <c r="I1670">
        <v>881351</v>
      </c>
      <c r="J1670" t="s">
        <v>25</v>
      </c>
      <c r="Q1670" t="s">
        <v>2995</v>
      </c>
      <c r="R1670">
        <v>1251</v>
      </c>
      <c r="T1670" t="s">
        <v>2996</v>
      </c>
    </row>
    <row r="1671" spans="1:20" x14ac:dyDescent="0.35">
      <c r="A1671" t="s">
        <v>28</v>
      </c>
      <c r="B1671" t="s">
        <v>29</v>
      </c>
      <c r="C1671" t="s">
        <v>22</v>
      </c>
      <c r="D1671" t="s">
        <v>23</v>
      </c>
      <c r="E1671" t="s">
        <v>5</v>
      </c>
      <c r="G1671" t="s">
        <v>24</v>
      </c>
      <c r="H1671">
        <v>880101</v>
      </c>
      <c r="I1671">
        <v>881351</v>
      </c>
      <c r="J1671" t="s">
        <v>25</v>
      </c>
      <c r="K1671" t="s">
        <v>2997</v>
      </c>
      <c r="L1671" t="s">
        <v>2997</v>
      </c>
      <c r="N1671" s="1" t="s">
        <v>1030</v>
      </c>
      <c r="Q1671" t="s">
        <v>2995</v>
      </c>
      <c r="R1671">
        <v>1251</v>
      </c>
      <c r="S1671">
        <v>416</v>
      </c>
    </row>
    <row r="1672" spans="1:20" x14ac:dyDescent="0.35">
      <c r="A1672" t="s">
        <v>20</v>
      </c>
      <c r="B1672" t="s">
        <v>21</v>
      </c>
      <c r="C1672" t="s">
        <v>22</v>
      </c>
      <c r="D1672" t="s">
        <v>23</v>
      </c>
      <c r="E1672" t="s">
        <v>5</v>
      </c>
      <c r="G1672" t="s">
        <v>24</v>
      </c>
      <c r="H1672">
        <v>881348</v>
      </c>
      <c r="I1672">
        <v>881968</v>
      </c>
      <c r="J1672" t="s">
        <v>25</v>
      </c>
      <c r="Q1672" t="s">
        <v>2998</v>
      </c>
      <c r="R1672">
        <v>621</v>
      </c>
      <c r="T1672" t="s">
        <v>2999</v>
      </c>
    </row>
    <row r="1673" spans="1:20" x14ac:dyDescent="0.35">
      <c r="A1673" t="s">
        <v>28</v>
      </c>
      <c r="B1673" t="s">
        <v>29</v>
      </c>
      <c r="C1673" t="s">
        <v>22</v>
      </c>
      <c r="D1673" t="s">
        <v>23</v>
      </c>
      <c r="E1673" t="s">
        <v>5</v>
      </c>
      <c r="G1673" t="s">
        <v>24</v>
      </c>
      <c r="H1673">
        <v>881348</v>
      </c>
      <c r="I1673">
        <v>881968</v>
      </c>
      <c r="J1673" t="s">
        <v>25</v>
      </c>
      <c r="K1673" t="s">
        <v>3000</v>
      </c>
      <c r="L1673" t="s">
        <v>3000</v>
      </c>
      <c r="N1673" s="1" t="s">
        <v>169</v>
      </c>
      <c r="Q1673" t="s">
        <v>2998</v>
      </c>
      <c r="R1673">
        <v>621</v>
      </c>
      <c r="S1673">
        <v>206</v>
      </c>
    </row>
    <row r="1674" spans="1:20" x14ac:dyDescent="0.35">
      <c r="A1674" t="s">
        <v>20</v>
      </c>
      <c r="B1674" t="s">
        <v>21</v>
      </c>
      <c r="C1674" t="s">
        <v>22</v>
      </c>
      <c r="D1674" t="s">
        <v>23</v>
      </c>
      <c r="E1674" t="s">
        <v>5</v>
      </c>
      <c r="G1674" t="s">
        <v>24</v>
      </c>
      <c r="H1674">
        <v>881968</v>
      </c>
      <c r="I1674">
        <v>885600</v>
      </c>
      <c r="J1674" t="s">
        <v>25</v>
      </c>
      <c r="Q1674" t="s">
        <v>3001</v>
      </c>
      <c r="R1674">
        <v>3633</v>
      </c>
      <c r="T1674" t="s">
        <v>3002</v>
      </c>
    </row>
    <row r="1675" spans="1:20" x14ac:dyDescent="0.35">
      <c r="A1675" t="s">
        <v>28</v>
      </c>
      <c r="B1675" t="s">
        <v>29</v>
      </c>
      <c r="C1675" t="s">
        <v>22</v>
      </c>
      <c r="D1675" t="s">
        <v>23</v>
      </c>
      <c r="E1675" t="s">
        <v>5</v>
      </c>
      <c r="G1675" t="s">
        <v>24</v>
      </c>
      <c r="H1675">
        <v>881968</v>
      </c>
      <c r="I1675">
        <v>885600</v>
      </c>
      <c r="J1675" t="s">
        <v>25</v>
      </c>
      <c r="K1675" t="s">
        <v>3003</v>
      </c>
      <c r="L1675" t="s">
        <v>3003</v>
      </c>
      <c r="N1675" s="1" t="s">
        <v>3004</v>
      </c>
      <c r="Q1675" t="s">
        <v>3001</v>
      </c>
      <c r="R1675">
        <v>3633</v>
      </c>
      <c r="S1675">
        <v>1210</v>
      </c>
    </row>
    <row r="1676" spans="1:20" x14ac:dyDescent="0.35">
      <c r="A1676" t="s">
        <v>20</v>
      </c>
      <c r="B1676" t="s">
        <v>21</v>
      </c>
      <c r="C1676" t="s">
        <v>22</v>
      </c>
      <c r="D1676" t="s">
        <v>23</v>
      </c>
      <c r="E1676" t="s">
        <v>5</v>
      </c>
      <c r="G1676" t="s">
        <v>24</v>
      </c>
      <c r="H1676">
        <v>886241</v>
      </c>
      <c r="I1676">
        <v>886984</v>
      </c>
      <c r="J1676" t="s">
        <v>25</v>
      </c>
      <c r="Q1676" t="s">
        <v>3005</v>
      </c>
      <c r="R1676">
        <v>744</v>
      </c>
      <c r="T1676" t="s">
        <v>3006</v>
      </c>
    </row>
    <row r="1677" spans="1:20" x14ac:dyDescent="0.35">
      <c r="A1677" t="s">
        <v>28</v>
      </c>
      <c r="B1677" t="s">
        <v>29</v>
      </c>
      <c r="C1677" t="s">
        <v>22</v>
      </c>
      <c r="D1677" t="s">
        <v>23</v>
      </c>
      <c r="E1677" t="s">
        <v>5</v>
      </c>
      <c r="G1677" t="s">
        <v>24</v>
      </c>
      <c r="H1677">
        <v>886241</v>
      </c>
      <c r="I1677">
        <v>886984</v>
      </c>
      <c r="J1677" t="s">
        <v>25</v>
      </c>
      <c r="K1677" t="s">
        <v>3007</v>
      </c>
      <c r="L1677" t="s">
        <v>3007</v>
      </c>
      <c r="N1677" s="1" t="s">
        <v>3008</v>
      </c>
      <c r="Q1677" t="s">
        <v>3005</v>
      </c>
      <c r="R1677">
        <v>744</v>
      </c>
      <c r="S1677">
        <v>247</v>
      </c>
    </row>
    <row r="1678" spans="1:20" x14ac:dyDescent="0.35">
      <c r="A1678" t="s">
        <v>20</v>
      </c>
      <c r="B1678" t="s">
        <v>21</v>
      </c>
      <c r="C1678" t="s">
        <v>22</v>
      </c>
      <c r="D1678" t="s">
        <v>23</v>
      </c>
      <c r="E1678" t="s">
        <v>5</v>
      </c>
      <c r="G1678" t="s">
        <v>24</v>
      </c>
      <c r="H1678">
        <v>886981</v>
      </c>
      <c r="I1678">
        <v>887475</v>
      </c>
      <c r="J1678" t="s">
        <v>104</v>
      </c>
      <c r="Q1678" t="s">
        <v>3009</v>
      </c>
      <c r="R1678">
        <v>495</v>
      </c>
      <c r="T1678" t="s">
        <v>3010</v>
      </c>
    </row>
    <row r="1679" spans="1:20" x14ac:dyDescent="0.35">
      <c r="A1679" t="s">
        <v>28</v>
      </c>
      <c r="B1679" t="s">
        <v>29</v>
      </c>
      <c r="C1679" t="s">
        <v>22</v>
      </c>
      <c r="D1679" t="s">
        <v>23</v>
      </c>
      <c r="E1679" t="s">
        <v>5</v>
      </c>
      <c r="G1679" t="s">
        <v>24</v>
      </c>
      <c r="H1679">
        <v>886981</v>
      </c>
      <c r="I1679">
        <v>887475</v>
      </c>
      <c r="J1679" t="s">
        <v>104</v>
      </c>
      <c r="K1679" t="s">
        <v>3011</v>
      </c>
      <c r="L1679" t="s">
        <v>3011</v>
      </c>
      <c r="N1679" s="1" t="s">
        <v>3012</v>
      </c>
      <c r="Q1679" t="s">
        <v>3009</v>
      </c>
      <c r="R1679">
        <v>495</v>
      </c>
      <c r="S1679">
        <v>164</v>
      </c>
    </row>
    <row r="1680" spans="1:20" x14ac:dyDescent="0.35">
      <c r="A1680" t="s">
        <v>20</v>
      </c>
      <c r="B1680" t="s">
        <v>21</v>
      </c>
      <c r="C1680" t="s">
        <v>22</v>
      </c>
      <c r="D1680" t="s">
        <v>23</v>
      </c>
      <c r="E1680" t="s">
        <v>5</v>
      </c>
      <c r="G1680" t="s">
        <v>24</v>
      </c>
      <c r="H1680">
        <v>887514</v>
      </c>
      <c r="I1680">
        <v>888866</v>
      </c>
      <c r="J1680" t="s">
        <v>104</v>
      </c>
      <c r="Q1680" t="s">
        <v>3013</v>
      </c>
      <c r="R1680">
        <v>1353</v>
      </c>
      <c r="T1680" t="s">
        <v>3014</v>
      </c>
    </row>
    <row r="1681" spans="1:20" x14ac:dyDescent="0.35">
      <c r="A1681" t="s">
        <v>28</v>
      </c>
      <c r="B1681" t="s">
        <v>29</v>
      </c>
      <c r="C1681" t="s">
        <v>22</v>
      </c>
      <c r="D1681" t="s">
        <v>23</v>
      </c>
      <c r="E1681" t="s">
        <v>5</v>
      </c>
      <c r="G1681" t="s">
        <v>24</v>
      </c>
      <c r="H1681">
        <v>887514</v>
      </c>
      <c r="I1681">
        <v>888866</v>
      </c>
      <c r="J1681" t="s">
        <v>104</v>
      </c>
      <c r="K1681" t="s">
        <v>3015</v>
      </c>
      <c r="L1681" t="s">
        <v>3015</v>
      </c>
      <c r="N1681" s="1" t="s">
        <v>1821</v>
      </c>
      <c r="Q1681" t="s">
        <v>3013</v>
      </c>
      <c r="R1681">
        <v>1353</v>
      </c>
      <c r="S1681">
        <v>450</v>
      </c>
    </row>
    <row r="1682" spans="1:20" x14ac:dyDescent="0.35">
      <c r="A1682" t="s">
        <v>20</v>
      </c>
      <c r="B1682" t="s">
        <v>21</v>
      </c>
      <c r="C1682" t="s">
        <v>22</v>
      </c>
      <c r="D1682" t="s">
        <v>23</v>
      </c>
      <c r="E1682" t="s">
        <v>5</v>
      </c>
      <c r="G1682" t="s">
        <v>24</v>
      </c>
      <c r="H1682">
        <v>888926</v>
      </c>
      <c r="I1682">
        <v>889615</v>
      </c>
      <c r="J1682" t="s">
        <v>104</v>
      </c>
      <c r="Q1682" t="s">
        <v>3016</v>
      </c>
      <c r="R1682">
        <v>690</v>
      </c>
      <c r="T1682" t="s">
        <v>3017</v>
      </c>
    </row>
    <row r="1683" spans="1:20" x14ac:dyDescent="0.35">
      <c r="A1683" t="s">
        <v>28</v>
      </c>
      <c r="B1683" t="s">
        <v>29</v>
      </c>
      <c r="C1683" t="s">
        <v>22</v>
      </c>
      <c r="D1683" t="s">
        <v>23</v>
      </c>
      <c r="E1683" t="s">
        <v>5</v>
      </c>
      <c r="G1683" t="s">
        <v>24</v>
      </c>
      <c r="H1683">
        <v>888926</v>
      </c>
      <c r="I1683">
        <v>889615</v>
      </c>
      <c r="J1683" t="s">
        <v>104</v>
      </c>
      <c r="K1683" t="s">
        <v>3018</v>
      </c>
      <c r="L1683" t="s">
        <v>3018</v>
      </c>
      <c r="N1683" s="1" t="s">
        <v>3019</v>
      </c>
      <c r="Q1683" t="s">
        <v>3016</v>
      </c>
      <c r="R1683">
        <v>690</v>
      </c>
      <c r="S1683">
        <v>229</v>
      </c>
    </row>
    <row r="1684" spans="1:20" x14ac:dyDescent="0.35">
      <c r="A1684" t="s">
        <v>20</v>
      </c>
      <c r="B1684" t="s">
        <v>21</v>
      </c>
      <c r="C1684" t="s">
        <v>22</v>
      </c>
      <c r="D1684" t="s">
        <v>23</v>
      </c>
      <c r="E1684" t="s">
        <v>5</v>
      </c>
      <c r="G1684" t="s">
        <v>24</v>
      </c>
      <c r="H1684">
        <v>889584</v>
      </c>
      <c r="I1684">
        <v>890516</v>
      </c>
      <c r="J1684" t="s">
        <v>104</v>
      </c>
      <c r="Q1684" t="s">
        <v>3020</v>
      </c>
      <c r="R1684">
        <v>933</v>
      </c>
      <c r="T1684" t="s">
        <v>3021</v>
      </c>
    </row>
    <row r="1685" spans="1:20" x14ac:dyDescent="0.35">
      <c r="A1685" t="s">
        <v>28</v>
      </c>
      <c r="B1685" t="s">
        <v>29</v>
      </c>
      <c r="C1685" t="s">
        <v>22</v>
      </c>
      <c r="D1685" t="s">
        <v>23</v>
      </c>
      <c r="E1685" t="s">
        <v>5</v>
      </c>
      <c r="G1685" t="s">
        <v>24</v>
      </c>
      <c r="H1685">
        <v>889584</v>
      </c>
      <c r="I1685">
        <v>890516</v>
      </c>
      <c r="J1685" t="s">
        <v>104</v>
      </c>
      <c r="K1685" t="s">
        <v>3022</v>
      </c>
      <c r="L1685" t="s">
        <v>3022</v>
      </c>
      <c r="N1685" s="1" t="s">
        <v>3023</v>
      </c>
      <c r="Q1685" t="s">
        <v>3020</v>
      </c>
      <c r="R1685">
        <v>933</v>
      </c>
      <c r="S1685">
        <v>310</v>
      </c>
    </row>
    <row r="1686" spans="1:20" x14ac:dyDescent="0.35">
      <c r="A1686" t="s">
        <v>20</v>
      </c>
      <c r="B1686" t="s">
        <v>21</v>
      </c>
      <c r="C1686" t="s">
        <v>22</v>
      </c>
      <c r="D1686" t="s">
        <v>23</v>
      </c>
      <c r="E1686" t="s">
        <v>5</v>
      </c>
      <c r="G1686" t="s">
        <v>24</v>
      </c>
      <c r="H1686">
        <v>890592</v>
      </c>
      <c r="I1686">
        <v>891017</v>
      </c>
      <c r="J1686" t="s">
        <v>104</v>
      </c>
      <c r="Q1686" t="s">
        <v>3024</v>
      </c>
      <c r="R1686">
        <v>426</v>
      </c>
      <c r="T1686" t="s">
        <v>3025</v>
      </c>
    </row>
    <row r="1687" spans="1:20" x14ac:dyDescent="0.35">
      <c r="A1687" t="s">
        <v>28</v>
      </c>
      <c r="B1687" t="s">
        <v>29</v>
      </c>
      <c r="C1687" t="s">
        <v>22</v>
      </c>
      <c r="D1687" t="s">
        <v>23</v>
      </c>
      <c r="E1687" t="s">
        <v>5</v>
      </c>
      <c r="G1687" t="s">
        <v>24</v>
      </c>
      <c r="H1687">
        <v>890592</v>
      </c>
      <c r="I1687">
        <v>891017</v>
      </c>
      <c r="J1687" t="s">
        <v>104</v>
      </c>
      <c r="K1687" t="s">
        <v>3026</v>
      </c>
      <c r="L1687" t="s">
        <v>3026</v>
      </c>
      <c r="N1687" s="1" t="s">
        <v>169</v>
      </c>
      <c r="Q1687" t="s">
        <v>3024</v>
      </c>
      <c r="R1687">
        <v>426</v>
      </c>
      <c r="S1687">
        <v>141</v>
      </c>
    </row>
    <row r="1688" spans="1:20" x14ac:dyDescent="0.35">
      <c r="A1688" t="s">
        <v>20</v>
      </c>
      <c r="B1688" t="s">
        <v>21</v>
      </c>
      <c r="C1688" t="s">
        <v>22</v>
      </c>
      <c r="D1688" t="s">
        <v>23</v>
      </c>
      <c r="E1688" t="s">
        <v>5</v>
      </c>
      <c r="G1688" t="s">
        <v>24</v>
      </c>
      <c r="H1688">
        <v>891054</v>
      </c>
      <c r="I1688">
        <v>891335</v>
      </c>
      <c r="J1688" t="s">
        <v>104</v>
      </c>
      <c r="Q1688" t="s">
        <v>3027</v>
      </c>
      <c r="R1688">
        <v>282</v>
      </c>
    </row>
    <row r="1689" spans="1:20" x14ac:dyDescent="0.35">
      <c r="A1689" t="s">
        <v>28</v>
      </c>
      <c r="B1689" t="s">
        <v>29</v>
      </c>
      <c r="C1689" t="s">
        <v>22</v>
      </c>
      <c r="D1689" t="s">
        <v>23</v>
      </c>
      <c r="E1689" t="s">
        <v>5</v>
      </c>
      <c r="G1689" t="s">
        <v>24</v>
      </c>
      <c r="H1689">
        <v>891054</v>
      </c>
      <c r="I1689">
        <v>891335</v>
      </c>
      <c r="J1689" t="s">
        <v>104</v>
      </c>
      <c r="K1689" t="s">
        <v>3028</v>
      </c>
      <c r="L1689" t="s">
        <v>3028</v>
      </c>
      <c r="N1689" s="1" t="s">
        <v>169</v>
      </c>
      <c r="Q1689" t="s">
        <v>3027</v>
      </c>
      <c r="R1689">
        <v>282</v>
      </c>
      <c r="S1689">
        <v>93</v>
      </c>
    </row>
    <row r="1690" spans="1:20" x14ac:dyDescent="0.35">
      <c r="A1690" t="s">
        <v>20</v>
      </c>
      <c r="B1690" t="s">
        <v>21</v>
      </c>
      <c r="C1690" t="s">
        <v>22</v>
      </c>
      <c r="D1690" t="s">
        <v>23</v>
      </c>
      <c r="E1690" t="s">
        <v>5</v>
      </c>
      <c r="G1690" t="s">
        <v>24</v>
      </c>
      <c r="H1690">
        <v>891889</v>
      </c>
      <c r="I1690">
        <v>893178</v>
      </c>
      <c r="J1690" t="s">
        <v>25</v>
      </c>
      <c r="Q1690" t="s">
        <v>3029</v>
      </c>
      <c r="R1690">
        <v>1290</v>
      </c>
      <c r="T1690" t="s">
        <v>3030</v>
      </c>
    </row>
    <row r="1691" spans="1:20" x14ac:dyDescent="0.35">
      <c r="A1691" t="s">
        <v>28</v>
      </c>
      <c r="B1691" t="s">
        <v>29</v>
      </c>
      <c r="C1691" t="s">
        <v>22</v>
      </c>
      <c r="D1691" t="s">
        <v>23</v>
      </c>
      <c r="E1691" t="s">
        <v>5</v>
      </c>
      <c r="G1691" t="s">
        <v>24</v>
      </c>
      <c r="H1691">
        <v>891889</v>
      </c>
      <c r="I1691">
        <v>893178</v>
      </c>
      <c r="J1691" t="s">
        <v>25</v>
      </c>
      <c r="K1691" t="s">
        <v>3031</v>
      </c>
      <c r="L1691" t="s">
        <v>3031</v>
      </c>
      <c r="N1691" s="1" t="s">
        <v>3032</v>
      </c>
      <c r="Q1691" t="s">
        <v>3029</v>
      </c>
      <c r="R1691">
        <v>1290</v>
      </c>
      <c r="S1691">
        <v>429</v>
      </c>
    </row>
    <row r="1692" spans="1:20" x14ac:dyDescent="0.35">
      <c r="A1692" t="s">
        <v>20</v>
      </c>
      <c r="B1692" t="s">
        <v>21</v>
      </c>
      <c r="C1692" t="s">
        <v>22</v>
      </c>
      <c r="D1692" t="s">
        <v>23</v>
      </c>
      <c r="E1692" t="s">
        <v>5</v>
      </c>
      <c r="G1692" t="s">
        <v>24</v>
      </c>
      <c r="H1692">
        <v>893231</v>
      </c>
      <c r="I1692">
        <v>895135</v>
      </c>
      <c r="J1692" t="s">
        <v>104</v>
      </c>
      <c r="Q1692" t="s">
        <v>3033</v>
      </c>
      <c r="R1692">
        <v>1905</v>
      </c>
      <c r="T1692" t="s">
        <v>3034</v>
      </c>
    </row>
    <row r="1693" spans="1:20" x14ac:dyDescent="0.35">
      <c r="A1693" t="s">
        <v>28</v>
      </c>
      <c r="B1693" t="s">
        <v>29</v>
      </c>
      <c r="C1693" t="s">
        <v>22</v>
      </c>
      <c r="D1693" t="s">
        <v>23</v>
      </c>
      <c r="E1693" t="s">
        <v>5</v>
      </c>
      <c r="G1693" t="s">
        <v>24</v>
      </c>
      <c r="H1693">
        <v>893231</v>
      </c>
      <c r="I1693">
        <v>895135</v>
      </c>
      <c r="J1693" t="s">
        <v>104</v>
      </c>
      <c r="K1693" t="s">
        <v>3035</v>
      </c>
      <c r="L1693" t="s">
        <v>3035</v>
      </c>
      <c r="N1693" s="1" t="s">
        <v>3036</v>
      </c>
      <c r="Q1693" t="s">
        <v>3033</v>
      </c>
      <c r="R1693">
        <v>1905</v>
      </c>
      <c r="S1693">
        <v>634</v>
      </c>
    </row>
    <row r="1694" spans="1:20" x14ac:dyDescent="0.35">
      <c r="A1694" t="s">
        <v>20</v>
      </c>
      <c r="B1694" t="s">
        <v>21</v>
      </c>
      <c r="C1694" t="s">
        <v>22</v>
      </c>
      <c r="D1694" t="s">
        <v>23</v>
      </c>
      <c r="E1694" t="s">
        <v>5</v>
      </c>
      <c r="G1694" t="s">
        <v>24</v>
      </c>
      <c r="H1694">
        <v>895495</v>
      </c>
      <c r="I1694">
        <v>896517</v>
      </c>
      <c r="J1694" t="s">
        <v>104</v>
      </c>
      <c r="Q1694" t="s">
        <v>3037</v>
      </c>
      <c r="R1694">
        <v>1023</v>
      </c>
      <c r="T1694" t="s">
        <v>3038</v>
      </c>
    </row>
    <row r="1695" spans="1:20" x14ac:dyDescent="0.35">
      <c r="A1695" t="s">
        <v>28</v>
      </c>
      <c r="B1695" t="s">
        <v>29</v>
      </c>
      <c r="C1695" t="s">
        <v>22</v>
      </c>
      <c r="D1695" t="s">
        <v>23</v>
      </c>
      <c r="E1695" t="s">
        <v>5</v>
      </c>
      <c r="G1695" t="s">
        <v>24</v>
      </c>
      <c r="H1695">
        <v>895495</v>
      </c>
      <c r="I1695">
        <v>896517</v>
      </c>
      <c r="J1695" t="s">
        <v>104</v>
      </c>
      <c r="K1695" t="s">
        <v>3039</v>
      </c>
      <c r="L1695" t="s">
        <v>3039</v>
      </c>
      <c r="N1695" s="1" t="s">
        <v>2890</v>
      </c>
      <c r="Q1695" t="s">
        <v>3037</v>
      </c>
      <c r="R1695">
        <v>1023</v>
      </c>
      <c r="S1695">
        <v>340</v>
      </c>
    </row>
    <row r="1696" spans="1:20" x14ac:dyDescent="0.35">
      <c r="A1696" t="s">
        <v>20</v>
      </c>
      <c r="B1696" t="s">
        <v>21</v>
      </c>
      <c r="C1696" t="s">
        <v>22</v>
      </c>
      <c r="D1696" t="s">
        <v>23</v>
      </c>
      <c r="E1696" t="s">
        <v>5</v>
      </c>
      <c r="G1696" t="s">
        <v>24</v>
      </c>
      <c r="H1696">
        <v>896534</v>
      </c>
      <c r="I1696">
        <v>898447</v>
      </c>
      <c r="J1696" t="s">
        <v>104</v>
      </c>
      <c r="Q1696" t="s">
        <v>3040</v>
      </c>
      <c r="R1696">
        <v>1914</v>
      </c>
      <c r="T1696" t="s">
        <v>3041</v>
      </c>
    </row>
    <row r="1697" spans="1:20" x14ac:dyDescent="0.35">
      <c r="A1697" t="s">
        <v>28</v>
      </c>
      <c r="B1697" t="s">
        <v>29</v>
      </c>
      <c r="C1697" t="s">
        <v>22</v>
      </c>
      <c r="D1697" t="s">
        <v>23</v>
      </c>
      <c r="E1697" t="s">
        <v>5</v>
      </c>
      <c r="G1697" t="s">
        <v>24</v>
      </c>
      <c r="H1697">
        <v>896534</v>
      </c>
      <c r="I1697">
        <v>898447</v>
      </c>
      <c r="J1697" t="s">
        <v>104</v>
      </c>
      <c r="K1697" t="s">
        <v>3042</v>
      </c>
      <c r="L1697" t="s">
        <v>3042</v>
      </c>
      <c r="N1697" s="1" t="s">
        <v>3043</v>
      </c>
      <c r="Q1697" t="s">
        <v>3040</v>
      </c>
      <c r="R1697">
        <v>1914</v>
      </c>
      <c r="S1697">
        <v>637</v>
      </c>
    </row>
    <row r="1698" spans="1:20" x14ac:dyDescent="0.35">
      <c r="A1698" t="s">
        <v>20</v>
      </c>
      <c r="B1698" t="s">
        <v>21</v>
      </c>
      <c r="C1698" t="s">
        <v>22</v>
      </c>
      <c r="D1698" t="s">
        <v>23</v>
      </c>
      <c r="E1698" t="s">
        <v>5</v>
      </c>
      <c r="G1698" t="s">
        <v>24</v>
      </c>
      <c r="H1698">
        <v>898599</v>
      </c>
      <c r="I1698">
        <v>899450</v>
      </c>
      <c r="J1698" t="s">
        <v>104</v>
      </c>
      <c r="Q1698" t="s">
        <v>3044</v>
      </c>
      <c r="R1698">
        <v>852</v>
      </c>
    </row>
    <row r="1699" spans="1:20" x14ac:dyDescent="0.35">
      <c r="A1699" t="s">
        <v>28</v>
      </c>
      <c r="B1699" t="s">
        <v>29</v>
      </c>
      <c r="C1699" t="s">
        <v>22</v>
      </c>
      <c r="D1699" t="s">
        <v>23</v>
      </c>
      <c r="E1699" t="s">
        <v>5</v>
      </c>
      <c r="G1699" t="s">
        <v>24</v>
      </c>
      <c r="H1699">
        <v>898599</v>
      </c>
      <c r="I1699">
        <v>899450</v>
      </c>
      <c r="J1699" t="s">
        <v>104</v>
      </c>
      <c r="K1699" t="s">
        <v>3045</v>
      </c>
      <c r="L1699" t="s">
        <v>3045</v>
      </c>
      <c r="N1699" s="1" t="s">
        <v>3046</v>
      </c>
      <c r="Q1699" t="s">
        <v>3044</v>
      </c>
      <c r="R1699">
        <v>852</v>
      </c>
      <c r="S1699">
        <v>283</v>
      </c>
    </row>
    <row r="1700" spans="1:20" x14ac:dyDescent="0.35">
      <c r="A1700" t="s">
        <v>20</v>
      </c>
      <c r="B1700" t="s">
        <v>21</v>
      </c>
      <c r="C1700" t="s">
        <v>22</v>
      </c>
      <c r="D1700" t="s">
        <v>23</v>
      </c>
      <c r="E1700" t="s">
        <v>5</v>
      </c>
      <c r="G1700" t="s">
        <v>24</v>
      </c>
      <c r="H1700">
        <v>899506</v>
      </c>
      <c r="I1700">
        <v>902040</v>
      </c>
      <c r="J1700" t="s">
        <v>104</v>
      </c>
      <c r="Q1700" t="s">
        <v>3047</v>
      </c>
      <c r="R1700">
        <v>2535</v>
      </c>
      <c r="T1700" t="s">
        <v>3048</v>
      </c>
    </row>
    <row r="1701" spans="1:20" x14ac:dyDescent="0.35">
      <c r="A1701" t="s">
        <v>28</v>
      </c>
      <c r="B1701" t="s">
        <v>29</v>
      </c>
      <c r="C1701" t="s">
        <v>22</v>
      </c>
      <c r="D1701" t="s">
        <v>23</v>
      </c>
      <c r="E1701" t="s">
        <v>5</v>
      </c>
      <c r="G1701" t="s">
        <v>24</v>
      </c>
      <c r="H1701">
        <v>899506</v>
      </c>
      <c r="I1701">
        <v>902040</v>
      </c>
      <c r="J1701" t="s">
        <v>104</v>
      </c>
      <c r="K1701" t="s">
        <v>3049</v>
      </c>
      <c r="L1701" t="s">
        <v>3049</v>
      </c>
      <c r="N1701" s="1" t="s">
        <v>3050</v>
      </c>
      <c r="Q1701" t="s">
        <v>3047</v>
      </c>
      <c r="R1701">
        <v>2535</v>
      </c>
      <c r="S1701">
        <v>844</v>
      </c>
    </row>
    <row r="1702" spans="1:20" x14ac:dyDescent="0.35">
      <c r="A1702" t="s">
        <v>20</v>
      </c>
      <c r="B1702" t="s">
        <v>21</v>
      </c>
      <c r="C1702" t="s">
        <v>22</v>
      </c>
      <c r="D1702" t="s">
        <v>23</v>
      </c>
      <c r="E1702" t="s">
        <v>5</v>
      </c>
      <c r="G1702" t="s">
        <v>24</v>
      </c>
      <c r="H1702">
        <v>902058</v>
      </c>
      <c r="I1702">
        <v>902990</v>
      </c>
      <c r="J1702" t="s">
        <v>25</v>
      </c>
      <c r="Q1702" t="s">
        <v>3051</v>
      </c>
      <c r="R1702">
        <v>933</v>
      </c>
      <c r="T1702" t="s">
        <v>3052</v>
      </c>
    </row>
    <row r="1703" spans="1:20" x14ac:dyDescent="0.35">
      <c r="A1703" t="s">
        <v>28</v>
      </c>
      <c r="B1703" t="s">
        <v>29</v>
      </c>
      <c r="C1703" t="s">
        <v>22</v>
      </c>
      <c r="D1703" t="s">
        <v>23</v>
      </c>
      <c r="E1703" t="s">
        <v>5</v>
      </c>
      <c r="G1703" t="s">
        <v>24</v>
      </c>
      <c r="H1703">
        <v>902058</v>
      </c>
      <c r="I1703">
        <v>902990</v>
      </c>
      <c r="J1703" t="s">
        <v>25</v>
      </c>
      <c r="K1703" t="s">
        <v>3053</v>
      </c>
      <c r="L1703" t="s">
        <v>3053</v>
      </c>
      <c r="N1703" s="1" t="s">
        <v>3054</v>
      </c>
      <c r="Q1703" t="s">
        <v>3051</v>
      </c>
      <c r="R1703">
        <v>933</v>
      </c>
      <c r="S1703">
        <v>310</v>
      </c>
    </row>
    <row r="1704" spans="1:20" x14ac:dyDescent="0.35">
      <c r="A1704" t="s">
        <v>20</v>
      </c>
      <c r="B1704" t="s">
        <v>21</v>
      </c>
      <c r="C1704" t="s">
        <v>22</v>
      </c>
      <c r="D1704" t="s">
        <v>23</v>
      </c>
      <c r="E1704" t="s">
        <v>5</v>
      </c>
      <c r="G1704" t="s">
        <v>24</v>
      </c>
      <c r="H1704">
        <v>903021</v>
      </c>
      <c r="I1704">
        <v>904106</v>
      </c>
      <c r="J1704" t="s">
        <v>25</v>
      </c>
      <c r="Q1704" t="s">
        <v>3055</v>
      </c>
      <c r="R1704">
        <v>1086</v>
      </c>
      <c r="T1704" t="s">
        <v>3056</v>
      </c>
    </row>
    <row r="1705" spans="1:20" x14ac:dyDescent="0.35">
      <c r="A1705" t="s">
        <v>28</v>
      </c>
      <c r="B1705" t="s">
        <v>29</v>
      </c>
      <c r="C1705" t="s">
        <v>22</v>
      </c>
      <c r="D1705" t="s">
        <v>23</v>
      </c>
      <c r="E1705" t="s">
        <v>5</v>
      </c>
      <c r="G1705" t="s">
        <v>24</v>
      </c>
      <c r="H1705">
        <v>903021</v>
      </c>
      <c r="I1705">
        <v>904106</v>
      </c>
      <c r="J1705" t="s">
        <v>25</v>
      </c>
      <c r="K1705" t="s">
        <v>3057</v>
      </c>
      <c r="L1705" t="s">
        <v>3057</v>
      </c>
      <c r="N1705" s="1" t="s">
        <v>3058</v>
      </c>
      <c r="Q1705" t="s">
        <v>3055</v>
      </c>
      <c r="R1705">
        <v>1086</v>
      </c>
      <c r="S1705">
        <v>361</v>
      </c>
    </row>
    <row r="1706" spans="1:20" x14ac:dyDescent="0.35">
      <c r="A1706" t="s">
        <v>20</v>
      </c>
      <c r="B1706" t="s">
        <v>21</v>
      </c>
      <c r="C1706" t="s">
        <v>22</v>
      </c>
      <c r="D1706" t="s">
        <v>23</v>
      </c>
      <c r="E1706" t="s">
        <v>5</v>
      </c>
      <c r="G1706" t="s">
        <v>24</v>
      </c>
      <c r="H1706">
        <v>904186</v>
      </c>
      <c r="I1706">
        <v>904458</v>
      </c>
      <c r="J1706" t="s">
        <v>104</v>
      </c>
      <c r="Q1706" t="s">
        <v>3059</v>
      </c>
      <c r="R1706">
        <v>273</v>
      </c>
      <c r="T1706" t="s">
        <v>3060</v>
      </c>
    </row>
    <row r="1707" spans="1:20" x14ac:dyDescent="0.35">
      <c r="A1707" t="s">
        <v>28</v>
      </c>
      <c r="B1707" t="s">
        <v>29</v>
      </c>
      <c r="C1707" t="s">
        <v>22</v>
      </c>
      <c r="D1707" t="s">
        <v>23</v>
      </c>
      <c r="E1707" t="s">
        <v>5</v>
      </c>
      <c r="G1707" t="s">
        <v>24</v>
      </c>
      <c r="H1707">
        <v>904186</v>
      </c>
      <c r="I1707">
        <v>904458</v>
      </c>
      <c r="J1707" t="s">
        <v>104</v>
      </c>
      <c r="K1707" t="s">
        <v>3061</v>
      </c>
      <c r="L1707" t="s">
        <v>3061</v>
      </c>
      <c r="N1707" s="1" t="s">
        <v>3062</v>
      </c>
      <c r="Q1707" t="s">
        <v>3059</v>
      </c>
      <c r="R1707">
        <v>273</v>
      </c>
      <c r="S1707">
        <v>90</v>
      </c>
    </row>
    <row r="1708" spans="1:20" x14ac:dyDescent="0.35">
      <c r="A1708" t="s">
        <v>20</v>
      </c>
      <c r="B1708" t="s">
        <v>21</v>
      </c>
      <c r="C1708" t="s">
        <v>22</v>
      </c>
      <c r="D1708" t="s">
        <v>23</v>
      </c>
      <c r="E1708" t="s">
        <v>5</v>
      </c>
      <c r="G1708" t="s">
        <v>24</v>
      </c>
      <c r="H1708">
        <v>904474</v>
      </c>
      <c r="I1708">
        <v>905535</v>
      </c>
      <c r="J1708" t="s">
        <v>104</v>
      </c>
      <c r="Q1708" t="s">
        <v>3063</v>
      </c>
      <c r="R1708">
        <v>1062</v>
      </c>
      <c r="T1708" t="s">
        <v>3064</v>
      </c>
    </row>
    <row r="1709" spans="1:20" x14ac:dyDescent="0.35">
      <c r="A1709" t="s">
        <v>28</v>
      </c>
      <c r="B1709" t="s">
        <v>29</v>
      </c>
      <c r="C1709" t="s">
        <v>22</v>
      </c>
      <c r="D1709" t="s">
        <v>23</v>
      </c>
      <c r="E1709" t="s">
        <v>5</v>
      </c>
      <c r="G1709" t="s">
        <v>24</v>
      </c>
      <c r="H1709">
        <v>904474</v>
      </c>
      <c r="I1709">
        <v>905535</v>
      </c>
      <c r="J1709" t="s">
        <v>104</v>
      </c>
      <c r="K1709" t="s">
        <v>3065</v>
      </c>
      <c r="L1709" t="s">
        <v>3065</v>
      </c>
      <c r="N1709" s="1" t="s">
        <v>3066</v>
      </c>
      <c r="Q1709" t="s">
        <v>3063</v>
      </c>
      <c r="R1709">
        <v>1062</v>
      </c>
      <c r="S1709">
        <v>353</v>
      </c>
    </row>
    <row r="1710" spans="1:20" x14ac:dyDescent="0.35">
      <c r="A1710" t="s">
        <v>20</v>
      </c>
      <c r="B1710" t="s">
        <v>21</v>
      </c>
      <c r="C1710" t="s">
        <v>22</v>
      </c>
      <c r="D1710" t="s">
        <v>23</v>
      </c>
      <c r="E1710" t="s">
        <v>5</v>
      </c>
      <c r="G1710" t="s">
        <v>24</v>
      </c>
      <c r="H1710">
        <v>905629</v>
      </c>
      <c r="I1710">
        <v>905757</v>
      </c>
      <c r="J1710" t="s">
        <v>25</v>
      </c>
      <c r="Q1710" t="s">
        <v>3067</v>
      </c>
      <c r="R1710">
        <v>129</v>
      </c>
    </row>
    <row r="1711" spans="1:20" x14ac:dyDescent="0.35">
      <c r="A1711" t="s">
        <v>28</v>
      </c>
      <c r="B1711" t="s">
        <v>29</v>
      </c>
      <c r="C1711" t="s">
        <v>22</v>
      </c>
      <c r="D1711" t="s">
        <v>23</v>
      </c>
      <c r="E1711" t="s">
        <v>5</v>
      </c>
      <c r="G1711" t="s">
        <v>24</v>
      </c>
      <c r="H1711">
        <v>905629</v>
      </c>
      <c r="I1711">
        <v>905757</v>
      </c>
      <c r="J1711" t="s">
        <v>25</v>
      </c>
      <c r="K1711" t="s">
        <v>3068</v>
      </c>
      <c r="L1711" t="s">
        <v>3068</v>
      </c>
      <c r="N1711" s="1" t="s">
        <v>169</v>
      </c>
      <c r="Q1711" t="s">
        <v>3067</v>
      </c>
      <c r="R1711">
        <v>129</v>
      </c>
      <c r="S1711">
        <v>42</v>
      </c>
    </row>
    <row r="1712" spans="1:20" x14ac:dyDescent="0.35">
      <c r="A1712" t="s">
        <v>20</v>
      </c>
      <c r="B1712" t="s">
        <v>21</v>
      </c>
      <c r="C1712" t="s">
        <v>22</v>
      </c>
      <c r="D1712" t="s">
        <v>23</v>
      </c>
      <c r="E1712" t="s">
        <v>5</v>
      </c>
      <c r="G1712" t="s">
        <v>24</v>
      </c>
      <c r="H1712">
        <v>905765</v>
      </c>
      <c r="I1712">
        <v>907012</v>
      </c>
      <c r="J1712" t="s">
        <v>25</v>
      </c>
      <c r="Q1712" t="s">
        <v>3069</v>
      </c>
      <c r="R1712">
        <v>1248</v>
      </c>
      <c r="T1712" t="s">
        <v>3070</v>
      </c>
    </row>
    <row r="1713" spans="1:20" x14ac:dyDescent="0.35">
      <c r="A1713" t="s">
        <v>28</v>
      </c>
      <c r="B1713" t="s">
        <v>29</v>
      </c>
      <c r="C1713" t="s">
        <v>22</v>
      </c>
      <c r="D1713" t="s">
        <v>23</v>
      </c>
      <c r="E1713" t="s">
        <v>5</v>
      </c>
      <c r="G1713" t="s">
        <v>24</v>
      </c>
      <c r="H1713">
        <v>905765</v>
      </c>
      <c r="I1713">
        <v>907012</v>
      </c>
      <c r="J1713" t="s">
        <v>25</v>
      </c>
      <c r="K1713" t="s">
        <v>3071</v>
      </c>
      <c r="L1713" t="s">
        <v>3071</v>
      </c>
      <c r="N1713" s="1" t="s">
        <v>3072</v>
      </c>
      <c r="Q1713" t="s">
        <v>3069</v>
      </c>
      <c r="R1713">
        <v>1248</v>
      </c>
      <c r="S1713">
        <v>415</v>
      </c>
    </row>
    <row r="1714" spans="1:20" x14ac:dyDescent="0.35">
      <c r="A1714" t="s">
        <v>20</v>
      </c>
      <c r="B1714" t="s">
        <v>21</v>
      </c>
      <c r="C1714" t="s">
        <v>22</v>
      </c>
      <c r="D1714" t="s">
        <v>23</v>
      </c>
      <c r="E1714" t="s">
        <v>5</v>
      </c>
      <c r="G1714" t="s">
        <v>24</v>
      </c>
      <c r="H1714">
        <v>907022</v>
      </c>
      <c r="I1714">
        <v>907849</v>
      </c>
      <c r="J1714" t="s">
        <v>25</v>
      </c>
      <c r="Q1714" t="s">
        <v>3073</v>
      </c>
      <c r="R1714">
        <v>828</v>
      </c>
      <c r="T1714" t="s">
        <v>3074</v>
      </c>
    </row>
    <row r="1715" spans="1:20" x14ac:dyDescent="0.35">
      <c r="A1715" t="s">
        <v>28</v>
      </c>
      <c r="B1715" t="s">
        <v>29</v>
      </c>
      <c r="C1715" t="s">
        <v>22</v>
      </c>
      <c r="D1715" t="s">
        <v>23</v>
      </c>
      <c r="E1715" t="s">
        <v>5</v>
      </c>
      <c r="G1715" t="s">
        <v>24</v>
      </c>
      <c r="H1715">
        <v>907022</v>
      </c>
      <c r="I1715">
        <v>907849</v>
      </c>
      <c r="J1715" t="s">
        <v>25</v>
      </c>
      <c r="K1715" t="s">
        <v>3075</v>
      </c>
      <c r="L1715" t="s">
        <v>3075</v>
      </c>
      <c r="N1715" s="1" t="s">
        <v>3076</v>
      </c>
      <c r="Q1715" t="s">
        <v>3073</v>
      </c>
      <c r="R1715">
        <v>828</v>
      </c>
      <c r="S1715">
        <v>275</v>
      </c>
    </row>
    <row r="1716" spans="1:20" x14ac:dyDescent="0.35">
      <c r="A1716" t="s">
        <v>20</v>
      </c>
      <c r="B1716" t="s">
        <v>21</v>
      </c>
      <c r="C1716" t="s">
        <v>22</v>
      </c>
      <c r="D1716" t="s">
        <v>23</v>
      </c>
      <c r="E1716" t="s">
        <v>5</v>
      </c>
      <c r="G1716" t="s">
        <v>24</v>
      </c>
      <c r="H1716">
        <v>907846</v>
      </c>
      <c r="I1716">
        <v>908550</v>
      </c>
      <c r="J1716" t="s">
        <v>25</v>
      </c>
      <c r="Q1716" t="s">
        <v>3077</v>
      </c>
      <c r="R1716">
        <v>705</v>
      </c>
      <c r="T1716" t="s">
        <v>3078</v>
      </c>
    </row>
    <row r="1717" spans="1:20" x14ac:dyDescent="0.35">
      <c r="A1717" t="s">
        <v>28</v>
      </c>
      <c r="B1717" t="s">
        <v>29</v>
      </c>
      <c r="C1717" t="s">
        <v>22</v>
      </c>
      <c r="D1717" t="s">
        <v>23</v>
      </c>
      <c r="E1717" t="s">
        <v>5</v>
      </c>
      <c r="G1717" t="s">
        <v>24</v>
      </c>
      <c r="H1717">
        <v>907846</v>
      </c>
      <c r="I1717">
        <v>908550</v>
      </c>
      <c r="J1717" t="s">
        <v>25</v>
      </c>
      <c r="K1717" t="s">
        <v>3079</v>
      </c>
      <c r="L1717" t="s">
        <v>3079</v>
      </c>
      <c r="N1717" s="1" t="s">
        <v>3080</v>
      </c>
      <c r="Q1717" t="s">
        <v>3077</v>
      </c>
      <c r="R1717">
        <v>705</v>
      </c>
      <c r="S1717">
        <v>234</v>
      </c>
    </row>
    <row r="1718" spans="1:20" x14ac:dyDescent="0.35">
      <c r="A1718" t="s">
        <v>20</v>
      </c>
      <c r="B1718" t="s">
        <v>21</v>
      </c>
      <c r="C1718" t="s">
        <v>22</v>
      </c>
      <c r="D1718" t="s">
        <v>23</v>
      </c>
      <c r="E1718" t="s">
        <v>5</v>
      </c>
      <c r="G1718" t="s">
        <v>24</v>
      </c>
      <c r="H1718">
        <v>908558</v>
      </c>
      <c r="I1718">
        <v>909472</v>
      </c>
      <c r="J1718" t="s">
        <v>25</v>
      </c>
      <c r="Q1718" t="s">
        <v>3081</v>
      </c>
      <c r="R1718">
        <v>915</v>
      </c>
      <c r="T1718" t="s">
        <v>3082</v>
      </c>
    </row>
    <row r="1719" spans="1:20" x14ac:dyDescent="0.35">
      <c r="A1719" t="s">
        <v>28</v>
      </c>
      <c r="B1719" t="s">
        <v>29</v>
      </c>
      <c r="C1719" t="s">
        <v>22</v>
      </c>
      <c r="D1719" t="s">
        <v>23</v>
      </c>
      <c r="E1719" t="s">
        <v>5</v>
      </c>
      <c r="G1719" t="s">
        <v>24</v>
      </c>
      <c r="H1719">
        <v>908558</v>
      </c>
      <c r="I1719">
        <v>909472</v>
      </c>
      <c r="J1719" t="s">
        <v>25</v>
      </c>
      <c r="K1719" t="s">
        <v>3083</v>
      </c>
      <c r="L1719" t="s">
        <v>3083</v>
      </c>
      <c r="N1719" s="1" t="s">
        <v>3084</v>
      </c>
      <c r="Q1719" t="s">
        <v>3081</v>
      </c>
      <c r="R1719">
        <v>915</v>
      </c>
      <c r="S1719">
        <v>304</v>
      </c>
    </row>
    <row r="1720" spans="1:20" x14ac:dyDescent="0.35">
      <c r="A1720" t="s">
        <v>20</v>
      </c>
      <c r="B1720" t="s">
        <v>21</v>
      </c>
      <c r="C1720" t="s">
        <v>22</v>
      </c>
      <c r="D1720" t="s">
        <v>23</v>
      </c>
      <c r="E1720" t="s">
        <v>5</v>
      </c>
      <c r="G1720" t="s">
        <v>24</v>
      </c>
      <c r="H1720">
        <v>909441</v>
      </c>
      <c r="I1720">
        <v>910571</v>
      </c>
      <c r="J1720" t="s">
        <v>25</v>
      </c>
      <c r="Q1720" t="s">
        <v>3085</v>
      </c>
      <c r="R1720">
        <v>1131</v>
      </c>
      <c r="T1720" t="s">
        <v>3086</v>
      </c>
    </row>
    <row r="1721" spans="1:20" x14ac:dyDescent="0.35">
      <c r="A1721" t="s">
        <v>28</v>
      </c>
      <c r="B1721" t="s">
        <v>29</v>
      </c>
      <c r="C1721" t="s">
        <v>22</v>
      </c>
      <c r="D1721" t="s">
        <v>23</v>
      </c>
      <c r="E1721" t="s">
        <v>5</v>
      </c>
      <c r="G1721" t="s">
        <v>24</v>
      </c>
      <c r="H1721">
        <v>909441</v>
      </c>
      <c r="I1721">
        <v>910571</v>
      </c>
      <c r="J1721" t="s">
        <v>25</v>
      </c>
      <c r="K1721" t="s">
        <v>3087</v>
      </c>
      <c r="L1721" t="s">
        <v>3087</v>
      </c>
      <c r="N1721" s="1" t="s">
        <v>3088</v>
      </c>
      <c r="Q1721" t="s">
        <v>3085</v>
      </c>
      <c r="R1721">
        <v>1131</v>
      </c>
      <c r="S1721">
        <v>376</v>
      </c>
    </row>
    <row r="1722" spans="1:20" x14ac:dyDescent="0.35">
      <c r="A1722" t="s">
        <v>20</v>
      </c>
      <c r="B1722" t="s">
        <v>21</v>
      </c>
      <c r="C1722" t="s">
        <v>22</v>
      </c>
      <c r="D1722" t="s">
        <v>23</v>
      </c>
      <c r="E1722" t="s">
        <v>5</v>
      </c>
      <c r="G1722" t="s">
        <v>24</v>
      </c>
      <c r="H1722">
        <v>910596</v>
      </c>
      <c r="I1722">
        <v>910889</v>
      </c>
      <c r="J1722" t="s">
        <v>25</v>
      </c>
      <c r="Q1722" t="s">
        <v>3089</v>
      </c>
      <c r="R1722">
        <v>294</v>
      </c>
      <c r="T1722" t="s">
        <v>3090</v>
      </c>
    </row>
    <row r="1723" spans="1:20" x14ac:dyDescent="0.35">
      <c r="A1723" t="s">
        <v>28</v>
      </c>
      <c r="B1723" t="s">
        <v>29</v>
      </c>
      <c r="C1723" t="s">
        <v>22</v>
      </c>
      <c r="D1723" t="s">
        <v>23</v>
      </c>
      <c r="E1723" t="s">
        <v>5</v>
      </c>
      <c r="G1723" t="s">
        <v>24</v>
      </c>
      <c r="H1723">
        <v>910596</v>
      </c>
      <c r="I1723">
        <v>910889</v>
      </c>
      <c r="J1723" t="s">
        <v>25</v>
      </c>
      <c r="K1723" t="s">
        <v>3091</v>
      </c>
      <c r="L1723" t="s">
        <v>3091</v>
      </c>
      <c r="N1723" s="1" t="s">
        <v>3092</v>
      </c>
      <c r="Q1723" t="s">
        <v>3089</v>
      </c>
      <c r="R1723">
        <v>294</v>
      </c>
      <c r="S1723">
        <v>97</v>
      </c>
    </row>
    <row r="1724" spans="1:20" x14ac:dyDescent="0.35">
      <c r="A1724" t="s">
        <v>20</v>
      </c>
      <c r="B1724" t="s">
        <v>21</v>
      </c>
      <c r="C1724" t="s">
        <v>22</v>
      </c>
      <c r="D1724" t="s">
        <v>23</v>
      </c>
      <c r="E1724" t="s">
        <v>5</v>
      </c>
      <c r="G1724" t="s">
        <v>24</v>
      </c>
      <c r="H1724">
        <v>910891</v>
      </c>
      <c r="I1724">
        <v>911439</v>
      </c>
      <c r="J1724" t="s">
        <v>104</v>
      </c>
      <c r="Q1724" t="s">
        <v>3093</v>
      </c>
      <c r="R1724">
        <v>549</v>
      </c>
      <c r="T1724" t="s">
        <v>3094</v>
      </c>
    </row>
    <row r="1725" spans="1:20" x14ac:dyDescent="0.35">
      <c r="A1725" t="s">
        <v>28</v>
      </c>
      <c r="B1725" t="s">
        <v>29</v>
      </c>
      <c r="C1725" t="s">
        <v>22</v>
      </c>
      <c r="D1725" t="s">
        <v>23</v>
      </c>
      <c r="E1725" t="s">
        <v>5</v>
      </c>
      <c r="G1725" t="s">
        <v>24</v>
      </c>
      <c r="H1725">
        <v>910891</v>
      </c>
      <c r="I1725">
        <v>911439</v>
      </c>
      <c r="J1725" t="s">
        <v>104</v>
      </c>
      <c r="K1725" t="s">
        <v>3095</v>
      </c>
      <c r="L1725" t="s">
        <v>3095</v>
      </c>
      <c r="N1725" s="1" t="s">
        <v>3096</v>
      </c>
      <c r="Q1725" t="s">
        <v>3093</v>
      </c>
      <c r="R1725">
        <v>549</v>
      </c>
      <c r="S1725">
        <v>182</v>
      </c>
    </row>
    <row r="1726" spans="1:20" x14ac:dyDescent="0.35">
      <c r="A1726" t="s">
        <v>20</v>
      </c>
      <c r="B1726" t="s">
        <v>21</v>
      </c>
      <c r="C1726" t="s">
        <v>22</v>
      </c>
      <c r="D1726" t="s">
        <v>23</v>
      </c>
      <c r="E1726" t="s">
        <v>5</v>
      </c>
      <c r="G1726" t="s">
        <v>24</v>
      </c>
      <c r="H1726">
        <v>911526</v>
      </c>
      <c r="I1726">
        <v>912335</v>
      </c>
      <c r="J1726" t="s">
        <v>104</v>
      </c>
      <c r="Q1726" t="s">
        <v>3097</v>
      </c>
      <c r="R1726">
        <v>810</v>
      </c>
      <c r="T1726" t="s">
        <v>3098</v>
      </c>
    </row>
    <row r="1727" spans="1:20" x14ac:dyDescent="0.35">
      <c r="A1727" t="s">
        <v>28</v>
      </c>
      <c r="B1727" t="s">
        <v>29</v>
      </c>
      <c r="C1727" t="s">
        <v>22</v>
      </c>
      <c r="D1727" t="s">
        <v>23</v>
      </c>
      <c r="E1727" t="s">
        <v>5</v>
      </c>
      <c r="G1727" t="s">
        <v>24</v>
      </c>
      <c r="H1727">
        <v>911526</v>
      </c>
      <c r="I1727">
        <v>912335</v>
      </c>
      <c r="J1727" t="s">
        <v>104</v>
      </c>
      <c r="K1727" t="s">
        <v>3099</v>
      </c>
      <c r="L1727" t="s">
        <v>3099</v>
      </c>
      <c r="N1727" s="1" t="s">
        <v>103</v>
      </c>
      <c r="Q1727" t="s">
        <v>3097</v>
      </c>
      <c r="R1727">
        <v>810</v>
      </c>
      <c r="S1727">
        <v>269</v>
      </c>
    </row>
    <row r="1728" spans="1:20" x14ac:dyDescent="0.35">
      <c r="A1728" t="s">
        <v>20</v>
      </c>
      <c r="B1728" t="s">
        <v>21</v>
      </c>
      <c r="C1728" t="s">
        <v>22</v>
      </c>
      <c r="D1728" t="s">
        <v>23</v>
      </c>
      <c r="E1728" t="s">
        <v>5</v>
      </c>
      <c r="G1728" t="s">
        <v>24</v>
      </c>
      <c r="H1728">
        <v>912399</v>
      </c>
      <c r="I1728">
        <v>913913</v>
      </c>
      <c r="J1728" t="s">
        <v>25</v>
      </c>
      <c r="Q1728" t="s">
        <v>3100</v>
      </c>
      <c r="R1728">
        <v>1515</v>
      </c>
      <c r="T1728" t="s">
        <v>3101</v>
      </c>
    </row>
    <row r="1729" spans="1:20" x14ac:dyDescent="0.35">
      <c r="A1729" t="s">
        <v>28</v>
      </c>
      <c r="B1729" t="s">
        <v>29</v>
      </c>
      <c r="C1729" t="s">
        <v>22</v>
      </c>
      <c r="D1729" t="s">
        <v>23</v>
      </c>
      <c r="E1729" t="s">
        <v>5</v>
      </c>
      <c r="G1729" t="s">
        <v>24</v>
      </c>
      <c r="H1729">
        <v>912399</v>
      </c>
      <c r="I1729">
        <v>913913</v>
      </c>
      <c r="J1729" t="s">
        <v>25</v>
      </c>
      <c r="K1729" t="s">
        <v>3102</v>
      </c>
      <c r="L1729" t="s">
        <v>3102</v>
      </c>
      <c r="N1729" s="1" t="s">
        <v>3103</v>
      </c>
      <c r="Q1729" t="s">
        <v>3100</v>
      </c>
      <c r="R1729">
        <v>1515</v>
      </c>
      <c r="S1729">
        <v>504</v>
      </c>
    </row>
    <row r="1730" spans="1:20" x14ac:dyDescent="0.35">
      <c r="A1730" t="s">
        <v>20</v>
      </c>
      <c r="B1730" t="s">
        <v>21</v>
      </c>
      <c r="C1730" t="s">
        <v>22</v>
      </c>
      <c r="D1730" t="s">
        <v>23</v>
      </c>
      <c r="E1730" t="s">
        <v>5</v>
      </c>
      <c r="G1730" t="s">
        <v>24</v>
      </c>
      <c r="H1730">
        <v>913980</v>
      </c>
      <c r="I1730">
        <v>914573</v>
      </c>
      <c r="J1730" t="s">
        <v>25</v>
      </c>
      <c r="Q1730" t="s">
        <v>3104</v>
      </c>
      <c r="R1730">
        <v>594</v>
      </c>
      <c r="T1730" t="s">
        <v>3105</v>
      </c>
    </row>
    <row r="1731" spans="1:20" x14ac:dyDescent="0.35">
      <c r="A1731" t="s">
        <v>28</v>
      </c>
      <c r="B1731" t="s">
        <v>29</v>
      </c>
      <c r="C1731" t="s">
        <v>22</v>
      </c>
      <c r="D1731" t="s">
        <v>23</v>
      </c>
      <c r="E1731" t="s">
        <v>5</v>
      </c>
      <c r="G1731" t="s">
        <v>24</v>
      </c>
      <c r="H1731">
        <v>913980</v>
      </c>
      <c r="I1731">
        <v>914573</v>
      </c>
      <c r="J1731" t="s">
        <v>25</v>
      </c>
      <c r="K1731" t="s">
        <v>3106</v>
      </c>
      <c r="L1731" t="s">
        <v>3106</v>
      </c>
      <c r="N1731" s="1" t="s">
        <v>3107</v>
      </c>
      <c r="Q1731" t="s">
        <v>3104</v>
      </c>
      <c r="R1731">
        <v>594</v>
      </c>
      <c r="S1731">
        <v>197</v>
      </c>
    </row>
    <row r="1732" spans="1:20" x14ac:dyDescent="0.35">
      <c r="A1732" t="s">
        <v>20</v>
      </c>
      <c r="B1732" t="s">
        <v>21</v>
      </c>
      <c r="C1732" t="s">
        <v>22</v>
      </c>
      <c r="D1732" t="s">
        <v>23</v>
      </c>
      <c r="E1732" t="s">
        <v>5</v>
      </c>
      <c r="G1732" t="s">
        <v>24</v>
      </c>
      <c r="H1732">
        <v>914570</v>
      </c>
      <c r="I1732">
        <v>915667</v>
      </c>
      <c r="J1732" t="s">
        <v>25</v>
      </c>
      <c r="Q1732" t="s">
        <v>3108</v>
      </c>
      <c r="R1732">
        <v>1098</v>
      </c>
      <c r="T1732" t="s">
        <v>3109</v>
      </c>
    </row>
    <row r="1733" spans="1:20" x14ac:dyDescent="0.35">
      <c r="A1733" t="s">
        <v>28</v>
      </c>
      <c r="B1733" t="s">
        <v>29</v>
      </c>
      <c r="C1733" t="s">
        <v>22</v>
      </c>
      <c r="D1733" t="s">
        <v>23</v>
      </c>
      <c r="E1733" t="s">
        <v>5</v>
      </c>
      <c r="G1733" t="s">
        <v>24</v>
      </c>
      <c r="H1733">
        <v>914570</v>
      </c>
      <c r="I1733">
        <v>915667</v>
      </c>
      <c r="J1733" t="s">
        <v>25</v>
      </c>
      <c r="K1733" t="s">
        <v>3110</v>
      </c>
      <c r="L1733" t="s">
        <v>3110</v>
      </c>
      <c r="N1733" s="1" t="s">
        <v>3111</v>
      </c>
      <c r="Q1733" t="s">
        <v>3108</v>
      </c>
      <c r="R1733">
        <v>1098</v>
      </c>
      <c r="S1733">
        <v>365</v>
      </c>
    </row>
    <row r="1734" spans="1:20" x14ac:dyDescent="0.35">
      <c r="A1734" t="s">
        <v>20</v>
      </c>
      <c r="B1734" t="s">
        <v>21</v>
      </c>
      <c r="C1734" t="s">
        <v>22</v>
      </c>
      <c r="D1734" t="s">
        <v>23</v>
      </c>
      <c r="E1734" t="s">
        <v>5</v>
      </c>
      <c r="G1734" t="s">
        <v>24</v>
      </c>
      <c r="H1734">
        <v>915687</v>
      </c>
      <c r="I1734">
        <v>916739</v>
      </c>
      <c r="J1734" t="s">
        <v>104</v>
      </c>
      <c r="O1734" t="s">
        <v>3112</v>
      </c>
      <c r="Q1734" t="s">
        <v>3113</v>
      </c>
      <c r="R1734">
        <v>1053</v>
      </c>
      <c r="T1734" t="s">
        <v>3114</v>
      </c>
    </row>
    <row r="1735" spans="1:20" x14ac:dyDescent="0.35">
      <c r="A1735" t="s">
        <v>28</v>
      </c>
      <c r="B1735" t="s">
        <v>29</v>
      </c>
      <c r="C1735" t="s">
        <v>22</v>
      </c>
      <c r="D1735" t="s">
        <v>23</v>
      </c>
      <c r="E1735" t="s">
        <v>5</v>
      </c>
      <c r="G1735" t="s">
        <v>24</v>
      </c>
      <c r="H1735">
        <v>915687</v>
      </c>
      <c r="I1735">
        <v>916739</v>
      </c>
      <c r="J1735" t="s">
        <v>104</v>
      </c>
      <c r="K1735" t="s">
        <v>3115</v>
      </c>
      <c r="L1735" t="s">
        <v>3115</v>
      </c>
      <c r="N1735" s="1" t="s">
        <v>3116</v>
      </c>
      <c r="O1735" t="s">
        <v>3112</v>
      </c>
      <c r="Q1735" t="s">
        <v>3113</v>
      </c>
      <c r="R1735">
        <v>1053</v>
      </c>
      <c r="S1735">
        <v>350</v>
      </c>
    </row>
    <row r="1736" spans="1:20" x14ac:dyDescent="0.35">
      <c r="A1736" t="s">
        <v>20</v>
      </c>
      <c r="B1736" t="s">
        <v>21</v>
      </c>
      <c r="C1736" t="s">
        <v>22</v>
      </c>
      <c r="D1736" t="s">
        <v>23</v>
      </c>
      <c r="E1736" t="s">
        <v>5</v>
      </c>
      <c r="G1736" t="s">
        <v>24</v>
      </c>
      <c r="H1736">
        <v>916712</v>
      </c>
      <c r="I1736">
        <v>917524</v>
      </c>
      <c r="J1736" t="s">
        <v>104</v>
      </c>
      <c r="Q1736" t="s">
        <v>3117</v>
      </c>
      <c r="R1736">
        <v>813</v>
      </c>
      <c r="T1736" t="s">
        <v>3118</v>
      </c>
    </row>
    <row r="1737" spans="1:20" x14ac:dyDescent="0.35">
      <c r="A1737" t="s">
        <v>28</v>
      </c>
      <c r="B1737" t="s">
        <v>29</v>
      </c>
      <c r="C1737" t="s">
        <v>22</v>
      </c>
      <c r="D1737" t="s">
        <v>23</v>
      </c>
      <c r="E1737" t="s">
        <v>5</v>
      </c>
      <c r="G1737" t="s">
        <v>24</v>
      </c>
      <c r="H1737">
        <v>916712</v>
      </c>
      <c r="I1737">
        <v>917524</v>
      </c>
      <c r="J1737" t="s">
        <v>104</v>
      </c>
      <c r="K1737" t="s">
        <v>3119</v>
      </c>
      <c r="L1737" t="s">
        <v>3119</v>
      </c>
      <c r="N1737" s="1" t="s">
        <v>3120</v>
      </c>
      <c r="Q1737" t="s">
        <v>3117</v>
      </c>
      <c r="R1737">
        <v>813</v>
      </c>
      <c r="S1737">
        <v>270</v>
      </c>
    </row>
    <row r="1738" spans="1:20" x14ac:dyDescent="0.35">
      <c r="A1738" t="s">
        <v>20</v>
      </c>
      <c r="B1738" t="s">
        <v>21</v>
      </c>
      <c r="C1738" t="s">
        <v>22</v>
      </c>
      <c r="D1738" t="s">
        <v>23</v>
      </c>
      <c r="E1738" t="s">
        <v>5</v>
      </c>
      <c r="G1738" t="s">
        <v>24</v>
      </c>
      <c r="H1738">
        <v>917624</v>
      </c>
      <c r="I1738">
        <v>918478</v>
      </c>
      <c r="J1738" t="s">
        <v>104</v>
      </c>
      <c r="Q1738" t="s">
        <v>3121</v>
      </c>
      <c r="R1738">
        <v>855</v>
      </c>
      <c r="T1738" t="s">
        <v>3122</v>
      </c>
    </row>
    <row r="1739" spans="1:20" x14ac:dyDescent="0.35">
      <c r="A1739" t="s">
        <v>28</v>
      </c>
      <c r="B1739" t="s">
        <v>29</v>
      </c>
      <c r="C1739" t="s">
        <v>22</v>
      </c>
      <c r="D1739" t="s">
        <v>23</v>
      </c>
      <c r="E1739" t="s">
        <v>5</v>
      </c>
      <c r="G1739" t="s">
        <v>24</v>
      </c>
      <c r="H1739">
        <v>917624</v>
      </c>
      <c r="I1739">
        <v>918478</v>
      </c>
      <c r="J1739" t="s">
        <v>104</v>
      </c>
      <c r="K1739" t="s">
        <v>3123</v>
      </c>
      <c r="L1739" t="s">
        <v>3123</v>
      </c>
      <c r="N1739" s="1" t="s">
        <v>3124</v>
      </c>
      <c r="Q1739" t="s">
        <v>3121</v>
      </c>
      <c r="R1739">
        <v>855</v>
      </c>
      <c r="S1739">
        <v>284</v>
      </c>
    </row>
    <row r="1740" spans="1:20" x14ac:dyDescent="0.35">
      <c r="A1740" t="s">
        <v>20</v>
      </c>
      <c r="B1740" t="s">
        <v>21</v>
      </c>
      <c r="C1740" t="s">
        <v>22</v>
      </c>
      <c r="D1740" t="s">
        <v>23</v>
      </c>
      <c r="E1740" t="s">
        <v>5</v>
      </c>
      <c r="G1740" t="s">
        <v>24</v>
      </c>
      <c r="H1740">
        <v>918462</v>
      </c>
      <c r="I1740">
        <v>919619</v>
      </c>
      <c r="J1740" t="s">
        <v>104</v>
      </c>
      <c r="Q1740" t="s">
        <v>3125</v>
      </c>
      <c r="R1740">
        <v>1158</v>
      </c>
      <c r="T1740" t="s">
        <v>3126</v>
      </c>
    </row>
    <row r="1741" spans="1:20" x14ac:dyDescent="0.35">
      <c r="A1741" t="s">
        <v>28</v>
      </c>
      <c r="B1741" t="s">
        <v>29</v>
      </c>
      <c r="C1741" t="s">
        <v>22</v>
      </c>
      <c r="D1741" t="s">
        <v>23</v>
      </c>
      <c r="E1741" t="s">
        <v>5</v>
      </c>
      <c r="G1741" t="s">
        <v>24</v>
      </c>
      <c r="H1741">
        <v>918462</v>
      </c>
      <c r="I1741">
        <v>919619</v>
      </c>
      <c r="J1741" t="s">
        <v>104</v>
      </c>
      <c r="K1741" t="s">
        <v>3127</v>
      </c>
      <c r="L1741" t="s">
        <v>3127</v>
      </c>
      <c r="N1741" s="1" t="s">
        <v>3128</v>
      </c>
      <c r="Q1741" t="s">
        <v>3125</v>
      </c>
      <c r="R1741">
        <v>1158</v>
      </c>
      <c r="S1741">
        <v>385</v>
      </c>
    </row>
    <row r="1742" spans="1:20" x14ac:dyDescent="0.35">
      <c r="A1742" t="s">
        <v>20</v>
      </c>
      <c r="B1742" t="s">
        <v>21</v>
      </c>
      <c r="C1742" t="s">
        <v>22</v>
      </c>
      <c r="D1742" t="s">
        <v>23</v>
      </c>
      <c r="E1742" t="s">
        <v>5</v>
      </c>
      <c r="G1742" t="s">
        <v>24</v>
      </c>
      <c r="H1742">
        <v>919712</v>
      </c>
      <c r="I1742">
        <v>920374</v>
      </c>
      <c r="J1742" t="s">
        <v>25</v>
      </c>
      <c r="Q1742" t="s">
        <v>3129</v>
      </c>
      <c r="R1742">
        <v>663</v>
      </c>
    </row>
    <row r="1743" spans="1:20" x14ac:dyDescent="0.35">
      <c r="A1743" t="s">
        <v>28</v>
      </c>
      <c r="B1743" t="s">
        <v>29</v>
      </c>
      <c r="C1743" t="s">
        <v>22</v>
      </c>
      <c r="D1743" t="s">
        <v>23</v>
      </c>
      <c r="E1743" t="s">
        <v>5</v>
      </c>
      <c r="G1743" t="s">
        <v>24</v>
      </c>
      <c r="H1743">
        <v>919712</v>
      </c>
      <c r="I1743">
        <v>920374</v>
      </c>
      <c r="J1743" t="s">
        <v>25</v>
      </c>
      <c r="K1743" t="s">
        <v>3130</v>
      </c>
      <c r="L1743" t="s">
        <v>3130</v>
      </c>
      <c r="N1743" s="1" t="s">
        <v>169</v>
      </c>
      <c r="Q1743" t="s">
        <v>3129</v>
      </c>
      <c r="R1743">
        <v>663</v>
      </c>
      <c r="S1743">
        <v>220</v>
      </c>
    </row>
    <row r="1744" spans="1:20" x14ac:dyDescent="0.35">
      <c r="A1744" t="s">
        <v>20</v>
      </c>
      <c r="B1744" t="s">
        <v>21</v>
      </c>
      <c r="C1744" t="s">
        <v>22</v>
      </c>
      <c r="D1744" t="s">
        <v>23</v>
      </c>
      <c r="E1744" t="s">
        <v>5</v>
      </c>
      <c r="G1744" t="s">
        <v>24</v>
      </c>
      <c r="H1744">
        <v>920385</v>
      </c>
      <c r="I1744">
        <v>921584</v>
      </c>
      <c r="J1744" t="s">
        <v>25</v>
      </c>
      <c r="Q1744" t="s">
        <v>3131</v>
      </c>
      <c r="R1744">
        <v>1200</v>
      </c>
      <c r="T1744" t="s">
        <v>3132</v>
      </c>
    </row>
    <row r="1745" spans="1:20" x14ac:dyDescent="0.35">
      <c r="A1745" t="s">
        <v>28</v>
      </c>
      <c r="B1745" t="s">
        <v>29</v>
      </c>
      <c r="C1745" t="s">
        <v>22</v>
      </c>
      <c r="D1745" t="s">
        <v>23</v>
      </c>
      <c r="E1745" t="s">
        <v>5</v>
      </c>
      <c r="G1745" t="s">
        <v>24</v>
      </c>
      <c r="H1745">
        <v>920385</v>
      </c>
      <c r="I1745">
        <v>921584</v>
      </c>
      <c r="J1745" t="s">
        <v>25</v>
      </c>
      <c r="K1745" t="s">
        <v>3133</v>
      </c>
      <c r="L1745" t="s">
        <v>3133</v>
      </c>
      <c r="N1745" s="1" t="s">
        <v>1506</v>
      </c>
      <c r="Q1745" t="s">
        <v>3131</v>
      </c>
      <c r="R1745">
        <v>1200</v>
      </c>
      <c r="S1745">
        <v>399</v>
      </c>
    </row>
    <row r="1746" spans="1:20" x14ac:dyDescent="0.35">
      <c r="A1746" t="s">
        <v>20</v>
      </c>
      <c r="B1746" t="s">
        <v>21</v>
      </c>
      <c r="C1746" t="s">
        <v>22</v>
      </c>
      <c r="D1746" t="s">
        <v>23</v>
      </c>
      <c r="E1746" t="s">
        <v>5</v>
      </c>
      <c r="G1746" t="s">
        <v>24</v>
      </c>
      <c r="H1746">
        <v>921704</v>
      </c>
      <c r="I1746">
        <v>923695</v>
      </c>
      <c r="J1746" t="s">
        <v>25</v>
      </c>
      <c r="Q1746" t="s">
        <v>3134</v>
      </c>
      <c r="R1746">
        <v>1992</v>
      </c>
      <c r="T1746" t="s">
        <v>3135</v>
      </c>
    </row>
    <row r="1747" spans="1:20" x14ac:dyDescent="0.35">
      <c r="A1747" t="s">
        <v>28</v>
      </c>
      <c r="B1747" t="s">
        <v>29</v>
      </c>
      <c r="C1747" t="s">
        <v>22</v>
      </c>
      <c r="D1747" t="s">
        <v>23</v>
      </c>
      <c r="E1747" t="s">
        <v>5</v>
      </c>
      <c r="G1747" t="s">
        <v>24</v>
      </c>
      <c r="H1747">
        <v>921704</v>
      </c>
      <c r="I1747">
        <v>923695</v>
      </c>
      <c r="J1747" t="s">
        <v>25</v>
      </c>
      <c r="K1747" t="s">
        <v>3136</v>
      </c>
      <c r="L1747" t="s">
        <v>3136</v>
      </c>
      <c r="N1747" s="1" t="s">
        <v>3137</v>
      </c>
      <c r="Q1747" t="s">
        <v>3134</v>
      </c>
      <c r="R1747">
        <v>1992</v>
      </c>
      <c r="S1747">
        <v>663</v>
      </c>
    </row>
    <row r="1748" spans="1:20" x14ac:dyDescent="0.35">
      <c r="A1748" t="s">
        <v>20</v>
      </c>
      <c r="B1748" t="s">
        <v>21</v>
      </c>
      <c r="C1748" t="s">
        <v>22</v>
      </c>
      <c r="D1748" t="s">
        <v>23</v>
      </c>
      <c r="E1748" t="s">
        <v>5</v>
      </c>
      <c r="G1748" t="s">
        <v>24</v>
      </c>
      <c r="H1748">
        <v>923734</v>
      </c>
      <c r="I1748">
        <v>924225</v>
      </c>
      <c r="J1748" t="s">
        <v>25</v>
      </c>
      <c r="Q1748" t="s">
        <v>3138</v>
      </c>
      <c r="R1748">
        <v>492</v>
      </c>
      <c r="T1748" t="s">
        <v>3139</v>
      </c>
    </row>
    <row r="1749" spans="1:20" x14ac:dyDescent="0.35">
      <c r="A1749" t="s">
        <v>28</v>
      </c>
      <c r="B1749" t="s">
        <v>29</v>
      </c>
      <c r="C1749" t="s">
        <v>22</v>
      </c>
      <c r="D1749" t="s">
        <v>23</v>
      </c>
      <c r="E1749" t="s">
        <v>5</v>
      </c>
      <c r="G1749" t="s">
        <v>24</v>
      </c>
      <c r="H1749">
        <v>923734</v>
      </c>
      <c r="I1749">
        <v>924225</v>
      </c>
      <c r="J1749" t="s">
        <v>25</v>
      </c>
      <c r="K1749" t="s">
        <v>3140</v>
      </c>
      <c r="L1749" t="s">
        <v>3140</v>
      </c>
      <c r="N1749" s="1" t="s">
        <v>169</v>
      </c>
      <c r="Q1749" t="s">
        <v>3138</v>
      </c>
      <c r="R1749">
        <v>492</v>
      </c>
      <c r="S1749">
        <v>163</v>
      </c>
    </row>
    <row r="1750" spans="1:20" x14ac:dyDescent="0.35">
      <c r="A1750" t="s">
        <v>20</v>
      </c>
      <c r="B1750" t="s">
        <v>21</v>
      </c>
      <c r="C1750" t="s">
        <v>22</v>
      </c>
      <c r="D1750" t="s">
        <v>23</v>
      </c>
      <c r="E1750" t="s">
        <v>5</v>
      </c>
      <c r="G1750" t="s">
        <v>24</v>
      </c>
      <c r="H1750">
        <v>924243</v>
      </c>
      <c r="I1750">
        <v>924821</v>
      </c>
      <c r="J1750" t="s">
        <v>104</v>
      </c>
      <c r="Q1750" t="s">
        <v>3141</v>
      </c>
      <c r="R1750">
        <v>579</v>
      </c>
      <c r="T1750" t="s">
        <v>3142</v>
      </c>
    </row>
    <row r="1751" spans="1:20" x14ac:dyDescent="0.35">
      <c r="A1751" t="s">
        <v>28</v>
      </c>
      <c r="B1751" t="s">
        <v>29</v>
      </c>
      <c r="C1751" t="s">
        <v>22</v>
      </c>
      <c r="D1751" t="s">
        <v>23</v>
      </c>
      <c r="E1751" t="s">
        <v>5</v>
      </c>
      <c r="G1751" t="s">
        <v>24</v>
      </c>
      <c r="H1751">
        <v>924243</v>
      </c>
      <c r="I1751">
        <v>924821</v>
      </c>
      <c r="J1751" t="s">
        <v>104</v>
      </c>
      <c r="K1751" t="s">
        <v>3143</v>
      </c>
      <c r="L1751" t="s">
        <v>3143</v>
      </c>
      <c r="N1751" s="1" t="s">
        <v>3144</v>
      </c>
      <c r="Q1751" t="s">
        <v>3141</v>
      </c>
      <c r="R1751">
        <v>579</v>
      </c>
      <c r="S1751">
        <v>192</v>
      </c>
    </row>
    <row r="1752" spans="1:20" x14ac:dyDescent="0.35">
      <c r="A1752" t="s">
        <v>20</v>
      </c>
      <c r="B1752" t="s">
        <v>21</v>
      </c>
      <c r="C1752" t="s">
        <v>22</v>
      </c>
      <c r="D1752" t="s">
        <v>23</v>
      </c>
      <c r="E1752" t="s">
        <v>5</v>
      </c>
      <c r="G1752" t="s">
        <v>24</v>
      </c>
      <c r="H1752">
        <v>925060</v>
      </c>
      <c r="I1752">
        <v>925539</v>
      </c>
      <c r="J1752" t="s">
        <v>25</v>
      </c>
      <c r="Q1752" t="s">
        <v>3145</v>
      </c>
      <c r="R1752">
        <v>480</v>
      </c>
      <c r="T1752" t="s">
        <v>3146</v>
      </c>
    </row>
    <row r="1753" spans="1:20" x14ac:dyDescent="0.35">
      <c r="A1753" t="s">
        <v>28</v>
      </c>
      <c r="B1753" t="s">
        <v>29</v>
      </c>
      <c r="C1753" t="s">
        <v>22</v>
      </c>
      <c r="D1753" t="s">
        <v>23</v>
      </c>
      <c r="E1753" t="s">
        <v>5</v>
      </c>
      <c r="G1753" t="s">
        <v>24</v>
      </c>
      <c r="H1753">
        <v>925060</v>
      </c>
      <c r="I1753">
        <v>925539</v>
      </c>
      <c r="J1753" t="s">
        <v>25</v>
      </c>
      <c r="K1753" t="s">
        <v>3147</v>
      </c>
      <c r="L1753" t="s">
        <v>3147</v>
      </c>
      <c r="N1753" s="1" t="s">
        <v>3148</v>
      </c>
      <c r="Q1753" t="s">
        <v>3145</v>
      </c>
      <c r="R1753">
        <v>480</v>
      </c>
      <c r="S1753">
        <v>159</v>
      </c>
    </row>
    <row r="1754" spans="1:20" x14ac:dyDescent="0.35">
      <c r="A1754" t="s">
        <v>20</v>
      </c>
      <c r="B1754" t="s">
        <v>21</v>
      </c>
      <c r="C1754" t="s">
        <v>22</v>
      </c>
      <c r="D1754" t="s">
        <v>23</v>
      </c>
      <c r="E1754" t="s">
        <v>5</v>
      </c>
      <c r="G1754" t="s">
        <v>24</v>
      </c>
      <c r="H1754">
        <v>925588</v>
      </c>
      <c r="I1754">
        <v>926709</v>
      </c>
      <c r="J1754" t="s">
        <v>25</v>
      </c>
      <c r="Q1754" t="s">
        <v>3149</v>
      </c>
      <c r="R1754">
        <v>1122</v>
      </c>
      <c r="T1754" t="s">
        <v>3150</v>
      </c>
    </row>
    <row r="1755" spans="1:20" x14ac:dyDescent="0.35">
      <c r="A1755" t="s">
        <v>28</v>
      </c>
      <c r="B1755" t="s">
        <v>29</v>
      </c>
      <c r="C1755" t="s">
        <v>22</v>
      </c>
      <c r="D1755" t="s">
        <v>23</v>
      </c>
      <c r="E1755" t="s">
        <v>5</v>
      </c>
      <c r="G1755" t="s">
        <v>24</v>
      </c>
      <c r="H1755">
        <v>925588</v>
      </c>
      <c r="I1755">
        <v>926709</v>
      </c>
      <c r="J1755" t="s">
        <v>25</v>
      </c>
      <c r="K1755" t="s">
        <v>3151</v>
      </c>
      <c r="L1755" t="s">
        <v>3151</v>
      </c>
      <c r="N1755" s="1" t="s">
        <v>3152</v>
      </c>
      <c r="Q1755" t="s">
        <v>3149</v>
      </c>
      <c r="R1755">
        <v>1122</v>
      </c>
      <c r="S1755">
        <v>373</v>
      </c>
    </row>
    <row r="1756" spans="1:20" x14ac:dyDescent="0.35">
      <c r="A1756" t="s">
        <v>20</v>
      </c>
      <c r="B1756" t="s">
        <v>21</v>
      </c>
      <c r="C1756" t="s">
        <v>22</v>
      </c>
      <c r="D1756" t="s">
        <v>23</v>
      </c>
      <c r="E1756" t="s">
        <v>5</v>
      </c>
      <c r="G1756" t="s">
        <v>24</v>
      </c>
      <c r="H1756">
        <v>926742</v>
      </c>
      <c r="I1756">
        <v>928367</v>
      </c>
      <c r="J1756" t="s">
        <v>25</v>
      </c>
      <c r="Q1756" t="s">
        <v>3153</v>
      </c>
      <c r="R1756">
        <v>1626</v>
      </c>
      <c r="T1756" t="s">
        <v>3154</v>
      </c>
    </row>
    <row r="1757" spans="1:20" x14ac:dyDescent="0.35">
      <c r="A1757" t="s">
        <v>28</v>
      </c>
      <c r="B1757" t="s">
        <v>29</v>
      </c>
      <c r="C1757" t="s">
        <v>22</v>
      </c>
      <c r="D1757" t="s">
        <v>23</v>
      </c>
      <c r="E1757" t="s">
        <v>5</v>
      </c>
      <c r="G1757" t="s">
        <v>24</v>
      </c>
      <c r="H1757">
        <v>926742</v>
      </c>
      <c r="I1757">
        <v>928367</v>
      </c>
      <c r="J1757" t="s">
        <v>25</v>
      </c>
      <c r="K1757" t="s">
        <v>3155</v>
      </c>
      <c r="L1757" t="s">
        <v>3155</v>
      </c>
      <c r="N1757" s="1" t="s">
        <v>3156</v>
      </c>
      <c r="Q1757" t="s">
        <v>3153</v>
      </c>
      <c r="R1757">
        <v>1626</v>
      </c>
      <c r="S1757">
        <v>541</v>
      </c>
    </row>
    <row r="1758" spans="1:20" x14ac:dyDescent="0.35">
      <c r="A1758" t="s">
        <v>20</v>
      </c>
      <c r="B1758" t="s">
        <v>21</v>
      </c>
      <c r="C1758" t="s">
        <v>22</v>
      </c>
      <c r="D1758" t="s">
        <v>23</v>
      </c>
      <c r="E1758" t="s">
        <v>5</v>
      </c>
      <c r="G1758" t="s">
        <v>24</v>
      </c>
      <c r="H1758">
        <v>928526</v>
      </c>
      <c r="I1758">
        <v>929074</v>
      </c>
      <c r="J1758" t="s">
        <v>25</v>
      </c>
      <c r="Q1758" t="s">
        <v>3157</v>
      </c>
      <c r="R1758">
        <v>549</v>
      </c>
      <c r="T1758" t="s">
        <v>3158</v>
      </c>
    </row>
    <row r="1759" spans="1:20" x14ac:dyDescent="0.35">
      <c r="A1759" t="s">
        <v>28</v>
      </c>
      <c r="B1759" t="s">
        <v>29</v>
      </c>
      <c r="C1759" t="s">
        <v>22</v>
      </c>
      <c r="D1759" t="s">
        <v>23</v>
      </c>
      <c r="E1759" t="s">
        <v>5</v>
      </c>
      <c r="G1759" t="s">
        <v>24</v>
      </c>
      <c r="H1759">
        <v>928526</v>
      </c>
      <c r="I1759">
        <v>929074</v>
      </c>
      <c r="J1759" t="s">
        <v>25</v>
      </c>
      <c r="K1759" t="s">
        <v>3159</v>
      </c>
      <c r="L1759" t="s">
        <v>3159</v>
      </c>
      <c r="N1759" s="1" t="s">
        <v>3160</v>
      </c>
      <c r="Q1759" t="s">
        <v>3157</v>
      </c>
      <c r="R1759">
        <v>549</v>
      </c>
      <c r="S1759">
        <v>182</v>
      </c>
    </row>
    <row r="1760" spans="1:20" x14ac:dyDescent="0.35">
      <c r="A1760" t="s">
        <v>20</v>
      </c>
      <c r="B1760" t="s">
        <v>21</v>
      </c>
      <c r="C1760" t="s">
        <v>22</v>
      </c>
      <c r="D1760" t="s">
        <v>23</v>
      </c>
      <c r="E1760" t="s">
        <v>5</v>
      </c>
      <c r="G1760" t="s">
        <v>24</v>
      </c>
      <c r="H1760">
        <v>929111</v>
      </c>
      <c r="I1760">
        <v>929977</v>
      </c>
      <c r="J1760" t="s">
        <v>25</v>
      </c>
      <c r="Q1760" t="s">
        <v>3161</v>
      </c>
      <c r="R1760">
        <v>867</v>
      </c>
      <c r="T1760" t="s">
        <v>3162</v>
      </c>
    </row>
    <row r="1761" spans="1:20" x14ac:dyDescent="0.35">
      <c r="A1761" t="s">
        <v>28</v>
      </c>
      <c r="B1761" t="s">
        <v>29</v>
      </c>
      <c r="C1761" t="s">
        <v>22</v>
      </c>
      <c r="D1761" t="s">
        <v>23</v>
      </c>
      <c r="E1761" t="s">
        <v>5</v>
      </c>
      <c r="G1761" t="s">
        <v>24</v>
      </c>
      <c r="H1761">
        <v>929111</v>
      </c>
      <c r="I1761">
        <v>929977</v>
      </c>
      <c r="J1761" t="s">
        <v>25</v>
      </c>
      <c r="K1761" t="s">
        <v>3163</v>
      </c>
      <c r="L1761" t="s">
        <v>3163</v>
      </c>
      <c r="N1761" s="1" t="s">
        <v>3164</v>
      </c>
      <c r="Q1761" t="s">
        <v>3161</v>
      </c>
      <c r="R1761">
        <v>867</v>
      </c>
      <c r="S1761">
        <v>288</v>
      </c>
    </row>
    <row r="1762" spans="1:20" x14ac:dyDescent="0.35">
      <c r="A1762" t="s">
        <v>20</v>
      </c>
      <c r="B1762" t="s">
        <v>21</v>
      </c>
      <c r="C1762" t="s">
        <v>22</v>
      </c>
      <c r="D1762" t="s">
        <v>23</v>
      </c>
      <c r="E1762" t="s">
        <v>5</v>
      </c>
      <c r="G1762" t="s">
        <v>24</v>
      </c>
      <c r="H1762">
        <v>930464</v>
      </c>
      <c r="I1762">
        <v>930727</v>
      </c>
      <c r="J1762" t="s">
        <v>104</v>
      </c>
      <c r="Q1762" t="s">
        <v>3165</v>
      </c>
      <c r="R1762">
        <v>264</v>
      </c>
    </row>
    <row r="1763" spans="1:20" x14ac:dyDescent="0.35">
      <c r="A1763" t="s">
        <v>28</v>
      </c>
      <c r="B1763" t="s">
        <v>29</v>
      </c>
      <c r="C1763" t="s">
        <v>22</v>
      </c>
      <c r="D1763" t="s">
        <v>23</v>
      </c>
      <c r="E1763" t="s">
        <v>5</v>
      </c>
      <c r="G1763" t="s">
        <v>24</v>
      </c>
      <c r="H1763">
        <v>930464</v>
      </c>
      <c r="I1763">
        <v>930727</v>
      </c>
      <c r="J1763" t="s">
        <v>104</v>
      </c>
      <c r="K1763" t="s">
        <v>3166</v>
      </c>
      <c r="L1763" t="s">
        <v>3166</v>
      </c>
      <c r="N1763" s="1" t="s">
        <v>169</v>
      </c>
      <c r="Q1763" t="s">
        <v>3165</v>
      </c>
      <c r="R1763">
        <v>264</v>
      </c>
      <c r="S1763">
        <v>87</v>
      </c>
    </row>
    <row r="1764" spans="1:20" x14ac:dyDescent="0.35">
      <c r="A1764" t="s">
        <v>20</v>
      </c>
      <c r="B1764" t="s">
        <v>145</v>
      </c>
      <c r="C1764" t="s">
        <v>22</v>
      </c>
      <c r="D1764" t="s">
        <v>23</v>
      </c>
      <c r="E1764" t="s">
        <v>5</v>
      </c>
      <c r="G1764" t="s">
        <v>24</v>
      </c>
      <c r="H1764">
        <v>930699</v>
      </c>
      <c r="I1764">
        <v>931917</v>
      </c>
      <c r="J1764" t="s">
        <v>25</v>
      </c>
      <c r="Q1764" t="s">
        <v>3167</v>
      </c>
      <c r="R1764">
        <v>1219</v>
      </c>
      <c r="T1764" t="s">
        <v>147</v>
      </c>
    </row>
    <row r="1765" spans="1:20" x14ac:dyDescent="0.35">
      <c r="A1765" t="s">
        <v>28</v>
      </c>
      <c r="B1765" t="s">
        <v>148</v>
      </c>
      <c r="C1765" t="s">
        <v>22</v>
      </c>
      <c r="D1765" t="s">
        <v>23</v>
      </c>
      <c r="E1765" t="s">
        <v>5</v>
      </c>
      <c r="G1765" t="s">
        <v>24</v>
      </c>
      <c r="H1765">
        <v>930699</v>
      </c>
      <c r="I1765">
        <v>931917</v>
      </c>
      <c r="J1765" t="s">
        <v>25</v>
      </c>
      <c r="N1765" s="1" t="s">
        <v>3168</v>
      </c>
      <c r="Q1765" t="s">
        <v>3167</v>
      </c>
      <c r="R1765">
        <v>1219</v>
      </c>
      <c r="T1765" t="s">
        <v>147</v>
      </c>
    </row>
    <row r="1766" spans="1:20" x14ac:dyDescent="0.35">
      <c r="A1766" t="s">
        <v>20</v>
      </c>
      <c r="B1766" t="s">
        <v>145</v>
      </c>
      <c r="C1766" t="s">
        <v>22</v>
      </c>
      <c r="D1766" t="s">
        <v>23</v>
      </c>
      <c r="E1766" t="s">
        <v>5</v>
      </c>
      <c r="G1766" t="s">
        <v>24</v>
      </c>
      <c r="H1766">
        <v>931993</v>
      </c>
      <c r="I1766">
        <v>932091</v>
      </c>
      <c r="J1766" t="s">
        <v>25</v>
      </c>
      <c r="Q1766" t="s">
        <v>3169</v>
      </c>
      <c r="R1766">
        <v>99</v>
      </c>
      <c r="T1766" t="s">
        <v>3170</v>
      </c>
    </row>
    <row r="1767" spans="1:20" x14ac:dyDescent="0.35">
      <c r="A1767" t="s">
        <v>28</v>
      </c>
      <c r="B1767" t="s">
        <v>148</v>
      </c>
      <c r="C1767" t="s">
        <v>22</v>
      </c>
      <c r="D1767" t="s">
        <v>23</v>
      </c>
      <c r="E1767" t="s">
        <v>5</v>
      </c>
      <c r="G1767" t="s">
        <v>24</v>
      </c>
      <c r="H1767">
        <v>931993</v>
      </c>
      <c r="I1767">
        <v>932091</v>
      </c>
      <c r="J1767" t="s">
        <v>25</v>
      </c>
      <c r="N1767" s="1" t="s">
        <v>169</v>
      </c>
      <c r="Q1767" t="s">
        <v>3169</v>
      </c>
      <c r="R1767">
        <v>99</v>
      </c>
      <c r="T1767" t="s">
        <v>468</v>
      </c>
    </row>
    <row r="1768" spans="1:20" x14ac:dyDescent="0.35">
      <c r="A1768" t="s">
        <v>20</v>
      </c>
      <c r="B1768" t="s">
        <v>21</v>
      </c>
      <c r="C1768" t="s">
        <v>22</v>
      </c>
      <c r="D1768" t="s">
        <v>23</v>
      </c>
      <c r="E1768" t="s">
        <v>5</v>
      </c>
      <c r="G1768" t="s">
        <v>24</v>
      </c>
      <c r="H1768">
        <v>932446</v>
      </c>
      <c r="I1768">
        <v>933396</v>
      </c>
      <c r="J1768" t="s">
        <v>104</v>
      </c>
      <c r="Q1768" t="s">
        <v>3171</v>
      </c>
      <c r="R1768">
        <v>951</v>
      </c>
      <c r="T1768" t="s">
        <v>3172</v>
      </c>
    </row>
    <row r="1769" spans="1:20" x14ac:dyDescent="0.35">
      <c r="A1769" t="s">
        <v>28</v>
      </c>
      <c r="B1769" t="s">
        <v>29</v>
      </c>
      <c r="C1769" t="s">
        <v>22</v>
      </c>
      <c r="D1769" t="s">
        <v>23</v>
      </c>
      <c r="E1769" t="s">
        <v>5</v>
      </c>
      <c r="G1769" t="s">
        <v>24</v>
      </c>
      <c r="H1769">
        <v>932446</v>
      </c>
      <c r="I1769">
        <v>933396</v>
      </c>
      <c r="J1769" t="s">
        <v>104</v>
      </c>
      <c r="K1769" t="s">
        <v>3173</v>
      </c>
      <c r="L1769" t="s">
        <v>3173</v>
      </c>
      <c r="N1769" s="1" t="s">
        <v>3174</v>
      </c>
      <c r="Q1769" t="s">
        <v>3171</v>
      </c>
      <c r="R1769">
        <v>951</v>
      </c>
      <c r="S1769">
        <v>316</v>
      </c>
    </row>
    <row r="1770" spans="1:20" x14ac:dyDescent="0.35">
      <c r="A1770" t="s">
        <v>20</v>
      </c>
      <c r="B1770" t="s">
        <v>21</v>
      </c>
      <c r="C1770" t="s">
        <v>22</v>
      </c>
      <c r="D1770" t="s">
        <v>23</v>
      </c>
      <c r="E1770" t="s">
        <v>5</v>
      </c>
      <c r="G1770" t="s">
        <v>24</v>
      </c>
      <c r="H1770">
        <v>933524</v>
      </c>
      <c r="I1770">
        <v>933970</v>
      </c>
      <c r="J1770" t="s">
        <v>25</v>
      </c>
      <c r="Q1770" t="s">
        <v>3175</v>
      </c>
      <c r="R1770">
        <v>447</v>
      </c>
      <c r="T1770" t="s">
        <v>3176</v>
      </c>
    </row>
    <row r="1771" spans="1:20" x14ac:dyDescent="0.35">
      <c r="A1771" t="s">
        <v>28</v>
      </c>
      <c r="B1771" t="s">
        <v>29</v>
      </c>
      <c r="C1771" t="s">
        <v>22</v>
      </c>
      <c r="D1771" t="s">
        <v>23</v>
      </c>
      <c r="E1771" t="s">
        <v>5</v>
      </c>
      <c r="G1771" t="s">
        <v>24</v>
      </c>
      <c r="H1771">
        <v>933524</v>
      </c>
      <c r="I1771">
        <v>933970</v>
      </c>
      <c r="J1771" t="s">
        <v>25</v>
      </c>
      <c r="K1771" t="s">
        <v>3177</v>
      </c>
      <c r="L1771" t="s">
        <v>3177</v>
      </c>
      <c r="N1771" s="1" t="s">
        <v>169</v>
      </c>
      <c r="Q1771" t="s">
        <v>3175</v>
      </c>
      <c r="R1771">
        <v>447</v>
      </c>
      <c r="S1771">
        <v>148</v>
      </c>
    </row>
    <row r="1772" spans="1:20" x14ac:dyDescent="0.35">
      <c r="A1772" t="s">
        <v>20</v>
      </c>
      <c r="B1772" t="s">
        <v>21</v>
      </c>
      <c r="C1772" t="s">
        <v>22</v>
      </c>
      <c r="D1772" t="s">
        <v>23</v>
      </c>
      <c r="E1772" t="s">
        <v>5</v>
      </c>
      <c r="G1772" t="s">
        <v>24</v>
      </c>
      <c r="H1772">
        <v>933970</v>
      </c>
      <c r="I1772">
        <v>934419</v>
      </c>
      <c r="J1772" t="s">
        <v>25</v>
      </c>
      <c r="Q1772" t="s">
        <v>3178</v>
      </c>
      <c r="R1772">
        <v>450</v>
      </c>
    </row>
    <row r="1773" spans="1:20" x14ac:dyDescent="0.35">
      <c r="A1773" t="s">
        <v>28</v>
      </c>
      <c r="B1773" t="s">
        <v>29</v>
      </c>
      <c r="C1773" t="s">
        <v>22</v>
      </c>
      <c r="D1773" t="s">
        <v>23</v>
      </c>
      <c r="E1773" t="s">
        <v>5</v>
      </c>
      <c r="G1773" t="s">
        <v>24</v>
      </c>
      <c r="H1773">
        <v>933970</v>
      </c>
      <c r="I1773">
        <v>934419</v>
      </c>
      <c r="J1773" t="s">
        <v>25</v>
      </c>
      <c r="K1773" t="s">
        <v>3179</v>
      </c>
      <c r="L1773" t="s">
        <v>3179</v>
      </c>
      <c r="N1773" s="1" t="s">
        <v>169</v>
      </c>
      <c r="Q1773" t="s">
        <v>3178</v>
      </c>
      <c r="R1773">
        <v>450</v>
      </c>
      <c r="S1773">
        <v>149</v>
      </c>
    </row>
    <row r="1774" spans="1:20" x14ac:dyDescent="0.35">
      <c r="A1774" t="s">
        <v>20</v>
      </c>
      <c r="B1774" t="s">
        <v>21</v>
      </c>
      <c r="C1774" t="s">
        <v>22</v>
      </c>
      <c r="D1774" t="s">
        <v>23</v>
      </c>
      <c r="E1774" t="s">
        <v>5</v>
      </c>
      <c r="G1774" t="s">
        <v>24</v>
      </c>
      <c r="H1774">
        <v>934322</v>
      </c>
      <c r="I1774">
        <v>935821</v>
      </c>
      <c r="J1774" t="s">
        <v>25</v>
      </c>
      <c r="Q1774" t="s">
        <v>3180</v>
      </c>
      <c r="R1774">
        <v>1500</v>
      </c>
    </row>
    <row r="1775" spans="1:20" x14ac:dyDescent="0.35">
      <c r="A1775" t="s">
        <v>28</v>
      </c>
      <c r="B1775" t="s">
        <v>29</v>
      </c>
      <c r="C1775" t="s">
        <v>22</v>
      </c>
      <c r="D1775" t="s">
        <v>23</v>
      </c>
      <c r="E1775" t="s">
        <v>5</v>
      </c>
      <c r="G1775" t="s">
        <v>24</v>
      </c>
      <c r="H1775">
        <v>934322</v>
      </c>
      <c r="I1775">
        <v>935821</v>
      </c>
      <c r="J1775" t="s">
        <v>25</v>
      </c>
      <c r="K1775" t="s">
        <v>3181</v>
      </c>
      <c r="L1775" t="s">
        <v>3181</v>
      </c>
      <c r="N1775" s="1" t="s">
        <v>169</v>
      </c>
      <c r="Q1775" t="s">
        <v>3180</v>
      </c>
      <c r="R1775">
        <v>1500</v>
      </c>
      <c r="S1775">
        <v>499</v>
      </c>
    </row>
    <row r="1776" spans="1:20" x14ac:dyDescent="0.35">
      <c r="A1776" t="s">
        <v>20</v>
      </c>
      <c r="B1776" t="s">
        <v>21</v>
      </c>
      <c r="C1776" t="s">
        <v>22</v>
      </c>
      <c r="D1776" t="s">
        <v>23</v>
      </c>
      <c r="E1776" t="s">
        <v>5</v>
      </c>
      <c r="G1776" t="s">
        <v>24</v>
      </c>
      <c r="H1776">
        <v>936205</v>
      </c>
      <c r="I1776">
        <v>936900</v>
      </c>
      <c r="J1776" t="s">
        <v>25</v>
      </c>
      <c r="Q1776" t="s">
        <v>3182</v>
      </c>
      <c r="R1776">
        <v>696</v>
      </c>
    </row>
    <row r="1777" spans="1:20" x14ac:dyDescent="0.35">
      <c r="A1777" t="s">
        <v>28</v>
      </c>
      <c r="B1777" t="s">
        <v>29</v>
      </c>
      <c r="C1777" t="s">
        <v>22</v>
      </c>
      <c r="D1777" t="s">
        <v>23</v>
      </c>
      <c r="E1777" t="s">
        <v>5</v>
      </c>
      <c r="G1777" t="s">
        <v>24</v>
      </c>
      <c r="H1777">
        <v>936205</v>
      </c>
      <c r="I1777">
        <v>936900</v>
      </c>
      <c r="J1777" t="s">
        <v>25</v>
      </c>
      <c r="K1777" t="s">
        <v>3183</v>
      </c>
      <c r="L1777" t="s">
        <v>3183</v>
      </c>
      <c r="N1777" s="1" t="s">
        <v>169</v>
      </c>
      <c r="Q1777" t="s">
        <v>3182</v>
      </c>
      <c r="R1777">
        <v>696</v>
      </c>
      <c r="S1777">
        <v>231</v>
      </c>
    </row>
    <row r="1778" spans="1:20" x14ac:dyDescent="0.35">
      <c r="A1778" t="s">
        <v>20</v>
      </c>
      <c r="B1778" t="s">
        <v>21</v>
      </c>
      <c r="C1778" t="s">
        <v>22</v>
      </c>
      <c r="D1778" t="s">
        <v>23</v>
      </c>
      <c r="E1778" t="s">
        <v>5</v>
      </c>
      <c r="G1778" t="s">
        <v>24</v>
      </c>
      <c r="H1778">
        <v>936887</v>
      </c>
      <c r="I1778">
        <v>937921</v>
      </c>
      <c r="J1778" t="s">
        <v>25</v>
      </c>
      <c r="Q1778" t="s">
        <v>3184</v>
      </c>
      <c r="R1778">
        <v>1035</v>
      </c>
      <c r="T1778" t="s">
        <v>3185</v>
      </c>
    </row>
    <row r="1779" spans="1:20" x14ac:dyDescent="0.35">
      <c r="A1779" t="s">
        <v>28</v>
      </c>
      <c r="B1779" t="s">
        <v>29</v>
      </c>
      <c r="C1779" t="s">
        <v>22</v>
      </c>
      <c r="D1779" t="s">
        <v>23</v>
      </c>
      <c r="E1779" t="s">
        <v>5</v>
      </c>
      <c r="G1779" t="s">
        <v>24</v>
      </c>
      <c r="H1779">
        <v>936887</v>
      </c>
      <c r="I1779">
        <v>937921</v>
      </c>
      <c r="J1779" t="s">
        <v>25</v>
      </c>
      <c r="K1779" t="s">
        <v>3186</v>
      </c>
      <c r="L1779" t="s">
        <v>3186</v>
      </c>
      <c r="N1779" s="1" t="s">
        <v>3187</v>
      </c>
      <c r="Q1779" t="s">
        <v>3184</v>
      </c>
      <c r="R1779">
        <v>1035</v>
      </c>
      <c r="S1779">
        <v>344</v>
      </c>
    </row>
    <row r="1780" spans="1:20" x14ac:dyDescent="0.35">
      <c r="A1780" t="s">
        <v>20</v>
      </c>
      <c r="B1780" t="s">
        <v>21</v>
      </c>
      <c r="C1780" t="s">
        <v>22</v>
      </c>
      <c r="D1780" t="s">
        <v>23</v>
      </c>
      <c r="E1780" t="s">
        <v>5</v>
      </c>
      <c r="G1780" t="s">
        <v>24</v>
      </c>
      <c r="H1780">
        <v>937918</v>
      </c>
      <c r="I1780">
        <v>938208</v>
      </c>
      <c r="J1780" t="s">
        <v>25</v>
      </c>
      <c r="Q1780" t="s">
        <v>3188</v>
      </c>
      <c r="R1780">
        <v>291</v>
      </c>
      <c r="T1780" t="s">
        <v>3189</v>
      </c>
    </row>
    <row r="1781" spans="1:20" x14ac:dyDescent="0.35">
      <c r="A1781" t="s">
        <v>28</v>
      </c>
      <c r="B1781" t="s">
        <v>29</v>
      </c>
      <c r="C1781" t="s">
        <v>22</v>
      </c>
      <c r="D1781" t="s">
        <v>23</v>
      </c>
      <c r="E1781" t="s">
        <v>5</v>
      </c>
      <c r="G1781" t="s">
        <v>24</v>
      </c>
      <c r="H1781">
        <v>937918</v>
      </c>
      <c r="I1781">
        <v>938208</v>
      </c>
      <c r="J1781" t="s">
        <v>25</v>
      </c>
      <c r="K1781" t="s">
        <v>3190</v>
      </c>
      <c r="L1781" t="s">
        <v>3190</v>
      </c>
      <c r="N1781" s="1" t="s">
        <v>3191</v>
      </c>
      <c r="Q1781" t="s">
        <v>3188</v>
      </c>
      <c r="R1781">
        <v>291</v>
      </c>
      <c r="S1781">
        <v>96</v>
      </c>
    </row>
    <row r="1782" spans="1:20" x14ac:dyDescent="0.35">
      <c r="A1782" t="s">
        <v>20</v>
      </c>
      <c r="B1782" t="s">
        <v>21</v>
      </c>
      <c r="C1782" t="s">
        <v>22</v>
      </c>
      <c r="D1782" t="s">
        <v>23</v>
      </c>
      <c r="E1782" t="s">
        <v>5</v>
      </c>
      <c r="G1782" t="s">
        <v>24</v>
      </c>
      <c r="H1782">
        <v>938257</v>
      </c>
      <c r="I1782">
        <v>939087</v>
      </c>
      <c r="J1782" t="s">
        <v>25</v>
      </c>
      <c r="Q1782" t="s">
        <v>3192</v>
      </c>
      <c r="R1782">
        <v>831</v>
      </c>
      <c r="T1782" t="s">
        <v>3193</v>
      </c>
    </row>
    <row r="1783" spans="1:20" x14ac:dyDescent="0.35">
      <c r="A1783" t="s">
        <v>28</v>
      </c>
      <c r="B1783" t="s">
        <v>29</v>
      </c>
      <c r="C1783" t="s">
        <v>22</v>
      </c>
      <c r="D1783" t="s">
        <v>23</v>
      </c>
      <c r="E1783" t="s">
        <v>5</v>
      </c>
      <c r="G1783" t="s">
        <v>24</v>
      </c>
      <c r="H1783">
        <v>938257</v>
      </c>
      <c r="I1783">
        <v>939087</v>
      </c>
      <c r="J1783" t="s">
        <v>25</v>
      </c>
      <c r="K1783" t="s">
        <v>3194</v>
      </c>
      <c r="L1783" t="s">
        <v>3194</v>
      </c>
      <c r="N1783" s="1" t="s">
        <v>169</v>
      </c>
      <c r="Q1783" t="s">
        <v>3192</v>
      </c>
      <c r="R1783">
        <v>831</v>
      </c>
      <c r="S1783">
        <v>276</v>
      </c>
    </row>
    <row r="1784" spans="1:20" x14ac:dyDescent="0.35">
      <c r="A1784" t="s">
        <v>20</v>
      </c>
      <c r="B1784" t="s">
        <v>21</v>
      </c>
      <c r="C1784" t="s">
        <v>22</v>
      </c>
      <c r="D1784" t="s">
        <v>23</v>
      </c>
      <c r="E1784" t="s">
        <v>5</v>
      </c>
      <c r="G1784" t="s">
        <v>24</v>
      </c>
      <c r="H1784">
        <v>939163</v>
      </c>
      <c r="I1784">
        <v>940965</v>
      </c>
      <c r="J1784" t="s">
        <v>25</v>
      </c>
      <c r="Q1784" t="s">
        <v>3195</v>
      </c>
      <c r="R1784">
        <v>1803</v>
      </c>
      <c r="T1784" t="s">
        <v>3196</v>
      </c>
    </row>
    <row r="1785" spans="1:20" x14ac:dyDescent="0.35">
      <c r="A1785" t="s">
        <v>28</v>
      </c>
      <c r="B1785" t="s">
        <v>29</v>
      </c>
      <c r="C1785" t="s">
        <v>22</v>
      </c>
      <c r="D1785" t="s">
        <v>23</v>
      </c>
      <c r="E1785" t="s">
        <v>5</v>
      </c>
      <c r="G1785" t="s">
        <v>24</v>
      </c>
      <c r="H1785">
        <v>939163</v>
      </c>
      <c r="I1785">
        <v>940965</v>
      </c>
      <c r="J1785" t="s">
        <v>25</v>
      </c>
      <c r="K1785" t="s">
        <v>3197</v>
      </c>
      <c r="L1785" t="s">
        <v>3197</v>
      </c>
      <c r="N1785" s="1" t="s">
        <v>390</v>
      </c>
      <c r="Q1785" t="s">
        <v>3195</v>
      </c>
      <c r="R1785">
        <v>1803</v>
      </c>
      <c r="S1785">
        <v>600</v>
      </c>
    </row>
    <row r="1786" spans="1:20" x14ac:dyDescent="0.35">
      <c r="A1786" t="s">
        <v>20</v>
      </c>
      <c r="B1786" t="s">
        <v>21</v>
      </c>
      <c r="C1786" t="s">
        <v>22</v>
      </c>
      <c r="D1786" t="s">
        <v>23</v>
      </c>
      <c r="E1786" t="s">
        <v>5</v>
      </c>
      <c r="G1786" t="s">
        <v>24</v>
      </c>
      <c r="H1786">
        <v>941165</v>
      </c>
      <c r="I1786">
        <v>941434</v>
      </c>
      <c r="J1786" t="s">
        <v>104</v>
      </c>
      <c r="Q1786" t="s">
        <v>3198</v>
      </c>
      <c r="R1786">
        <v>270</v>
      </c>
    </row>
    <row r="1787" spans="1:20" x14ac:dyDescent="0.35">
      <c r="A1787" t="s">
        <v>28</v>
      </c>
      <c r="B1787" t="s">
        <v>29</v>
      </c>
      <c r="C1787" t="s">
        <v>22</v>
      </c>
      <c r="D1787" t="s">
        <v>23</v>
      </c>
      <c r="E1787" t="s">
        <v>5</v>
      </c>
      <c r="G1787" t="s">
        <v>24</v>
      </c>
      <c r="H1787">
        <v>941165</v>
      </c>
      <c r="I1787">
        <v>941434</v>
      </c>
      <c r="J1787" t="s">
        <v>104</v>
      </c>
      <c r="K1787" t="s">
        <v>3199</v>
      </c>
      <c r="L1787" t="s">
        <v>3199</v>
      </c>
      <c r="N1787" s="1" t="s">
        <v>169</v>
      </c>
      <c r="Q1787" t="s">
        <v>3198</v>
      </c>
      <c r="R1787">
        <v>270</v>
      </c>
      <c r="S1787">
        <v>89</v>
      </c>
    </row>
    <row r="1788" spans="1:20" x14ac:dyDescent="0.35">
      <c r="A1788" t="s">
        <v>20</v>
      </c>
      <c r="B1788" t="s">
        <v>145</v>
      </c>
      <c r="C1788" t="s">
        <v>22</v>
      </c>
      <c r="D1788" t="s">
        <v>23</v>
      </c>
      <c r="E1788" t="s">
        <v>5</v>
      </c>
      <c r="G1788" t="s">
        <v>24</v>
      </c>
      <c r="H1788">
        <v>941569</v>
      </c>
      <c r="I1788">
        <v>941973</v>
      </c>
      <c r="J1788" t="s">
        <v>104</v>
      </c>
      <c r="Q1788" t="s">
        <v>3200</v>
      </c>
      <c r="R1788">
        <v>405</v>
      </c>
      <c r="T1788" t="s">
        <v>468</v>
      </c>
    </row>
    <row r="1789" spans="1:20" x14ac:dyDescent="0.35">
      <c r="A1789" t="s">
        <v>28</v>
      </c>
      <c r="B1789" t="s">
        <v>148</v>
      </c>
      <c r="C1789" t="s">
        <v>22</v>
      </c>
      <c r="D1789" t="s">
        <v>23</v>
      </c>
      <c r="E1789" t="s">
        <v>5</v>
      </c>
      <c r="G1789" t="s">
        <v>24</v>
      </c>
      <c r="H1789">
        <v>941569</v>
      </c>
      <c r="I1789">
        <v>941973</v>
      </c>
      <c r="J1789" t="s">
        <v>104</v>
      </c>
      <c r="N1789" s="1" t="s">
        <v>169</v>
      </c>
      <c r="Q1789" t="s">
        <v>3200</v>
      </c>
      <c r="R1789">
        <v>405</v>
      </c>
      <c r="T1789" t="s">
        <v>468</v>
      </c>
    </row>
    <row r="1790" spans="1:20" x14ac:dyDescent="0.35">
      <c r="A1790" t="s">
        <v>20</v>
      </c>
      <c r="B1790" t="s">
        <v>145</v>
      </c>
      <c r="C1790" t="s">
        <v>22</v>
      </c>
      <c r="D1790" t="s">
        <v>23</v>
      </c>
      <c r="E1790" t="s">
        <v>5</v>
      </c>
      <c r="G1790" t="s">
        <v>24</v>
      </c>
      <c r="H1790">
        <v>941987</v>
      </c>
      <c r="I1790">
        <v>942259</v>
      </c>
      <c r="J1790" t="s">
        <v>104</v>
      </c>
      <c r="Q1790" t="s">
        <v>3201</v>
      </c>
      <c r="R1790">
        <v>273</v>
      </c>
      <c r="T1790" t="s">
        <v>468</v>
      </c>
    </row>
    <row r="1791" spans="1:20" x14ac:dyDescent="0.35">
      <c r="A1791" t="s">
        <v>28</v>
      </c>
      <c r="B1791" t="s">
        <v>148</v>
      </c>
      <c r="C1791" t="s">
        <v>22</v>
      </c>
      <c r="D1791" t="s">
        <v>23</v>
      </c>
      <c r="E1791" t="s">
        <v>5</v>
      </c>
      <c r="G1791" t="s">
        <v>24</v>
      </c>
      <c r="H1791">
        <v>941987</v>
      </c>
      <c r="I1791">
        <v>942259</v>
      </c>
      <c r="J1791" t="s">
        <v>104</v>
      </c>
      <c r="N1791" s="1" t="s">
        <v>3202</v>
      </c>
      <c r="Q1791" t="s">
        <v>3201</v>
      </c>
      <c r="R1791">
        <v>273</v>
      </c>
      <c r="T1791" t="s">
        <v>468</v>
      </c>
    </row>
    <row r="1792" spans="1:20" x14ac:dyDescent="0.35">
      <c r="A1792" t="s">
        <v>20</v>
      </c>
      <c r="B1792" t="s">
        <v>21</v>
      </c>
      <c r="C1792" t="s">
        <v>22</v>
      </c>
      <c r="D1792" t="s">
        <v>23</v>
      </c>
      <c r="E1792" t="s">
        <v>5</v>
      </c>
      <c r="G1792" t="s">
        <v>24</v>
      </c>
      <c r="H1792">
        <v>942432</v>
      </c>
      <c r="I1792">
        <v>943286</v>
      </c>
      <c r="J1792" t="s">
        <v>104</v>
      </c>
      <c r="Q1792" t="s">
        <v>3203</v>
      </c>
      <c r="R1792">
        <v>855</v>
      </c>
      <c r="T1792" t="s">
        <v>3204</v>
      </c>
    </row>
    <row r="1793" spans="1:20" x14ac:dyDescent="0.35">
      <c r="A1793" t="s">
        <v>28</v>
      </c>
      <c r="B1793" t="s">
        <v>29</v>
      </c>
      <c r="C1793" t="s">
        <v>22</v>
      </c>
      <c r="D1793" t="s">
        <v>23</v>
      </c>
      <c r="E1793" t="s">
        <v>5</v>
      </c>
      <c r="G1793" t="s">
        <v>24</v>
      </c>
      <c r="H1793">
        <v>942432</v>
      </c>
      <c r="I1793">
        <v>943286</v>
      </c>
      <c r="J1793" t="s">
        <v>104</v>
      </c>
      <c r="K1793" t="s">
        <v>3205</v>
      </c>
      <c r="L1793" t="s">
        <v>3205</v>
      </c>
      <c r="N1793" s="1" t="s">
        <v>169</v>
      </c>
      <c r="Q1793" t="s">
        <v>3203</v>
      </c>
      <c r="R1793">
        <v>855</v>
      </c>
      <c r="S1793">
        <v>284</v>
      </c>
    </row>
    <row r="1794" spans="1:20" x14ac:dyDescent="0.35">
      <c r="A1794" t="s">
        <v>20</v>
      </c>
      <c r="B1794" t="s">
        <v>21</v>
      </c>
      <c r="C1794" t="s">
        <v>22</v>
      </c>
      <c r="D1794" t="s">
        <v>23</v>
      </c>
      <c r="E1794" t="s">
        <v>5</v>
      </c>
      <c r="G1794" t="s">
        <v>24</v>
      </c>
      <c r="H1794">
        <v>943502</v>
      </c>
      <c r="I1794">
        <v>944518</v>
      </c>
      <c r="J1794" t="s">
        <v>104</v>
      </c>
      <c r="Q1794" t="s">
        <v>3206</v>
      </c>
      <c r="R1794">
        <v>1017</v>
      </c>
      <c r="T1794" t="s">
        <v>3207</v>
      </c>
    </row>
    <row r="1795" spans="1:20" x14ac:dyDescent="0.35">
      <c r="A1795" t="s">
        <v>28</v>
      </c>
      <c r="B1795" t="s">
        <v>29</v>
      </c>
      <c r="C1795" t="s">
        <v>22</v>
      </c>
      <c r="D1795" t="s">
        <v>23</v>
      </c>
      <c r="E1795" t="s">
        <v>5</v>
      </c>
      <c r="G1795" t="s">
        <v>24</v>
      </c>
      <c r="H1795">
        <v>943502</v>
      </c>
      <c r="I1795">
        <v>944518</v>
      </c>
      <c r="J1795" t="s">
        <v>104</v>
      </c>
      <c r="K1795" t="s">
        <v>3208</v>
      </c>
      <c r="L1795" t="s">
        <v>3208</v>
      </c>
      <c r="N1795" s="1" t="s">
        <v>3209</v>
      </c>
      <c r="Q1795" t="s">
        <v>3206</v>
      </c>
      <c r="R1795">
        <v>1017</v>
      </c>
      <c r="S1795">
        <v>338</v>
      </c>
    </row>
    <row r="1796" spans="1:20" x14ac:dyDescent="0.35">
      <c r="A1796" t="s">
        <v>20</v>
      </c>
      <c r="B1796" t="s">
        <v>21</v>
      </c>
      <c r="C1796" t="s">
        <v>22</v>
      </c>
      <c r="D1796" t="s">
        <v>23</v>
      </c>
      <c r="E1796" t="s">
        <v>5</v>
      </c>
      <c r="G1796" t="s">
        <v>24</v>
      </c>
      <c r="H1796">
        <v>944587</v>
      </c>
      <c r="I1796">
        <v>946206</v>
      </c>
      <c r="J1796" t="s">
        <v>104</v>
      </c>
      <c r="Q1796" t="s">
        <v>3210</v>
      </c>
      <c r="R1796">
        <v>1620</v>
      </c>
      <c r="T1796" t="s">
        <v>3211</v>
      </c>
    </row>
    <row r="1797" spans="1:20" x14ac:dyDescent="0.35">
      <c r="A1797" t="s">
        <v>28</v>
      </c>
      <c r="B1797" t="s">
        <v>29</v>
      </c>
      <c r="C1797" t="s">
        <v>22</v>
      </c>
      <c r="D1797" t="s">
        <v>23</v>
      </c>
      <c r="E1797" t="s">
        <v>5</v>
      </c>
      <c r="G1797" t="s">
        <v>24</v>
      </c>
      <c r="H1797">
        <v>944587</v>
      </c>
      <c r="I1797">
        <v>946206</v>
      </c>
      <c r="J1797" t="s">
        <v>104</v>
      </c>
      <c r="K1797" t="s">
        <v>3212</v>
      </c>
      <c r="L1797" t="s">
        <v>3212</v>
      </c>
      <c r="N1797" s="1" t="s">
        <v>169</v>
      </c>
      <c r="Q1797" t="s">
        <v>3210</v>
      </c>
      <c r="R1797">
        <v>1620</v>
      </c>
      <c r="S1797">
        <v>539</v>
      </c>
    </row>
    <row r="1798" spans="1:20" x14ac:dyDescent="0.35">
      <c r="A1798" t="s">
        <v>20</v>
      </c>
      <c r="B1798" t="s">
        <v>21</v>
      </c>
      <c r="C1798" t="s">
        <v>22</v>
      </c>
      <c r="D1798" t="s">
        <v>23</v>
      </c>
      <c r="E1798" t="s">
        <v>5</v>
      </c>
      <c r="G1798" t="s">
        <v>24</v>
      </c>
      <c r="H1798">
        <v>946333</v>
      </c>
      <c r="I1798">
        <v>946584</v>
      </c>
      <c r="J1798" t="s">
        <v>104</v>
      </c>
      <c r="Q1798" t="s">
        <v>3213</v>
      </c>
      <c r="R1798">
        <v>252</v>
      </c>
    </row>
    <row r="1799" spans="1:20" x14ac:dyDescent="0.35">
      <c r="A1799" t="s">
        <v>28</v>
      </c>
      <c r="B1799" t="s">
        <v>29</v>
      </c>
      <c r="C1799" t="s">
        <v>22</v>
      </c>
      <c r="D1799" t="s">
        <v>23</v>
      </c>
      <c r="E1799" t="s">
        <v>5</v>
      </c>
      <c r="G1799" t="s">
        <v>24</v>
      </c>
      <c r="H1799">
        <v>946333</v>
      </c>
      <c r="I1799">
        <v>946584</v>
      </c>
      <c r="J1799" t="s">
        <v>104</v>
      </c>
      <c r="K1799" t="s">
        <v>3214</v>
      </c>
      <c r="L1799" t="s">
        <v>3214</v>
      </c>
      <c r="N1799" s="1" t="s">
        <v>3215</v>
      </c>
      <c r="Q1799" t="s">
        <v>3213</v>
      </c>
      <c r="R1799">
        <v>252</v>
      </c>
      <c r="S1799">
        <v>83</v>
      </c>
    </row>
    <row r="1800" spans="1:20" x14ac:dyDescent="0.35">
      <c r="A1800" t="s">
        <v>20</v>
      </c>
      <c r="B1800" t="s">
        <v>21</v>
      </c>
      <c r="C1800" t="s">
        <v>22</v>
      </c>
      <c r="D1800" t="s">
        <v>23</v>
      </c>
      <c r="E1800" t="s">
        <v>5</v>
      </c>
      <c r="G1800" t="s">
        <v>24</v>
      </c>
      <c r="H1800">
        <v>946680</v>
      </c>
      <c r="I1800">
        <v>947702</v>
      </c>
      <c r="J1800" t="s">
        <v>25</v>
      </c>
      <c r="Q1800" t="s">
        <v>3216</v>
      </c>
      <c r="R1800">
        <v>1023</v>
      </c>
      <c r="T1800" t="s">
        <v>3217</v>
      </c>
    </row>
    <row r="1801" spans="1:20" x14ac:dyDescent="0.35">
      <c r="A1801" t="s">
        <v>28</v>
      </c>
      <c r="B1801" t="s">
        <v>29</v>
      </c>
      <c r="C1801" t="s">
        <v>22</v>
      </c>
      <c r="D1801" t="s">
        <v>23</v>
      </c>
      <c r="E1801" t="s">
        <v>5</v>
      </c>
      <c r="G1801" t="s">
        <v>24</v>
      </c>
      <c r="H1801">
        <v>946680</v>
      </c>
      <c r="I1801">
        <v>947702</v>
      </c>
      <c r="J1801" t="s">
        <v>25</v>
      </c>
      <c r="K1801" t="s">
        <v>3218</v>
      </c>
      <c r="L1801" t="s">
        <v>3218</v>
      </c>
      <c r="N1801" s="1" t="s">
        <v>169</v>
      </c>
      <c r="Q1801" t="s">
        <v>3216</v>
      </c>
      <c r="R1801">
        <v>1023</v>
      </c>
      <c r="S1801">
        <v>340</v>
      </c>
    </row>
    <row r="1802" spans="1:20" x14ac:dyDescent="0.35">
      <c r="A1802" t="s">
        <v>20</v>
      </c>
      <c r="B1802" t="s">
        <v>21</v>
      </c>
      <c r="C1802" t="s">
        <v>22</v>
      </c>
      <c r="D1802" t="s">
        <v>23</v>
      </c>
      <c r="E1802" t="s">
        <v>5</v>
      </c>
      <c r="G1802" t="s">
        <v>24</v>
      </c>
      <c r="H1802">
        <v>947706</v>
      </c>
      <c r="I1802">
        <v>949553</v>
      </c>
      <c r="J1802" t="s">
        <v>25</v>
      </c>
      <c r="Q1802" t="s">
        <v>3219</v>
      </c>
      <c r="R1802">
        <v>1848</v>
      </c>
      <c r="T1802" t="s">
        <v>3220</v>
      </c>
    </row>
    <row r="1803" spans="1:20" x14ac:dyDescent="0.35">
      <c r="A1803" t="s">
        <v>28</v>
      </c>
      <c r="B1803" t="s">
        <v>29</v>
      </c>
      <c r="C1803" t="s">
        <v>22</v>
      </c>
      <c r="D1803" t="s">
        <v>23</v>
      </c>
      <c r="E1803" t="s">
        <v>5</v>
      </c>
      <c r="G1803" t="s">
        <v>24</v>
      </c>
      <c r="H1803">
        <v>947706</v>
      </c>
      <c r="I1803">
        <v>949553</v>
      </c>
      <c r="J1803" t="s">
        <v>25</v>
      </c>
      <c r="K1803" t="s">
        <v>3221</v>
      </c>
      <c r="L1803" t="s">
        <v>3221</v>
      </c>
      <c r="N1803" s="1" t="s">
        <v>3222</v>
      </c>
      <c r="Q1803" t="s">
        <v>3219</v>
      </c>
      <c r="R1803">
        <v>1848</v>
      </c>
      <c r="S1803">
        <v>615</v>
      </c>
    </row>
    <row r="1804" spans="1:20" x14ac:dyDescent="0.35">
      <c r="A1804" t="s">
        <v>20</v>
      </c>
      <c r="B1804" t="s">
        <v>21</v>
      </c>
      <c r="C1804" t="s">
        <v>22</v>
      </c>
      <c r="D1804" t="s">
        <v>23</v>
      </c>
      <c r="E1804" t="s">
        <v>5</v>
      </c>
      <c r="G1804" t="s">
        <v>24</v>
      </c>
      <c r="H1804">
        <v>949633</v>
      </c>
      <c r="I1804">
        <v>950061</v>
      </c>
      <c r="J1804" t="s">
        <v>25</v>
      </c>
      <c r="Q1804" t="s">
        <v>3223</v>
      </c>
      <c r="R1804">
        <v>429</v>
      </c>
      <c r="T1804" t="s">
        <v>3224</v>
      </c>
    </row>
    <row r="1805" spans="1:20" x14ac:dyDescent="0.35">
      <c r="A1805" t="s">
        <v>28</v>
      </c>
      <c r="B1805" t="s">
        <v>29</v>
      </c>
      <c r="C1805" t="s">
        <v>22</v>
      </c>
      <c r="D1805" t="s">
        <v>23</v>
      </c>
      <c r="E1805" t="s">
        <v>5</v>
      </c>
      <c r="G1805" t="s">
        <v>24</v>
      </c>
      <c r="H1805">
        <v>949633</v>
      </c>
      <c r="I1805">
        <v>950061</v>
      </c>
      <c r="J1805" t="s">
        <v>25</v>
      </c>
      <c r="K1805" t="s">
        <v>3225</v>
      </c>
      <c r="L1805" t="s">
        <v>3225</v>
      </c>
      <c r="N1805" s="1" t="s">
        <v>3226</v>
      </c>
      <c r="Q1805" t="s">
        <v>3223</v>
      </c>
      <c r="R1805">
        <v>429</v>
      </c>
      <c r="S1805">
        <v>142</v>
      </c>
    </row>
    <row r="1806" spans="1:20" x14ac:dyDescent="0.35">
      <c r="A1806" t="s">
        <v>20</v>
      </c>
      <c r="B1806" t="s">
        <v>21</v>
      </c>
      <c r="C1806" t="s">
        <v>22</v>
      </c>
      <c r="D1806" t="s">
        <v>23</v>
      </c>
      <c r="E1806" t="s">
        <v>5</v>
      </c>
      <c r="G1806" t="s">
        <v>24</v>
      </c>
      <c r="H1806">
        <v>950078</v>
      </c>
      <c r="I1806">
        <v>950470</v>
      </c>
      <c r="J1806" t="s">
        <v>25</v>
      </c>
      <c r="Q1806" t="s">
        <v>3227</v>
      </c>
      <c r="R1806">
        <v>393</v>
      </c>
      <c r="T1806" t="s">
        <v>3228</v>
      </c>
    </row>
    <row r="1807" spans="1:20" x14ac:dyDescent="0.35">
      <c r="A1807" t="s">
        <v>28</v>
      </c>
      <c r="B1807" t="s">
        <v>29</v>
      </c>
      <c r="C1807" t="s">
        <v>22</v>
      </c>
      <c r="D1807" t="s">
        <v>23</v>
      </c>
      <c r="E1807" t="s">
        <v>5</v>
      </c>
      <c r="G1807" t="s">
        <v>24</v>
      </c>
      <c r="H1807">
        <v>950078</v>
      </c>
      <c r="I1807">
        <v>950470</v>
      </c>
      <c r="J1807" t="s">
        <v>25</v>
      </c>
      <c r="K1807" t="s">
        <v>3229</v>
      </c>
      <c r="L1807" t="s">
        <v>3229</v>
      </c>
      <c r="N1807" s="1" t="s">
        <v>3230</v>
      </c>
      <c r="Q1807" t="s">
        <v>3227</v>
      </c>
      <c r="R1807">
        <v>393</v>
      </c>
      <c r="S1807">
        <v>130</v>
      </c>
    </row>
    <row r="1808" spans="1:20" x14ac:dyDescent="0.35">
      <c r="A1808" t="s">
        <v>20</v>
      </c>
      <c r="B1808" t="s">
        <v>741</v>
      </c>
      <c r="C1808" t="s">
        <v>22</v>
      </c>
      <c r="D1808" t="s">
        <v>23</v>
      </c>
      <c r="E1808" t="s">
        <v>5</v>
      </c>
      <c r="G1808" t="s">
        <v>24</v>
      </c>
      <c r="H1808">
        <v>950482</v>
      </c>
      <c r="I1808">
        <v>950555</v>
      </c>
      <c r="J1808" t="s">
        <v>25</v>
      </c>
      <c r="Q1808" t="s">
        <v>3231</v>
      </c>
      <c r="R1808">
        <v>74</v>
      </c>
      <c r="T1808" t="s">
        <v>3232</v>
      </c>
    </row>
    <row r="1809" spans="1:20" x14ac:dyDescent="0.35">
      <c r="A1809" t="s">
        <v>741</v>
      </c>
      <c r="C1809" t="s">
        <v>22</v>
      </c>
      <c r="D1809" t="s">
        <v>23</v>
      </c>
      <c r="E1809" t="s">
        <v>5</v>
      </c>
      <c r="G1809" t="s">
        <v>24</v>
      </c>
      <c r="H1809">
        <v>950482</v>
      </c>
      <c r="I1809">
        <v>950555</v>
      </c>
      <c r="J1809" t="s">
        <v>25</v>
      </c>
      <c r="N1809" s="1" t="s">
        <v>3233</v>
      </c>
      <c r="Q1809" t="s">
        <v>3231</v>
      </c>
      <c r="R1809">
        <v>74</v>
      </c>
      <c r="T1809" t="s">
        <v>3234</v>
      </c>
    </row>
    <row r="1810" spans="1:20" x14ac:dyDescent="0.35">
      <c r="A1810" t="s">
        <v>20</v>
      </c>
      <c r="B1810" t="s">
        <v>145</v>
      </c>
      <c r="C1810" t="s">
        <v>22</v>
      </c>
      <c r="D1810" t="s">
        <v>23</v>
      </c>
      <c r="E1810" t="s">
        <v>5</v>
      </c>
      <c r="G1810" t="s">
        <v>24</v>
      </c>
      <c r="H1810">
        <v>950923</v>
      </c>
      <c r="I1810">
        <v>952127</v>
      </c>
      <c r="J1810" t="s">
        <v>25</v>
      </c>
      <c r="Q1810" t="s">
        <v>3235</v>
      </c>
      <c r="R1810">
        <v>1205</v>
      </c>
      <c r="T1810" t="s">
        <v>3236</v>
      </c>
    </row>
    <row r="1811" spans="1:20" x14ac:dyDescent="0.35">
      <c r="A1811" t="s">
        <v>28</v>
      </c>
      <c r="B1811" t="s">
        <v>148</v>
      </c>
      <c r="C1811" t="s">
        <v>22</v>
      </c>
      <c r="D1811" t="s">
        <v>23</v>
      </c>
      <c r="E1811" t="s">
        <v>5</v>
      </c>
      <c r="G1811" t="s">
        <v>24</v>
      </c>
      <c r="H1811">
        <v>950923</v>
      </c>
      <c r="I1811">
        <v>952127</v>
      </c>
      <c r="J1811" t="s">
        <v>25</v>
      </c>
      <c r="N1811" s="1" t="s">
        <v>1043</v>
      </c>
      <c r="Q1811" t="s">
        <v>3235</v>
      </c>
      <c r="R1811">
        <v>1205</v>
      </c>
      <c r="T1811" t="s">
        <v>147</v>
      </c>
    </row>
    <row r="1812" spans="1:20" x14ac:dyDescent="0.35">
      <c r="A1812" t="s">
        <v>20</v>
      </c>
      <c r="B1812" t="s">
        <v>21</v>
      </c>
      <c r="C1812" t="s">
        <v>22</v>
      </c>
      <c r="D1812" t="s">
        <v>23</v>
      </c>
      <c r="E1812" t="s">
        <v>5</v>
      </c>
      <c r="G1812" t="s">
        <v>24</v>
      </c>
      <c r="H1812">
        <v>952211</v>
      </c>
      <c r="I1812">
        <v>953740</v>
      </c>
      <c r="J1812" t="s">
        <v>104</v>
      </c>
      <c r="Q1812" t="s">
        <v>3237</v>
      </c>
      <c r="R1812">
        <v>1530</v>
      </c>
      <c r="T1812" t="s">
        <v>3238</v>
      </c>
    </row>
    <row r="1813" spans="1:20" x14ac:dyDescent="0.35">
      <c r="A1813" t="s">
        <v>28</v>
      </c>
      <c r="B1813" t="s">
        <v>29</v>
      </c>
      <c r="C1813" t="s">
        <v>22</v>
      </c>
      <c r="D1813" t="s">
        <v>23</v>
      </c>
      <c r="E1813" t="s">
        <v>5</v>
      </c>
      <c r="G1813" t="s">
        <v>24</v>
      </c>
      <c r="H1813">
        <v>952211</v>
      </c>
      <c r="I1813">
        <v>953740</v>
      </c>
      <c r="J1813" t="s">
        <v>104</v>
      </c>
      <c r="K1813" t="s">
        <v>3239</v>
      </c>
      <c r="L1813" t="s">
        <v>3239</v>
      </c>
      <c r="N1813" s="1" t="s">
        <v>990</v>
      </c>
      <c r="Q1813" t="s">
        <v>3237</v>
      </c>
      <c r="R1813">
        <v>1530</v>
      </c>
      <c r="S1813">
        <v>509</v>
      </c>
    </row>
    <row r="1814" spans="1:20" x14ac:dyDescent="0.35">
      <c r="A1814" t="s">
        <v>20</v>
      </c>
      <c r="B1814" t="s">
        <v>21</v>
      </c>
      <c r="C1814" t="s">
        <v>22</v>
      </c>
      <c r="D1814" t="s">
        <v>23</v>
      </c>
      <c r="E1814" t="s">
        <v>5</v>
      </c>
      <c r="G1814" t="s">
        <v>24</v>
      </c>
      <c r="H1814">
        <v>953897</v>
      </c>
      <c r="I1814">
        <v>954274</v>
      </c>
      <c r="J1814" t="s">
        <v>104</v>
      </c>
      <c r="Q1814" t="s">
        <v>3240</v>
      </c>
      <c r="R1814">
        <v>378</v>
      </c>
      <c r="T1814" t="s">
        <v>3241</v>
      </c>
    </row>
    <row r="1815" spans="1:20" x14ac:dyDescent="0.35">
      <c r="A1815" t="s">
        <v>28</v>
      </c>
      <c r="B1815" t="s">
        <v>29</v>
      </c>
      <c r="C1815" t="s">
        <v>22</v>
      </c>
      <c r="D1815" t="s">
        <v>23</v>
      </c>
      <c r="E1815" t="s">
        <v>5</v>
      </c>
      <c r="G1815" t="s">
        <v>24</v>
      </c>
      <c r="H1815">
        <v>953897</v>
      </c>
      <c r="I1815">
        <v>954274</v>
      </c>
      <c r="J1815" t="s">
        <v>104</v>
      </c>
      <c r="K1815" t="s">
        <v>3242</v>
      </c>
      <c r="L1815" t="s">
        <v>3242</v>
      </c>
      <c r="N1815" s="1" t="s">
        <v>1386</v>
      </c>
      <c r="Q1815" t="s">
        <v>3240</v>
      </c>
      <c r="R1815">
        <v>378</v>
      </c>
      <c r="S1815">
        <v>125</v>
      </c>
    </row>
    <row r="1816" spans="1:20" x14ac:dyDescent="0.35">
      <c r="A1816" t="s">
        <v>20</v>
      </c>
      <c r="B1816" t="s">
        <v>21</v>
      </c>
      <c r="C1816" t="s">
        <v>22</v>
      </c>
      <c r="D1816" t="s">
        <v>23</v>
      </c>
      <c r="E1816" t="s">
        <v>5</v>
      </c>
      <c r="G1816" t="s">
        <v>24</v>
      </c>
      <c r="H1816">
        <v>954361</v>
      </c>
      <c r="I1816">
        <v>954939</v>
      </c>
      <c r="J1816" t="s">
        <v>104</v>
      </c>
      <c r="Q1816" t="s">
        <v>3243</v>
      </c>
      <c r="R1816">
        <v>579</v>
      </c>
      <c r="T1816" t="s">
        <v>3244</v>
      </c>
    </row>
    <row r="1817" spans="1:20" x14ac:dyDescent="0.35">
      <c r="A1817" t="s">
        <v>28</v>
      </c>
      <c r="B1817" t="s">
        <v>29</v>
      </c>
      <c r="C1817" t="s">
        <v>22</v>
      </c>
      <c r="D1817" t="s">
        <v>23</v>
      </c>
      <c r="E1817" t="s">
        <v>5</v>
      </c>
      <c r="G1817" t="s">
        <v>24</v>
      </c>
      <c r="H1817">
        <v>954361</v>
      </c>
      <c r="I1817">
        <v>954939</v>
      </c>
      <c r="J1817" t="s">
        <v>104</v>
      </c>
      <c r="K1817" t="s">
        <v>3245</v>
      </c>
      <c r="L1817" t="s">
        <v>3245</v>
      </c>
      <c r="N1817" s="1" t="s">
        <v>3246</v>
      </c>
      <c r="Q1817" t="s">
        <v>3243</v>
      </c>
      <c r="R1817">
        <v>579</v>
      </c>
      <c r="S1817">
        <v>192</v>
      </c>
    </row>
    <row r="1818" spans="1:20" x14ac:dyDescent="0.35">
      <c r="A1818" t="s">
        <v>20</v>
      </c>
      <c r="B1818" t="s">
        <v>21</v>
      </c>
      <c r="C1818" t="s">
        <v>22</v>
      </c>
      <c r="D1818" t="s">
        <v>23</v>
      </c>
      <c r="E1818" t="s">
        <v>5</v>
      </c>
      <c r="G1818" t="s">
        <v>24</v>
      </c>
      <c r="H1818">
        <v>954974</v>
      </c>
      <c r="I1818">
        <v>955618</v>
      </c>
      <c r="J1818" t="s">
        <v>104</v>
      </c>
      <c r="Q1818" t="s">
        <v>3247</v>
      </c>
      <c r="R1818">
        <v>645</v>
      </c>
      <c r="T1818" t="s">
        <v>3248</v>
      </c>
    </row>
    <row r="1819" spans="1:20" x14ac:dyDescent="0.35">
      <c r="A1819" t="s">
        <v>28</v>
      </c>
      <c r="B1819" t="s">
        <v>29</v>
      </c>
      <c r="C1819" t="s">
        <v>22</v>
      </c>
      <c r="D1819" t="s">
        <v>23</v>
      </c>
      <c r="E1819" t="s">
        <v>5</v>
      </c>
      <c r="G1819" t="s">
        <v>24</v>
      </c>
      <c r="H1819">
        <v>954974</v>
      </c>
      <c r="I1819">
        <v>955618</v>
      </c>
      <c r="J1819" t="s">
        <v>104</v>
      </c>
      <c r="K1819" t="s">
        <v>3249</v>
      </c>
      <c r="L1819" t="s">
        <v>3249</v>
      </c>
      <c r="N1819" s="1" t="s">
        <v>3250</v>
      </c>
      <c r="Q1819" t="s">
        <v>3247</v>
      </c>
      <c r="R1819">
        <v>645</v>
      </c>
      <c r="S1819">
        <v>214</v>
      </c>
    </row>
    <row r="1820" spans="1:20" x14ac:dyDescent="0.35">
      <c r="A1820" t="s">
        <v>20</v>
      </c>
      <c r="B1820" t="s">
        <v>21</v>
      </c>
      <c r="C1820" t="s">
        <v>22</v>
      </c>
      <c r="D1820" t="s">
        <v>23</v>
      </c>
      <c r="E1820" t="s">
        <v>5</v>
      </c>
      <c r="G1820" t="s">
        <v>24</v>
      </c>
      <c r="H1820">
        <v>955844</v>
      </c>
      <c r="I1820">
        <v>957490</v>
      </c>
      <c r="J1820" t="s">
        <v>25</v>
      </c>
      <c r="Q1820" t="s">
        <v>3251</v>
      </c>
      <c r="R1820">
        <v>1647</v>
      </c>
      <c r="T1820" t="s">
        <v>3252</v>
      </c>
    </row>
    <row r="1821" spans="1:20" x14ac:dyDescent="0.35">
      <c r="A1821" t="s">
        <v>28</v>
      </c>
      <c r="B1821" t="s">
        <v>29</v>
      </c>
      <c r="C1821" t="s">
        <v>22</v>
      </c>
      <c r="D1821" t="s">
        <v>23</v>
      </c>
      <c r="E1821" t="s">
        <v>5</v>
      </c>
      <c r="G1821" t="s">
        <v>24</v>
      </c>
      <c r="H1821">
        <v>955844</v>
      </c>
      <c r="I1821">
        <v>957490</v>
      </c>
      <c r="J1821" t="s">
        <v>25</v>
      </c>
      <c r="K1821" t="s">
        <v>3253</v>
      </c>
      <c r="L1821" t="s">
        <v>3253</v>
      </c>
      <c r="N1821" s="1" t="s">
        <v>1647</v>
      </c>
      <c r="Q1821" t="s">
        <v>3251</v>
      </c>
      <c r="R1821">
        <v>1647</v>
      </c>
      <c r="S1821">
        <v>548</v>
      </c>
    </row>
    <row r="1822" spans="1:20" x14ac:dyDescent="0.35">
      <c r="A1822" t="s">
        <v>20</v>
      </c>
      <c r="B1822" t="s">
        <v>21</v>
      </c>
      <c r="C1822" t="s">
        <v>22</v>
      </c>
      <c r="D1822" t="s">
        <v>23</v>
      </c>
      <c r="E1822" t="s">
        <v>5</v>
      </c>
      <c r="G1822" t="s">
        <v>24</v>
      </c>
      <c r="H1822">
        <v>957595</v>
      </c>
      <c r="I1822">
        <v>957960</v>
      </c>
      <c r="J1822" t="s">
        <v>25</v>
      </c>
      <c r="Q1822" t="s">
        <v>3254</v>
      </c>
      <c r="R1822">
        <v>366</v>
      </c>
    </row>
    <row r="1823" spans="1:20" x14ac:dyDescent="0.35">
      <c r="A1823" t="s">
        <v>28</v>
      </c>
      <c r="B1823" t="s">
        <v>29</v>
      </c>
      <c r="C1823" t="s">
        <v>22</v>
      </c>
      <c r="D1823" t="s">
        <v>23</v>
      </c>
      <c r="E1823" t="s">
        <v>5</v>
      </c>
      <c r="G1823" t="s">
        <v>24</v>
      </c>
      <c r="H1823">
        <v>957595</v>
      </c>
      <c r="I1823">
        <v>957960</v>
      </c>
      <c r="J1823" t="s">
        <v>25</v>
      </c>
      <c r="K1823" t="s">
        <v>3255</v>
      </c>
      <c r="L1823" t="s">
        <v>3255</v>
      </c>
      <c r="N1823" s="1" t="s">
        <v>3256</v>
      </c>
      <c r="Q1823" t="s">
        <v>3254</v>
      </c>
      <c r="R1823">
        <v>366</v>
      </c>
      <c r="S1823">
        <v>121</v>
      </c>
    </row>
    <row r="1824" spans="1:20" x14ac:dyDescent="0.35">
      <c r="A1824" t="s">
        <v>20</v>
      </c>
      <c r="B1824" t="s">
        <v>21</v>
      </c>
      <c r="C1824" t="s">
        <v>22</v>
      </c>
      <c r="D1824" t="s">
        <v>23</v>
      </c>
      <c r="E1824" t="s">
        <v>5</v>
      </c>
      <c r="G1824" t="s">
        <v>24</v>
      </c>
      <c r="H1824">
        <v>957960</v>
      </c>
      <c r="I1824">
        <v>958634</v>
      </c>
      <c r="J1824" t="s">
        <v>25</v>
      </c>
      <c r="Q1824" t="s">
        <v>3257</v>
      </c>
      <c r="R1824">
        <v>675</v>
      </c>
      <c r="T1824" t="s">
        <v>3258</v>
      </c>
    </row>
    <row r="1825" spans="1:20" x14ac:dyDescent="0.35">
      <c r="A1825" t="s">
        <v>28</v>
      </c>
      <c r="B1825" t="s">
        <v>29</v>
      </c>
      <c r="C1825" t="s">
        <v>22</v>
      </c>
      <c r="D1825" t="s">
        <v>23</v>
      </c>
      <c r="E1825" t="s">
        <v>5</v>
      </c>
      <c r="G1825" t="s">
        <v>24</v>
      </c>
      <c r="H1825">
        <v>957960</v>
      </c>
      <c r="I1825">
        <v>958634</v>
      </c>
      <c r="J1825" t="s">
        <v>25</v>
      </c>
      <c r="K1825" t="s">
        <v>3259</v>
      </c>
      <c r="L1825" t="s">
        <v>3259</v>
      </c>
      <c r="N1825" s="1" t="s">
        <v>169</v>
      </c>
      <c r="Q1825" t="s">
        <v>3257</v>
      </c>
      <c r="R1825">
        <v>675</v>
      </c>
      <c r="S1825">
        <v>224</v>
      </c>
    </row>
    <row r="1826" spans="1:20" x14ac:dyDescent="0.35">
      <c r="A1826" t="s">
        <v>20</v>
      </c>
      <c r="B1826" t="s">
        <v>145</v>
      </c>
      <c r="C1826" t="s">
        <v>22</v>
      </c>
      <c r="D1826" t="s">
        <v>23</v>
      </c>
      <c r="E1826" t="s">
        <v>5</v>
      </c>
      <c r="G1826" t="s">
        <v>24</v>
      </c>
      <c r="H1826">
        <v>958654</v>
      </c>
      <c r="I1826">
        <v>960287</v>
      </c>
      <c r="J1826" t="s">
        <v>25</v>
      </c>
      <c r="Q1826" t="s">
        <v>3260</v>
      </c>
      <c r="R1826">
        <v>1634</v>
      </c>
      <c r="T1826" t="s">
        <v>147</v>
      </c>
    </row>
    <row r="1827" spans="1:20" x14ac:dyDescent="0.35">
      <c r="A1827" t="s">
        <v>28</v>
      </c>
      <c r="B1827" t="s">
        <v>148</v>
      </c>
      <c r="C1827" t="s">
        <v>22</v>
      </c>
      <c r="D1827" t="s">
        <v>23</v>
      </c>
      <c r="E1827" t="s">
        <v>5</v>
      </c>
      <c r="G1827" t="s">
        <v>24</v>
      </c>
      <c r="H1827">
        <v>958654</v>
      </c>
      <c r="I1827">
        <v>960287</v>
      </c>
      <c r="J1827" t="s">
        <v>25</v>
      </c>
      <c r="N1827" s="1" t="s">
        <v>169</v>
      </c>
      <c r="Q1827" t="s">
        <v>3260</v>
      </c>
      <c r="R1827">
        <v>1634</v>
      </c>
      <c r="T1827" t="s">
        <v>147</v>
      </c>
    </row>
    <row r="1828" spans="1:20" x14ac:dyDescent="0.35">
      <c r="A1828" t="s">
        <v>20</v>
      </c>
      <c r="B1828" t="s">
        <v>21</v>
      </c>
      <c r="C1828" t="s">
        <v>22</v>
      </c>
      <c r="D1828" t="s">
        <v>23</v>
      </c>
      <c r="E1828" t="s">
        <v>5</v>
      </c>
      <c r="G1828" t="s">
        <v>24</v>
      </c>
      <c r="H1828">
        <v>960284</v>
      </c>
      <c r="I1828">
        <v>961231</v>
      </c>
      <c r="J1828" t="s">
        <v>25</v>
      </c>
      <c r="Q1828" t="s">
        <v>3261</v>
      </c>
      <c r="R1828">
        <v>948</v>
      </c>
      <c r="T1828" t="s">
        <v>3262</v>
      </c>
    </row>
    <row r="1829" spans="1:20" x14ac:dyDescent="0.35">
      <c r="A1829" t="s">
        <v>28</v>
      </c>
      <c r="B1829" t="s">
        <v>29</v>
      </c>
      <c r="C1829" t="s">
        <v>22</v>
      </c>
      <c r="D1829" t="s">
        <v>23</v>
      </c>
      <c r="E1829" t="s">
        <v>5</v>
      </c>
      <c r="G1829" t="s">
        <v>24</v>
      </c>
      <c r="H1829">
        <v>960284</v>
      </c>
      <c r="I1829">
        <v>961231</v>
      </c>
      <c r="J1829" t="s">
        <v>25</v>
      </c>
      <c r="K1829" t="s">
        <v>3263</v>
      </c>
      <c r="L1829" t="s">
        <v>3263</v>
      </c>
      <c r="N1829" s="1" t="s">
        <v>3264</v>
      </c>
      <c r="Q1829" t="s">
        <v>3261</v>
      </c>
      <c r="R1829">
        <v>948</v>
      </c>
      <c r="S1829">
        <v>315</v>
      </c>
    </row>
    <row r="1830" spans="1:20" x14ac:dyDescent="0.35">
      <c r="A1830" t="s">
        <v>20</v>
      </c>
      <c r="B1830" t="s">
        <v>21</v>
      </c>
      <c r="C1830" t="s">
        <v>22</v>
      </c>
      <c r="D1830" t="s">
        <v>23</v>
      </c>
      <c r="E1830" t="s">
        <v>5</v>
      </c>
      <c r="G1830" t="s">
        <v>24</v>
      </c>
      <c r="H1830">
        <v>961273</v>
      </c>
      <c r="I1830">
        <v>961818</v>
      </c>
      <c r="J1830" t="s">
        <v>25</v>
      </c>
      <c r="Q1830" t="s">
        <v>3265</v>
      </c>
      <c r="R1830">
        <v>546</v>
      </c>
      <c r="T1830" t="s">
        <v>3266</v>
      </c>
    </row>
    <row r="1831" spans="1:20" x14ac:dyDescent="0.35">
      <c r="A1831" t="s">
        <v>28</v>
      </c>
      <c r="B1831" t="s">
        <v>29</v>
      </c>
      <c r="C1831" t="s">
        <v>22</v>
      </c>
      <c r="D1831" t="s">
        <v>23</v>
      </c>
      <c r="E1831" t="s">
        <v>5</v>
      </c>
      <c r="G1831" t="s">
        <v>24</v>
      </c>
      <c r="H1831">
        <v>961273</v>
      </c>
      <c r="I1831">
        <v>961818</v>
      </c>
      <c r="J1831" t="s">
        <v>25</v>
      </c>
      <c r="K1831" t="s">
        <v>3267</v>
      </c>
      <c r="L1831" t="s">
        <v>3267</v>
      </c>
      <c r="N1831" s="1" t="s">
        <v>3268</v>
      </c>
      <c r="Q1831" t="s">
        <v>3265</v>
      </c>
      <c r="R1831">
        <v>546</v>
      </c>
      <c r="S1831">
        <v>181</v>
      </c>
    </row>
    <row r="1832" spans="1:20" x14ac:dyDescent="0.35">
      <c r="A1832" t="s">
        <v>20</v>
      </c>
      <c r="B1832" t="s">
        <v>21</v>
      </c>
      <c r="C1832" t="s">
        <v>22</v>
      </c>
      <c r="D1832" t="s">
        <v>23</v>
      </c>
      <c r="E1832" t="s">
        <v>5</v>
      </c>
      <c r="G1832" t="s">
        <v>24</v>
      </c>
      <c r="H1832">
        <v>961815</v>
      </c>
      <c r="I1832">
        <v>964190</v>
      </c>
      <c r="J1832" t="s">
        <v>25</v>
      </c>
      <c r="Q1832" t="s">
        <v>3269</v>
      </c>
      <c r="R1832">
        <v>2376</v>
      </c>
      <c r="T1832" t="s">
        <v>3270</v>
      </c>
    </row>
    <row r="1833" spans="1:20" x14ac:dyDescent="0.35">
      <c r="A1833" t="s">
        <v>28</v>
      </c>
      <c r="B1833" t="s">
        <v>29</v>
      </c>
      <c r="C1833" t="s">
        <v>22</v>
      </c>
      <c r="D1833" t="s">
        <v>23</v>
      </c>
      <c r="E1833" t="s">
        <v>5</v>
      </c>
      <c r="G1833" t="s">
        <v>24</v>
      </c>
      <c r="H1833">
        <v>961815</v>
      </c>
      <c r="I1833">
        <v>964190</v>
      </c>
      <c r="J1833" t="s">
        <v>25</v>
      </c>
      <c r="K1833" t="s">
        <v>3271</v>
      </c>
      <c r="L1833" t="s">
        <v>3271</v>
      </c>
      <c r="N1833" s="1" t="s">
        <v>103</v>
      </c>
      <c r="Q1833" t="s">
        <v>3269</v>
      </c>
      <c r="R1833">
        <v>2376</v>
      </c>
      <c r="S1833">
        <v>791</v>
      </c>
    </row>
    <row r="1834" spans="1:20" x14ac:dyDescent="0.35">
      <c r="A1834" t="s">
        <v>20</v>
      </c>
      <c r="B1834" t="s">
        <v>21</v>
      </c>
      <c r="C1834" t="s">
        <v>22</v>
      </c>
      <c r="D1834" t="s">
        <v>23</v>
      </c>
      <c r="E1834" t="s">
        <v>5</v>
      </c>
      <c r="G1834" t="s">
        <v>24</v>
      </c>
      <c r="H1834">
        <v>964187</v>
      </c>
      <c r="I1834">
        <v>964999</v>
      </c>
      <c r="J1834" t="s">
        <v>25</v>
      </c>
      <c r="Q1834" t="s">
        <v>3272</v>
      </c>
      <c r="R1834">
        <v>813</v>
      </c>
      <c r="T1834" t="s">
        <v>3273</v>
      </c>
    </row>
    <row r="1835" spans="1:20" x14ac:dyDescent="0.35">
      <c r="A1835" t="s">
        <v>28</v>
      </c>
      <c r="B1835" t="s">
        <v>29</v>
      </c>
      <c r="C1835" t="s">
        <v>22</v>
      </c>
      <c r="D1835" t="s">
        <v>23</v>
      </c>
      <c r="E1835" t="s">
        <v>5</v>
      </c>
      <c r="G1835" t="s">
        <v>24</v>
      </c>
      <c r="H1835">
        <v>964187</v>
      </c>
      <c r="I1835">
        <v>964999</v>
      </c>
      <c r="J1835" t="s">
        <v>25</v>
      </c>
      <c r="K1835" t="s">
        <v>3274</v>
      </c>
      <c r="L1835" t="s">
        <v>3274</v>
      </c>
      <c r="N1835" s="1" t="s">
        <v>3275</v>
      </c>
      <c r="Q1835" t="s">
        <v>3272</v>
      </c>
      <c r="R1835">
        <v>813</v>
      </c>
      <c r="S1835">
        <v>270</v>
      </c>
    </row>
    <row r="1836" spans="1:20" x14ac:dyDescent="0.35">
      <c r="A1836" t="s">
        <v>20</v>
      </c>
      <c r="B1836" t="s">
        <v>21</v>
      </c>
      <c r="C1836" t="s">
        <v>22</v>
      </c>
      <c r="D1836" t="s">
        <v>23</v>
      </c>
      <c r="E1836" t="s">
        <v>5</v>
      </c>
      <c r="G1836" t="s">
        <v>24</v>
      </c>
      <c r="H1836">
        <v>964996</v>
      </c>
      <c r="I1836">
        <v>965721</v>
      </c>
      <c r="J1836" t="s">
        <v>25</v>
      </c>
      <c r="Q1836" t="s">
        <v>3276</v>
      </c>
      <c r="R1836">
        <v>726</v>
      </c>
      <c r="T1836" t="s">
        <v>3277</v>
      </c>
    </row>
    <row r="1837" spans="1:20" x14ac:dyDescent="0.35">
      <c r="A1837" t="s">
        <v>28</v>
      </c>
      <c r="B1837" t="s">
        <v>29</v>
      </c>
      <c r="C1837" t="s">
        <v>22</v>
      </c>
      <c r="D1837" t="s">
        <v>23</v>
      </c>
      <c r="E1837" t="s">
        <v>5</v>
      </c>
      <c r="G1837" t="s">
        <v>24</v>
      </c>
      <c r="H1837">
        <v>964996</v>
      </c>
      <c r="I1837">
        <v>965721</v>
      </c>
      <c r="J1837" t="s">
        <v>25</v>
      </c>
      <c r="K1837" t="s">
        <v>3278</v>
      </c>
      <c r="L1837" t="s">
        <v>3278</v>
      </c>
      <c r="N1837" s="1" t="s">
        <v>3279</v>
      </c>
      <c r="Q1837" t="s">
        <v>3276</v>
      </c>
      <c r="R1837">
        <v>726</v>
      </c>
      <c r="S1837">
        <v>241</v>
      </c>
    </row>
    <row r="1838" spans="1:20" x14ac:dyDescent="0.35">
      <c r="A1838" t="s">
        <v>20</v>
      </c>
      <c r="B1838" t="s">
        <v>21</v>
      </c>
      <c r="C1838" t="s">
        <v>22</v>
      </c>
      <c r="D1838" t="s">
        <v>23</v>
      </c>
      <c r="E1838" t="s">
        <v>5</v>
      </c>
      <c r="G1838" t="s">
        <v>24</v>
      </c>
      <c r="H1838">
        <v>965866</v>
      </c>
      <c r="I1838">
        <v>966606</v>
      </c>
      <c r="J1838" t="s">
        <v>104</v>
      </c>
      <c r="Q1838" t="s">
        <v>3280</v>
      </c>
      <c r="R1838">
        <v>741</v>
      </c>
      <c r="T1838" t="s">
        <v>3281</v>
      </c>
    </row>
    <row r="1839" spans="1:20" x14ac:dyDescent="0.35">
      <c r="A1839" t="s">
        <v>28</v>
      </c>
      <c r="B1839" t="s">
        <v>29</v>
      </c>
      <c r="C1839" t="s">
        <v>22</v>
      </c>
      <c r="D1839" t="s">
        <v>23</v>
      </c>
      <c r="E1839" t="s">
        <v>5</v>
      </c>
      <c r="G1839" t="s">
        <v>24</v>
      </c>
      <c r="H1839">
        <v>965866</v>
      </c>
      <c r="I1839">
        <v>966606</v>
      </c>
      <c r="J1839" t="s">
        <v>104</v>
      </c>
      <c r="K1839" t="s">
        <v>3282</v>
      </c>
      <c r="L1839" t="s">
        <v>3282</v>
      </c>
      <c r="N1839" s="1" t="s">
        <v>169</v>
      </c>
      <c r="Q1839" t="s">
        <v>3280</v>
      </c>
      <c r="R1839">
        <v>741</v>
      </c>
      <c r="S1839">
        <v>246</v>
      </c>
    </row>
    <row r="1840" spans="1:20" x14ac:dyDescent="0.35">
      <c r="A1840" t="s">
        <v>20</v>
      </c>
      <c r="B1840" t="s">
        <v>21</v>
      </c>
      <c r="C1840" t="s">
        <v>22</v>
      </c>
      <c r="D1840" t="s">
        <v>23</v>
      </c>
      <c r="E1840" t="s">
        <v>5</v>
      </c>
      <c r="G1840" t="s">
        <v>24</v>
      </c>
      <c r="H1840">
        <v>966842</v>
      </c>
      <c r="I1840">
        <v>968032</v>
      </c>
      <c r="J1840" t="s">
        <v>25</v>
      </c>
      <c r="Q1840" t="s">
        <v>3283</v>
      </c>
      <c r="R1840">
        <v>1191</v>
      </c>
      <c r="T1840" t="s">
        <v>3284</v>
      </c>
    </row>
    <row r="1841" spans="1:20" x14ac:dyDescent="0.35">
      <c r="A1841" t="s">
        <v>28</v>
      </c>
      <c r="B1841" t="s">
        <v>29</v>
      </c>
      <c r="C1841" t="s">
        <v>22</v>
      </c>
      <c r="D1841" t="s">
        <v>23</v>
      </c>
      <c r="E1841" t="s">
        <v>5</v>
      </c>
      <c r="G1841" t="s">
        <v>24</v>
      </c>
      <c r="H1841">
        <v>966842</v>
      </c>
      <c r="I1841">
        <v>968032</v>
      </c>
      <c r="J1841" t="s">
        <v>25</v>
      </c>
      <c r="K1841" t="s">
        <v>3285</v>
      </c>
      <c r="L1841" t="s">
        <v>3285</v>
      </c>
      <c r="N1841" s="1" t="s">
        <v>3286</v>
      </c>
      <c r="Q1841" t="s">
        <v>3283</v>
      </c>
      <c r="R1841">
        <v>1191</v>
      </c>
      <c r="S1841">
        <v>396</v>
      </c>
    </row>
    <row r="1842" spans="1:20" x14ac:dyDescent="0.35">
      <c r="A1842" t="s">
        <v>20</v>
      </c>
      <c r="B1842" t="s">
        <v>21</v>
      </c>
      <c r="C1842" t="s">
        <v>22</v>
      </c>
      <c r="D1842" t="s">
        <v>23</v>
      </c>
      <c r="E1842" t="s">
        <v>5</v>
      </c>
      <c r="G1842" t="s">
        <v>24</v>
      </c>
      <c r="H1842">
        <v>968029</v>
      </c>
      <c r="I1842">
        <v>968829</v>
      </c>
      <c r="J1842" t="s">
        <v>25</v>
      </c>
      <c r="Q1842" t="s">
        <v>3287</v>
      </c>
      <c r="R1842">
        <v>801</v>
      </c>
      <c r="T1842" t="s">
        <v>3288</v>
      </c>
    </row>
    <row r="1843" spans="1:20" x14ac:dyDescent="0.35">
      <c r="A1843" t="s">
        <v>28</v>
      </c>
      <c r="B1843" t="s">
        <v>29</v>
      </c>
      <c r="C1843" t="s">
        <v>22</v>
      </c>
      <c r="D1843" t="s">
        <v>23</v>
      </c>
      <c r="E1843" t="s">
        <v>5</v>
      </c>
      <c r="G1843" t="s">
        <v>24</v>
      </c>
      <c r="H1843">
        <v>968029</v>
      </c>
      <c r="I1843">
        <v>968829</v>
      </c>
      <c r="J1843" t="s">
        <v>25</v>
      </c>
      <c r="K1843" t="s">
        <v>3289</v>
      </c>
      <c r="L1843" t="s">
        <v>3289</v>
      </c>
      <c r="N1843" s="1" t="s">
        <v>3290</v>
      </c>
      <c r="Q1843" t="s">
        <v>3287</v>
      </c>
      <c r="R1843">
        <v>801</v>
      </c>
      <c r="S1843">
        <v>266</v>
      </c>
    </row>
    <row r="1844" spans="1:20" x14ac:dyDescent="0.35">
      <c r="A1844" t="s">
        <v>20</v>
      </c>
      <c r="B1844" t="s">
        <v>21</v>
      </c>
      <c r="C1844" t="s">
        <v>22</v>
      </c>
      <c r="D1844" t="s">
        <v>23</v>
      </c>
      <c r="E1844" t="s">
        <v>5</v>
      </c>
      <c r="G1844" t="s">
        <v>24</v>
      </c>
      <c r="H1844">
        <v>968820</v>
      </c>
      <c r="I1844">
        <v>969281</v>
      </c>
      <c r="J1844" t="s">
        <v>25</v>
      </c>
      <c r="Q1844" t="s">
        <v>3291</v>
      </c>
      <c r="R1844">
        <v>462</v>
      </c>
      <c r="T1844" t="s">
        <v>3292</v>
      </c>
    </row>
    <row r="1845" spans="1:20" x14ac:dyDescent="0.35">
      <c r="A1845" t="s">
        <v>28</v>
      </c>
      <c r="B1845" t="s">
        <v>29</v>
      </c>
      <c r="C1845" t="s">
        <v>22</v>
      </c>
      <c r="D1845" t="s">
        <v>23</v>
      </c>
      <c r="E1845" t="s">
        <v>5</v>
      </c>
      <c r="G1845" t="s">
        <v>24</v>
      </c>
      <c r="H1845">
        <v>968820</v>
      </c>
      <c r="I1845">
        <v>969281</v>
      </c>
      <c r="J1845" t="s">
        <v>25</v>
      </c>
      <c r="K1845" t="s">
        <v>3293</v>
      </c>
      <c r="L1845" t="s">
        <v>3293</v>
      </c>
      <c r="N1845" s="1" t="s">
        <v>3294</v>
      </c>
      <c r="Q1845" t="s">
        <v>3291</v>
      </c>
      <c r="R1845">
        <v>462</v>
      </c>
      <c r="S1845">
        <v>153</v>
      </c>
    </row>
    <row r="1846" spans="1:20" x14ac:dyDescent="0.35">
      <c r="A1846" t="s">
        <v>20</v>
      </c>
      <c r="B1846" t="s">
        <v>21</v>
      </c>
      <c r="C1846" t="s">
        <v>22</v>
      </c>
      <c r="D1846" t="s">
        <v>23</v>
      </c>
      <c r="E1846" t="s">
        <v>5</v>
      </c>
      <c r="G1846" t="s">
        <v>24</v>
      </c>
      <c r="H1846">
        <v>969278</v>
      </c>
      <c r="I1846">
        <v>969997</v>
      </c>
      <c r="J1846" t="s">
        <v>25</v>
      </c>
      <c r="Q1846" t="s">
        <v>3295</v>
      </c>
      <c r="R1846">
        <v>720</v>
      </c>
      <c r="T1846" t="s">
        <v>3296</v>
      </c>
    </row>
    <row r="1847" spans="1:20" x14ac:dyDescent="0.35">
      <c r="A1847" t="s">
        <v>28</v>
      </c>
      <c r="B1847" t="s">
        <v>29</v>
      </c>
      <c r="C1847" t="s">
        <v>22</v>
      </c>
      <c r="D1847" t="s">
        <v>23</v>
      </c>
      <c r="E1847" t="s">
        <v>5</v>
      </c>
      <c r="G1847" t="s">
        <v>24</v>
      </c>
      <c r="H1847">
        <v>969278</v>
      </c>
      <c r="I1847">
        <v>969997</v>
      </c>
      <c r="J1847" t="s">
        <v>25</v>
      </c>
      <c r="K1847" t="s">
        <v>3297</v>
      </c>
      <c r="L1847" t="s">
        <v>3297</v>
      </c>
      <c r="N1847" s="1" t="s">
        <v>3298</v>
      </c>
      <c r="Q1847" t="s">
        <v>3295</v>
      </c>
      <c r="R1847">
        <v>720</v>
      </c>
      <c r="S1847">
        <v>239</v>
      </c>
    </row>
    <row r="1848" spans="1:20" x14ac:dyDescent="0.35">
      <c r="A1848" t="s">
        <v>20</v>
      </c>
      <c r="B1848" t="s">
        <v>21</v>
      </c>
      <c r="C1848" t="s">
        <v>22</v>
      </c>
      <c r="D1848" t="s">
        <v>23</v>
      </c>
      <c r="E1848" t="s">
        <v>5</v>
      </c>
      <c r="G1848" t="s">
        <v>24</v>
      </c>
      <c r="H1848">
        <v>970013</v>
      </c>
      <c r="I1848">
        <v>971305</v>
      </c>
      <c r="J1848" t="s">
        <v>25</v>
      </c>
      <c r="Q1848" t="s">
        <v>3299</v>
      </c>
      <c r="R1848">
        <v>1293</v>
      </c>
      <c r="T1848" t="s">
        <v>3300</v>
      </c>
    </row>
    <row r="1849" spans="1:20" x14ac:dyDescent="0.35">
      <c r="A1849" t="s">
        <v>28</v>
      </c>
      <c r="B1849" t="s">
        <v>29</v>
      </c>
      <c r="C1849" t="s">
        <v>22</v>
      </c>
      <c r="D1849" t="s">
        <v>23</v>
      </c>
      <c r="E1849" t="s">
        <v>5</v>
      </c>
      <c r="G1849" t="s">
        <v>24</v>
      </c>
      <c r="H1849">
        <v>970013</v>
      </c>
      <c r="I1849">
        <v>971305</v>
      </c>
      <c r="J1849" t="s">
        <v>25</v>
      </c>
      <c r="K1849" t="s">
        <v>3301</v>
      </c>
      <c r="L1849" t="s">
        <v>3301</v>
      </c>
      <c r="N1849" s="1" t="s">
        <v>3302</v>
      </c>
      <c r="Q1849" t="s">
        <v>3299</v>
      </c>
      <c r="R1849">
        <v>1293</v>
      </c>
      <c r="S1849">
        <v>430</v>
      </c>
    </row>
    <row r="1850" spans="1:20" x14ac:dyDescent="0.35">
      <c r="A1850" t="s">
        <v>20</v>
      </c>
      <c r="B1850" t="s">
        <v>21</v>
      </c>
      <c r="C1850" t="s">
        <v>22</v>
      </c>
      <c r="D1850" t="s">
        <v>23</v>
      </c>
      <c r="E1850" t="s">
        <v>5</v>
      </c>
      <c r="G1850" t="s">
        <v>24</v>
      </c>
      <c r="H1850">
        <v>972303</v>
      </c>
      <c r="I1850">
        <v>972596</v>
      </c>
      <c r="J1850" t="s">
        <v>104</v>
      </c>
      <c r="Q1850" t="s">
        <v>3303</v>
      </c>
      <c r="R1850">
        <v>294</v>
      </c>
      <c r="T1850" t="s">
        <v>3304</v>
      </c>
    </row>
    <row r="1851" spans="1:20" x14ac:dyDescent="0.35">
      <c r="A1851" t="s">
        <v>28</v>
      </c>
      <c r="B1851" t="s">
        <v>29</v>
      </c>
      <c r="C1851" t="s">
        <v>22</v>
      </c>
      <c r="D1851" t="s">
        <v>23</v>
      </c>
      <c r="E1851" t="s">
        <v>5</v>
      </c>
      <c r="G1851" t="s">
        <v>24</v>
      </c>
      <c r="H1851">
        <v>972303</v>
      </c>
      <c r="I1851">
        <v>972596</v>
      </c>
      <c r="J1851" t="s">
        <v>104</v>
      </c>
      <c r="K1851" t="s">
        <v>3305</v>
      </c>
      <c r="L1851" t="s">
        <v>3305</v>
      </c>
      <c r="N1851" s="1" t="s">
        <v>3306</v>
      </c>
      <c r="Q1851" t="s">
        <v>3303</v>
      </c>
      <c r="R1851">
        <v>294</v>
      </c>
      <c r="S1851">
        <v>97</v>
      </c>
    </row>
    <row r="1852" spans="1:20" x14ac:dyDescent="0.35">
      <c r="A1852" t="s">
        <v>20</v>
      </c>
      <c r="B1852" t="s">
        <v>21</v>
      </c>
      <c r="C1852" t="s">
        <v>22</v>
      </c>
      <c r="D1852" t="s">
        <v>23</v>
      </c>
      <c r="E1852" t="s">
        <v>5</v>
      </c>
      <c r="G1852" t="s">
        <v>24</v>
      </c>
      <c r="H1852">
        <v>972568</v>
      </c>
      <c r="I1852">
        <v>973458</v>
      </c>
      <c r="J1852" t="s">
        <v>104</v>
      </c>
      <c r="Q1852" t="s">
        <v>3307</v>
      </c>
      <c r="R1852">
        <v>891</v>
      </c>
      <c r="T1852" t="s">
        <v>3308</v>
      </c>
    </row>
    <row r="1853" spans="1:20" x14ac:dyDescent="0.35">
      <c r="A1853" t="s">
        <v>28</v>
      </c>
      <c r="B1853" t="s">
        <v>29</v>
      </c>
      <c r="C1853" t="s">
        <v>22</v>
      </c>
      <c r="D1853" t="s">
        <v>23</v>
      </c>
      <c r="E1853" t="s">
        <v>5</v>
      </c>
      <c r="G1853" t="s">
        <v>24</v>
      </c>
      <c r="H1853">
        <v>972568</v>
      </c>
      <c r="I1853">
        <v>973458</v>
      </c>
      <c r="J1853" t="s">
        <v>104</v>
      </c>
      <c r="K1853" t="s">
        <v>3309</v>
      </c>
      <c r="L1853" t="s">
        <v>3309</v>
      </c>
      <c r="N1853" s="1" t="s">
        <v>3310</v>
      </c>
      <c r="Q1853" t="s">
        <v>3307</v>
      </c>
      <c r="R1853">
        <v>891</v>
      </c>
      <c r="S1853">
        <v>296</v>
      </c>
    </row>
    <row r="1854" spans="1:20" x14ac:dyDescent="0.35">
      <c r="A1854" t="s">
        <v>20</v>
      </c>
      <c r="B1854" t="s">
        <v>21</v>
      </c>
      <c r="C1854" t="s">
        <v>22</v>
      </c>
      <c r="D1854" t="s">
        <v>23</v>
      </c>
      <c r="E1854" t="s">
        <v>5</v>
      </c>
      <c r="G1854" t="s">
        <v>24</v>
      </c>
      <c r="H1854">
        <v>973455</v>
      </c>
      <c r="I1854">
        <v>974174</v>
      </c>
      <c r="J1854" t="s">
        <v>104</v>
      </c>
      <c r="Q1854" t="s">
        <v>3311</v>
      </c>
      <c r="R1854">
        <v>720</v>
      </c>
      <c r="T1854" t="s">
        <v>3312</v>
      </c>
    </row>
    <row r="1855" spans="1:20" x14ac:dyDescent="0.35">
      <c r="A1855" t="s">
        <v>28</v>
      </c>
      <c r="B1855" t="s">
        <v>29</v>
      </c>
      <c r="C1855" t="s">
        <v>22</v>
      </c>
      <c r="D1855" t="s">
        <v>23</v>
      </c>
      <c r="E1855" t="s">
        <v>5</v>
      </c>
      <c r="G1855" t="s">
        <v>24</v>
      </c>
      <c r="H1855">
        <v>973455</v>
      </c>
      <c r="I1855">
        <v>974174</v>
      </c>
      <c r="J1855" t="s">
        <v>104</v>
      </c>
      <c r="K1855" t="s">
        <v>3313</v>
      </c>
      <c r="L1855" t="s">
        <v>3313</v>
      </c>
      <c r="N1855" s="1" t="s">
        <v>3314</v>
      </c>
      <c r="Q1855" t="s">
        <v>3311</v>
      </c>
      <c r="R1855">
        <v>720</v>
      </c>
      <c r="S1855">
        <v>239</v>
      </c>
    </row>
    <row r="1856" spans="1:20" x14ac:dyDescent="0.35">
      <c r="A1856" t="s">
        <v>20</v>
      </c>
      <c r="B1856" t="s">
        <v>21</v>
      </c>
      <c r="C1856" t="s">
        <v>22</v>
      </c>
      <c r="D1856" t="s">
        <v>23</v>
      </c>
      <c r="E1856" t="s">
        <v>5</v>
      </c>
      <c r="G1856" t="s">
        <v>24</v>
      </c>
      <c r="H1856">
        <v>974171</v>
      </c>
      <c r="I1856">
        <v>974920</v>
      </c>
      <c r="J1856" t="s">
        <v>104</v>
      </c>
      <c r="Q1856" t="s">
        <v>3315</v>
      </c>
      <c r="R1856">
        <v>750</v>
      </c>
      <c r="T1856" t="s">
        <v>3316</v>
      </c>
    </row>
    <row r="1857" spans="1:20" x14ac:dyDescent="0.35">
      <c r="A1857" t="s">
        <v>28</v>
      </c>
      <c r="B1857" t="s">
        <v>29</v>
      </c>
      <c r="C1857" t="s">
        <v>22</v>
      </c>
      <c r="D1857" t="s">
        <v>23</v>
      </c>
      <c r="E1857" t="s">
        <v>5</v>
      </c>
      <c r="G1857" t="s">
        <v>24</v>
      </c>
      <c r="H1857">
        <v>974171</v>
      </c>
      <c r="I1857">
        <v>974920</v>
      </c>
      <c r="J1857" t="s">
        <v>104</v>
      </c>
      <c r="K1857" t="s">
        <v>3317</v>
      </c>
      <c r="L1857" t="s">
        <v>3317</v>
      </c>
      <c r="N1857" s="1" t="s">
        <v>3318</v>
      </c>
      <c r="Q1857" t="s">
        <v>3315</v>
      </c>
      <c r="R1857">
        <v>750</v>
      </c>
      <c r="S1857">
        <v>249</v>
      </c>
    </row>
    <row r="1858" spans="1:20" x14ac:dyDescent="0.35">
      <c r="A1858" t="s">
        <v>20</v>
      </c>
      <c r="B1858" t="s">
        <v>21</v>
      </c>
      <c r="C1858" t="s">
        <v>22</v>
      </c>
      <c r="D1858" t="s">
        <v>23</v>
      </c>
      <c r="E1858" t="s">
        <v>5</v>
      </c>
      <c r="G1858" t="s">
        <v>24</v>
      </c>
      <c r="H1858">
        <v>974931</v>
      </c>
      <c r="I1858">
        <v>976175</v>
      </c>
      <c r="J1858" t="s">
        <v>104</v>
      </c>
      <c r="Q1858" t="s">
        <v>3319</v>
      </c>
      <c r="R1858">
        <v>1245</v>
      </c>
      <c r="T1858" t="s">
        <v>3320</v>
      </c>
    </row>
    <row r="1859" spans="1:20" x14ac:dyDescent="0.35">
      <c r="A1859" t="s">
        <v>28</v>
      </c>
      <c r="B1859" t="s">
        <v>29</v>
      </c>
      <c r="C1859" t="s">
        <v>22</v>
      </c>
      <c r="D1859" t="s">
        <v>23</v>
      </c>
      <c r="E1859" t="s">
        <v>5</v>
      </c>
      <c r="G1859" t="s">
        <v>24</v>
      </c>
      <c r="H1859">
        <v>974931</v>
      </c>
      <c r="I1859">
        <v>976175</v>
      </c>
      <c r="J1859" t="s">
        <v>104</v>
      </c>
      <c r="K1859" t="s">
        <v>3321</v>
      </c>
      <c r="L1859" t="s">
        <v>3321</v>
      </c>
      <c r="N1859" s="1" t="s">
        <v>3322</v>
      </c>
      <c r="Q1859" t="s">
        <v>3319</v>
      </c>
      <c r="R1859">
        <v>1245</v>
      </c>
      <c r="S1859">
        <v>414</v>
      </c>
    </row>
    <row r="1860" spans="1:20" x14ac:dyDescent="0.35">
      <c r="A1860" t="s">
        <v>20</v>
      </c>
      <c r="B1860" t="s">
        <v>21</v>
      </c>
      <c r="C1860" t="s">
        <v>22</v>
      </c>
      <c r="D1860" t="s">
        <v>23</v>
      </c>
      <c r="E1860" t="s">
        <v>5</v>
      </c>
      <c r="G1860" t="s">
        <v>24</v>
      </c>
      <c r="H1860">
        <v>976249</v>
      </c>
      <c r="I1860">
        <v>976761</v>
      </c>
      <c r="J1860" t="s">
        <v>104</v>
      </c>
      <c r="Q1860" t="s">
        <v>3323</v>
      </c>
      <c r="R1860">
        <v>513</v>
      </c>
      <c r="T1860" t="s">
        <v>3324</v>
      </c>
    </row>
    <row r="1861" spans="1:20" x14ac:dyDescent="0.35">
      <c r="A1861" t="s">
        <v>28</v>
      </c>
      <c r="B1861" t="s">
        <v>29</v>
      </c>
      <c r="C1861" t="s">
        <v>22</v>
      </c>
      <c r="D1861" t="s">
        <v>23</v>
      </c>
      <c r="E1861" t="s">
        <v>5</v>
      </c>
      <c r="G1861" t="s">
        <v>24</v>
      </c>
      <c r="H1861">
        <v>976249</v>
      </c>
      <c r="I1861">
        <v>976761</v>
      </c>
      <c r="J1861" t="s">
        <v>104</v>
      </c>
      <c r="K1861" t="s">
        <v>3325</v>
      </c>
      <c r="L1861" t="s">
        <v>3325</v>
      </c>
      <c r="N1861" s="1" t="s">
        <v>3326</v>
      </c>
      <c r="Q1861" t="s">
        <v>3323</v>
      </c>
      <c r="R1861">
        <v>513</v>
      </c>
      <c r="S1861">
        <v>170</v>
      </c>
    </row>
    <row r="1862" spans="1:20" x14ac:dyDescent="0.35">
      <c r="A1862" t="s">
        <v>20</v>
      </c>
      <c r="B1862" t="s">
        <v>21</v>
      </c>
      <c r="C1862" t="s">
        <v>22</v>
      </c>
      <c r="D1862" t="s">
        <v>23</v>
      </c>
      <c r="E1862" t="s">
        <v>5</v>
      </c>
      <c r="G1862" t="s">
        <v>24</v>
      </c>
      <c r="H1862">
        <v>976739</v>
      </c>
      <c r="I1862">
        <v>978301</v>
      </c>
      <c r="J1862" t="s">
        <v>104</v>
      </c>
      <c r="Q1862" t="s">
        <v>3327</v>
      </c>
      <c r="R1862">
        <v>1563</v>
      </c>
      <c r="T1862" t="s">
        <v>3328</v>
      </c>
    </row>
    <row r="1863" spans="1:20" x14ac:dyDescent="0.35">
      <c r="A1863" t="s">
        <v>28</v>
      </c>
      <c r="B1863" t="s">
        <v>29</v>
      </c>
      <c r="C1863" t="s">
        <v>22</v>
      </c>
      <c r="D1863" t="s">
        <v>23</v>
      </c>
      <c r="E1863" t="s">
        <v>5</v>
      </c>
      <c r="G1863" t="s">
        <v>24</v>
      </c>
      <c r="H1863">
        <v>976739</v>
      </c>
      <c r="I1863">
        <v>978301</v>
      </c>
      <c r="J1863" t="s">
        <v>104</v>
      </c>
      <c r="K1863" t="s">
        <v>3329</v>
      </c>
      <c r="L1863" t="s">
        <v>3329</v>
      </c>
      <c r="N1863" s="1" t="s">
        <v>3330</v>
      </c>
      <c r="Q1863" t="s">
        <v>3327</v>
      </c>
      <c r="R1863">
        <v>1563</v>
      </c>
      <c r="S1863">
        <v>520</v>
      </c>
    </row>
    <row r="1864" spans="1:20" x14ac:dyDescent="0.35">
      <c r="A1864" t="s">
        <v>20</v>
      </c>
      <c r="B1864" t="s">
        <v>21</v>
      </c>
      <c r="C1864" t="s">
        <v>22</v>
      </c>
      <c r="D1864" t="s">
        <v>23</v>
      </c>
      <c r="E1864" t="s">
        <v>5</v>
      </c>
      <c r="G1864" t="s">
        <v>24</v>
      </c>
      <c r="H1864">
        <v>978285</v>
      </c>
      <c r="I1864">
        <v>980930</v>
      </c>
      <c r="J1864" t="s">
        <v>104</v>
      </c>
      <c r="Q1864" t="s">
        <v>3331</v>
      </c>
      <c r="R1864">
        <v>2646</v>
      </c>
      <c r="T1864" t="s">
        <v>3332</v>
      </c>
    </row>
    <row r="1865" spans="1:20" x14ac:dyDescent="0.35">
      <c r="A1865" t="s">
        <v>28</v>
      </c>
      <c r="B1865" t="s">
        <v>29</v>
      </c>
      <c r="C1865" t="s">
        <v>22</v>
      </c>
      <c r="D1865" t="s">
        <v>23</v>
      </c>
      <c r="E1865" t="s">
        <v>5</v>
      </c>
      <c r="G1865" t="s">
        <v>24</v>
      </c>
      <c r="H1865">
        <v>978285</v>
      </c>
      <c r="I1865">
        <v>980930</v>
      </c>
      <c r="J1865" t="s">
        <v>104</v>
      </c>
      <c r="K1865" t="s">
        <v>3333</v>
      </c>
      <c r="L1865" t="s">
        <v>3333</v>
      </c>
      <c r="N1865" s="1" t="s">
        <v>2384</v>
      </c>
      <c r="Q1865" t="s">
        <v>3331</v>
      </c>
      <c r="R1865">
        <v>2646</v>
      </c>
      <c r="S1865">
        <v>881</v>
      </c>
    </row>
    <row r="1866" spans="1:20" x14ac:dyDescent="0.35">
      <c r="A1866" t="s">
        <v>20</v>
      </c>
      <c r="B1866" t="s">
        <v>21</v>
      </c>
      <c r="C1866" t="s">
        <v>22</v>
      </c>
      <c r="D1866" t="s">
        <v>23</v>
      </c>
      <c r="E1866" t="s">
        <v>5</v>
      </c>
      <c r="G1866" t="s">
        <v>24</v>
      </c>
      <c r="H1866">
        <v>980996</v>
      </c>
      <c r="I1866">
        <v>981193</v>
      </c>
      <c r="J1866" t="s">
        <v>104</v>
      </c>
      <c r="Q1866" t="s">
        <v>3334</v>
      </c>
      <c r="R1866">
        <v>198</v>
      </c>
    </row>
    <row r="1867" spans="1:20" x14ac:dyDescent="0.35">
      <c r="A1867" t="s">
        <v>28</v>
      </c>
      <c r="B1867" t="s">
        <v>29</v>
      </c>
      <c r="C1867" t="s">
        <v>22</v>
      </c>
      <c r="D1867" t="s">
        <v>23</v>
      </c>
      <c r="E1867" t="s">
        <v>5</v>
      </c>
      <c r="G1867" t="s">
        <v>24</v>
      </c>
      <c r="H1867">
        <v>980996</v>
      </c>
      <c r="I1867">
        <v>981193</v>
      </c>
      <c r="J1867" t="s">
        <v>104</v>
      </c>
      <c r="K1867" t="s">
        <v>3335</v>
      </c>
      <c r="L1867" t="s">
        <v>3335</v>
      </c>
      <c r="N1867" s="1" t="s">
        <v>3336</v>
      </c>
      <c r="Q1867" t="s">
        <v>3334</v>
      </c>
      <c r="R1867">
        <v>198</v>
      </c>
      <c r="S1867">
        <v>65</v>
      </c>
    </row>
    <row r="1868" spans="1:20" x14ac:dyDescent="0.35">
      <c r="A1868" t="s">
        <v>20</v>
      </c>
      <c r="B1868" t="s">
        <v>21</v>
      </c>
      <c r="C1868" t="s">
        <v>22</v>
      </c>
      <c r="D1868" t="s">
        <v>23</v>
      </c>
      <c r="E1868" t="s">
        <v>5</v>
      </c>
      <c r="G1868" t="s">
        <v>24</v>
      </c>
      <c r="H1868">
        <v>981768</v>
      </c>
      <c r="I1868">
        <v>982226</v>
      </c>
      <c r="J1868" t="s">
        <v>25</v>
      </c>
      <c r="Q1868" t="s">
        <v>3337</v>
      </c>
      <c r="R1868">
        <v>459</v>
      </c>
      <c r="T1868" t="s">
        <v>3338</v>
      </c>
    </row>
    <row r="1869" spans="1:20" x14ac:dyDescent="0.35">
      <c r="A1869" t="s">
        <v>28</v>
      </c>
      <c r="B1869" t="s">
        <v>29</v>
      </c>
      <c r="C1869" t="s">
        <v>22</v>
      </c>
      <c r="D1869" t="s">
        <v>23</v>
      </c>
      <c r="E1869" t="s">
        <v>5</v>
      </c>
      <c r="G1869" t="s">
        <v>24</v>
      </c>
      <c r="H1869">
        <v>981768</v>
      </c>
      <c r="I1869">
        <v>982226</v>
      </c>
      <c r="J1869" t="s">
        <v>25</v>
      </c>
      <c r="K1869" t="s">
        <v>3339</v>
      </c>
      <c r="L1869" t="s">
        <v>3339</v>
      </c>
      <c r="N1869" s="1" t="s">
        <v>169</v>
      </c>
      <c r="Q1869" t="s">
        <v>3337</v>
      </c>
      <c r="R1869">
        <v>459</v>
      </c>
      <c r="S1869">
        <v>152</v>
      </c>
    </row>
    <row r="1870" spans="1:20" x14ac:dyDescent="0.35">
      <c r="A1870" t="s">
        <v>20</v>
      </c>
      <c r="B1870" t="s">
        <v>21</v>
      </c>
      <c r="C1870" t="s">
        <v>22</v>
      </c>
      <c r="D1870" t="s">
        <v>23</v>
      </c>
      <c r="E1870" t="s">
        <v>5</v>
      </c>
      <c r="G1870" t="s">
        <v>24</v>
      </c>
      <c r="H1870">
        <v>982720</v>
      </c>
      <c r="I1870">
        <v>983109</v>
      </c>
      <c r="J1870" t="s">
        <v>25</v>
      </c>
      <c r="Q1870" t="s">
        <v>3340</v>
      </c>
      <c r="R1870">
        <v>390</v>
      </c>
      <c r="T1870" t="s">
        <v>3341</v>
      </c>
    </row>
    <row r="1871" spans="1:20" x14ac:dyDescent="0.35">
      <c r="A1871" t="s">
        <v>28</v>
      </c>
      <c r="B1871" t="s">
        <v>29</v>
      </c>
      <c r="C1871" t="s">
        <v>22</v>
      </c>
      <c r="D1871" t="s">
        <v>23</v>
      </c>
      <c r="E1871" t="s">
        <v>5</v>
      </c>
      <c r="G1871" t="s">
        <v>24</v>
      </c>
      <c r="H1871">
        <v>982720</v>
      </c>
      <c r="I1871">
        <v>983109</v>
      </c>
      <c r="J1871" t="s">
        <v>25</v>
      </c>
      <c r="K1871" t="s">
        <v>3342</v>
      </c>
      <c r="L1871" t="s">
        <v>3342</v>
      </c>
      <c r="N1871" s="1" t="s">
        <v>3343</v>
      </c>
      <c r="Q1871" t="s">
        <v>3340</v>
      </c>
      <c r="R1871">
        <v>390</v>
      </c>
      <c r="S1871">
        <v>129</v>
      </c>
    </row>
    <row r="1872" spans="1:20" x14ac:dyDescent="0.35">
      <c r="A1872" t="s">
        <v>20</v>
      </c>
      <c r="B1872" t="s">
        <v>21</v>
      </c>
      <c r="C1872" t="s">
        <v>22</v>
      </c>
      <c r="D1872" t="s">
        <v>23</v>
      </c>
      <c r="E1872" t="s">
        <v>5</v>
      </c>
      <c r="G1872" t="s">
        <v>24</v>
      </c>
      <c r="H1872">
        <v>983200</v>
      </c>
      <c r="I1872">
        <v>985626</v>
      </c>
      <c r="J1872" t="s">
        <v>104</v>
      </c>
      <c r="Q1872" t="s">
        <v>3344</v>
      </c>
      <c r="R1872">
        <v>2427</v>
      </c>
      <c r="T1872" t="s">
        <v>3345</v>
      </c>
    </row>
    <row r="1873" spans="1:20" x14ac:dyDescent="0.35">
      <c r="A1873" t="s">
        <v>28</v>
      </c>
      <c r="B1873" t="s">
        <v>29</v>
      </c>
      <c r="C1873" t="s">
        <v>22</v>
      </c>
      <c r="D1873" t="s">
        <v>23</v>
      </c>
      <c r="E1873" t="s">
        <v>5</v>
      </c>
      <c r="G1873" t="s">
        <v>24</v>
      </c>
      <c r="H1873">
        <v>983200</v>
      </c>
      <c r="I1873">
        <v>985626</v>
      </c>
      <c r="J1873" t="s">
        <v>104</v>
      </c>
      <c r="K1873" t="s">
        <v>3346</v>
      </c>
      <c r="L1873" t="s">
        <v>3346</v>
      </c>
      <c r="N1873" s="1" t="s">
        <v>3347</v>
      </c>
      <c r="Q1873" t="s">
        <v>3344</v>
      </c>
      <c r="R1873">
        <v>2427</v>
      </c>
      <c r="S1873">
        <v>808</v>
      </c>
    </row>
    <row r="1874" spans="1:20" x14ac:dyDescent="0.35">
      <c r="A1874" t="s">
        <v>20</v>
      </c>
      <c r="B1874" t="s">
        <v>21</v>
      </c>
      <c r="C1874" t="s">
        <v>22</v>
      </c>
      <c r="D1874" t="s">
        <v>23</v>
      </c>
      <c r="E1874" t="s">
        <v>5</v>
      </c>
      <c r="G1874" t="s">
        <v>24</v>
      </c>
      <c r="H1874">
        <v>985637</v>
      </c>
      <c r="I1874">
        <v>987256</v>
      </c>
      <c r="J1874" t="s">
        <v>104</v>
      </c>
      <c r="Q1874" t="s">
        <v>3348</v>
      </c>
      <c r="R1874">
        <v>1620</v>
      </c>
      <c r="T1874" t="s">
        <v>3349</v>
      </c>
    </row>
    <row r="1875" spans="1:20" x14ac:dyDescent="0.35">
      <c r="A1875" t="s">
        <v>28</v>
      </c>
      <c r="B1875" t="s">
        <v>29</v>
      </c>
      <c r="C1875" t="s">
        <v>22</v>
      </c>
      <c r="D1875" t="s">
        <v>23</v>
      </c>
      <c r="E1875" t="s">
        <v>5</v>
      </c>
      <c r="G1875" t="s">
        <v>24</v>
      </c>
      <c r="H1875">
        <v>985637</v>
      </c>
      <c r="I1875">
        <v>987256</v>
      </c>
      <c r="J1875" t="s">
        <v>104</v>
      </c>
      <c r="K1875" t="s">
        <v>3350</v>
      </c>
      <c r="L1875" t="s">
        <v>3350</v>
      </c>
      <c r="N1875" s="1" t="s">
        <v>3351</v>
      </c>
      <c r="Q1875" t="s">
        <v>3348</v>
      </c>
      <c r="R1875">
        <v>1620</v>
      </c>
      <c r="S1875">
        <v>539</v>
      </c>
    </row>
    <row r="1876" spans="1:20" x14ac:dyDescent="0.35">
      <c r="A1876" t="s">
        <v>20</v>
      </c>
      <c r="B1876" t="s">
        <v>21</v>
      </c>
      <c r="C1876" t="s">
        <v>22</v>
      </c>
      <c r="D1876" t="s">
        <v>23</v>
      </c>
      <c r="E1876" t="s">
        <v>5</v>
      </c>
      <c r="G1876" t="s">
        <v>24</v>
      </c>
      <c r="H1876">
        <v>987253</v>
      </c>
      <c r="I1876">
        <v>988371</v>
      </c>
      <c r="J1876" t="s">
        <v>104</v>
      </c>
      <c r="Q1876" t="s">
        <v>3352</v>
      </c>
      <c r="R1876">
        <v>1119</v>
      </c>
      <c r="T1876" t="s">
        <v>3353</v>
      </c>
    </row>
    <row r="1877" spans="1:20" x14ac:dyDescent="0.35">
      <c r="A1877" t="s">
        <v>28</v>
      </c>
      <c r="B1877" t="s">
        <v>29</v>
      </c>
      <c r="C1877" t="s">
        <v>22</v>
      </c>
      <c r="D1877" t="s">
        <v>23</v>
      </c>
      <c r="E1877" t="s">
        <v>5</v>
      </c>
      <c r="G1877" t="s">
        <v>24</v>
      </c>
      <c r="H1877">
        <v>987253</v>
      </c>
      <c r="I1877">
        <v>988371</v>
      </c>
      <c r="J1877" t="s">
        <v>104</v>
      </c>
      <c r="K1877" t="s">
        <v>3354</v>
      </c>
      <c r="L1877" t="s">
        <v>3354</v>
      </c>
      <c r="N1877" s="1" t="s">
        <v>169</v>
      </c>
      <c r="Q1877" t="s">
        <v>3352</v>
      </c>
      <c r="R1877">
        <v>1119</v>
      </c>
      <c r="S1877">
        <v>372</v>
      </c>
    </row>
    <row r="1878" spans="1:20" x14ac:dyDescent="0.35">
      <c r="A1878" t="s">
        <v>20</v>
      </c>
      <c r="B1878" t="s">
        <v>21</v>
      </c>
      <c r="C1878" t="s">
        <v>22</v>
      </c>
      <c r="D1878" t="s">
        <v>23</v>
      </c>
      <c r="E1878" t="s">
        <v>5</v>
      </c>
      <c r="G1878" t="s">
        <v>24</v>
      </c>
      <c r="H1878">
        <v>988370</v>
      </c>
      <c r="I1878">
        <v>988729</v>
      </c>
      <c r="J1878" t="s">
        <v>25</v>
      </c>
      <c r="Q1878" t="s">
        <v>3355</v>
      </c>
      <c r="R1878">
        <v>360</v>
      </c>
      <c r="T1878" t="s">
        <v>3356</v>
      </c>
    </row>
    <row r="1879" spans="1:20" x14ac:dyDescent="0.35">
      <c r="A1879" t="s">
        <v>28</v>
      </c>
      <c r="B1879" t="s">
        <v>29</v>
      </c>
      <c r="C1879" t="s">
        <v>22</v>
      </c>
      <c r="D1879" t="s">
        <v>23</v>
      </c>
      <c r="E1879" t="s">
        <v>5</v>
      </c>
      <c r="G1879" t="s">
        <v>24</v>
      </c>
      <c r="H1879">
        <v>988370</v>
      </c>
      <c r="I1879">
        <v>988729</v>
      </c>
      <c r="J1879" t="s">
        <v>25</v>
      </c>
      <c r="K1879" t="s">
        <v>3357</v>
      </c>
      <c r="L1879" t="s">
        <v>3357</v>
      </c>
      <c r="N1879" s="1" t="s">
        <v>169</v>
      </c>
      <c r="Q1879" t="s">
        <v>3355</v>
      </c>
      <c r="R1879">
        <v>360</v>
      </c>
      <c r="S1879">
        <v>119</v>
      </c>
    </row>
    <row r="1880" spans="1:20" x14ac:dyDescent="0.35">
      <c r="A1880" t="s">
        <v>20</v>
      </c>
      <c r="B1880" t="s">
        <v>21</v>
      </c>
      <c r="C1880" t="s">
        <v>22</v>
      </c>
      <c r="D1880" t="s">
        <v>23</v>
      </c>
      <c r="E1880" t="s">
        <v>5</v>
      </c>
      <c r="G1880" t="s">
        <v>24</v>
      </c>
      <c r="H1880">
        <v>988815</v>
      </c>
      <c r="I1880">
        <v>989513</v>
      </c>
      <c r="J1880" t="s">
        <v>25</v>
      </c>
      <c r="Q1880" t="s">
        <v>3358</v>
      </c>
      <c r="R1880">
        <v>699</v>
      </c>
      <c r="T1880" t="s">
        <v>3359</v>
      </c>
    </row>
    <row r="1881" spans="1:20" x14ac:dyDescent="0.35">
      <c r="A1881" t="s">
        <v>28</v>
      </c>
      <c r="B1881" t="s">
        <v>29</v>
      </c>
      <c r="C1881" t="s">
        <v>22</v>
      </c>
      <c r="D1881" t="s">
        <v>23</v>
      </c>
      <c r="E1881" t="s">
        <v>5</v>
      </c>
      <c r="G1881" t="s">
        <v>24</v>
      </c>
      <c r="H1881">
        <v>988815</v>
      </c>
      <c r="I1881">
        <v>989513</v>
      </c>
      <c r="J1881" t="s">
        <v>25</v>
      </c>
      <c r="K1881" t="s">
        <v>3360</v>
      </c>
      <c r="L1881" t="s">
        <v>3360</v>
      </c>
      <c r="N1881" s="1" t="s">
        <v>3361</v>
      </c>
      <c r="Q1881" t="s">
        <v>3358</v>
      </c>
      <c r="R1881">
        <v>699</v>
      </c>
      <c r="S1881">
        <v>232</v>
      </c>
    </row>
    <row r="1882" spans="1:20" x14ac:dyDescent="0.35">
      <c r="A1882" t="s">
        <v>20</v>
      </c>
      <c r="B1882" t="s">
        <v>21</v>
      </c>
      <c r="C1882" t="s">
        <v>22</v>
      </c>
      <c r="D1882" t="s">
        <v>23</v>
      </c>
      <c r="E1882" t="s">
        <v>5</v>
      </c>
      <c r="G1882" t="s">
        <v>24</v>
      </c>
      <c r="H1882">
        <v>989712</v>
      </c>
      <c r="I1882">
        <v>991337</v>
      </c>
      <c r="J1882" t="s">
        <v>25</v>
      </c>
      <c r="Q1882" t="s">
        <v>3362</v>
      </c>
      <c r="R1882">
        <v>1626</v>
      </c>
      <c r="T1882" t="s">
        <v>3363</v>
      </c>
    </row>
    <row r="1883" spans="1:20" x14ac:dyDescent="0.35">
      <c r="A1883" t="s">
        <v>28</v>
      </c>
      <c r="B1883" t="s">
        <v>29</v>
      </c>
      <c r="C1883" t="s">
        <v>22</v>
      </c>
      <c r="D1883" t="s">
        <v>23</v>
      </c>
      <c r="E1883" t="s">
        <v>5</v>
      </c>
      <c r="G1883" t="s">
        <v>24</v>
      </c>
      <c r="H1883">
        <v>989712</v>
      </c>
      <c r="I1883">
        <v>991337</v>
      </c>
      <c r="J1883" t="s">
        <v>25</v>
      </c>
      <c r="K1883" t="s">
        <v>3364</v>
      </c>
      <c r="L1883" t="s">
        <v>3364</v>
      </c>
      <c r="N1883" s="1" t="s">
        <v>169</v>
      </c>
      <c r="Q1883" t="s">
        <v>3362</v>
      </c>
      <c r="R1883">
        <v>1626</v>
      </c>
      <c r="S1883">
        <v>541</v>
      </c>
    </row>
    <row r="1884" spans="1:20" x14ac:dyDescent="0.35">
      <c r="A1884" t="s">
        <v>20</v>
      </c>
      <c r="B1884" t="s">
        <v>21</v>
      </c>
      <c r="C1884" t="s">
        <v>22</v>
      </c>
      <c r="D1884" t="s">
        <v>23</v>
      </c>
      <c r="E1884" t="s">
        <v>5</v>
      </c>
      <c r="G1884" t="s">
        <v>24</v>
      </c>
      <c r="H1884">
        <v>991386</v>
      </c>
      <c r="I1884">
        <v>991757</v>
      </c>
      <c r="J1884" t="s">
        <v>25</v>
      </c>
      <c r="Q1884" t="s">
        <v>3365</v>
      </c>
      <c r="R1884">
        <v>372</v>
      </c>
      <c r="T1884" t="s">
        <v>3366</v>
      </c>
    </row>
    <row r="1885" spans="1:20" x14ac:dyDescent="0.35">
      <c r="A1885" t="s">
        <v>28</v>
      </c>
      <c r="B1885" t="s">
        <v>29</v>
      </c>
      <c r="C1885" t="s">
        <v>22</v>
      </c>
      <c r="D1885" t="s">
        <v>23</v>
      </c>
      <c r="E1885" t="s">
        <v>5</v>
      </c>
      <c r="G1885" t="s">
        <v>24</v>
      </c>
      <c r="H1885">
        <v>991386</v>
      </c>
      <c r="I1885">
        <v>991757</v>
      </c>
      <c r="J1885" t="s">
        <v>25</v>
      </c>
      <c r="K1885" t="s">
        <v>3367</v>
      </c>
      <c r="L1885" t="s">
        <v>3367</v>
      </c>
      <c r="N1885" s="1" t="s">
        <v>3368</v>
      </c>
      <c r="Q1885" t="s">
        <v>3365</v>
      </c>
      <c r="R1885">
        <v>372</v>
      </c>
      <c r="S1885">
        <v>123</v>
      </c>
    </row>
    <row r="1886" spans="1:20" x14ac:dyDescent="0.35">
      <c r="A1886" t="s">
        <v>20</v>
      </c>
      <c r="B1886" t="s">
        <v>21</v>
      </c>
      <c r="C1886" t="s">
        <v>22</v>
      </c>
      <c r="D1886" t="s">
        <v>23</v>
      </c>
      <c r="E1886" t="s">
        <v>5</v>
      </c>
      <c r="G1886" t="s">
        <v>24</v>
      </c>
      <c r="H1886">
        <v>991850</v>
      </c>
      <c r="I1886">
        <v>992905</v>
      </c>
      <c r="J1886" t="s">
        <v>25</v>
      </c>
      <c r="Q1886" t="s">
        <v>3369</v>
      </c>
      <c r="R1886">
        <v>1056</v>
      </c>
      <c r="T1886" t="s">
        <v>3370</v>
      </c>
    </row>
    <row r="1887" spans="1:20" x14ac:dyDescent="0.35">
      <c r="A1887" t="s">
        <v>28</v>
      </c>
      <c r="B1887" t="s">
        <v>29</v>
      </c>
      <c r="C1887" t="s">
        <v>22</v>
      </c>
      <c r="D1887" t="s">
        <v>23</v>
      </c>
      <c r="E1887" t="s">
        <v>5</v>
      </c>
      <c r="G1887" t="s">
        <v>24</v>
      </c>
      <c r="H1887">
        <v>991850</v>
      </c>
      <c r="I1887">
        <v>992905</v>
      </c>
      <c r="J1887" t="s">
        <v>25</v>
      </c>
      <c r="K1887" t="s">
        <v>3371</v>
      </c>
      <c r="L1887" t="s">
        <v>3371</v>
      </c>
      <c r="N1887" s="1" t="s">
        <v>3372</v>
      </c>
      <c r="Q1887" t="s">
        <v>3369</v>
      </c>
      <c r="R1887">
        <v>1056</v>
      </c>
      <c r="S1887">
        <v>351</v>
      </c>
    </row>
    <row r="1888" spans="1:20" x14ac:dyDescent="0.35">
      <c r="A1888" t="s">
        <v>20</v>
      </c>
      <c r="B1888" t="s">
        <v>21</v>
      </c>
      <c r="C1888" t="s">
        <v>22</v>
      </c>
      <c r="D1888" t="s">
        <v>23</v>
      </c>
      <c r="E1888" t="s">
        <v>5</v>
      </c>
      <c r="G1888" t="s">
        <v>24</v>
      </c>
      <c r="H1888">
        <v>993038</v>
      </c>
      <c r="I1888">
        <v>994288</v>
      </c>
      <c r="J1888" t="s">
        <v>25</v>
      </c>
      <c r="Q1888" t="s">
        <v>3373</v>
      </c>
      <c r="R1888">
        <v>1251</v>
      </c>
      <c r="T1888" t="s">
        <v>3374</v>
      </c>
    </row>
    <row r="1889" spans="1:20" x14ac:dyDescent="0.35">
      <c r="A1889" t="s">
        <v>28</v>
      </c>
      <c r="B1889" t="s">
        <v>29</v>
      </c>
      <c r="C1889" t="s">
        <v>22</v>
      </c>
      <c r="D1889" t="s">
        <v>23</v>
      </c>
      <c r="E1889" t="s">
        <v>5</v>
      </c>
      <c r="G1889" t="s">
        <v>24</v>
      </c>
      <c r="H1889">
        <v>993038</v>
      </c>
      <c r="I1889">
        <v>994288</v>
      </c>
      <c r="J1889" t="s">
        <v>25</v>
      </c>
      <c r="K1889" t="s">
        <v>3375</v>
      </c>
      <c r="L1889" t="s">
        <v>3375</v>
      </c>
      <c r="N1889" s="1" t="s">
        <v>3376</v>
      </c>
      <c r="Q1889" t="s">
        <v>3373</v>
      </c>
      <c r="R1889">
        <v>1251</v>
      </c>
      <c r="S1889">
        <v>416</v>
      </c>
    </row>
    <row r="1890" spans="1:20" x14ac:dyDescent="0.35">
      <c r="A1890" t="s">
        <v>20</v>
      </c>
      <c r="B1890" t="s">
        <v>21</v>
      </c>
      <c r="C1890" t="s">
        <v>22</v>
      </c>
      <c r="D1890" t="s">
        <v>23</v>
      </c>
      <c r="E1890" t="s">
        <v>5</v>
      </c>
      <c r="G1890" t="s">
        <v>24</v>
      </c>
      <c r="H1890">
        <v>994343</v>
      </c>
      <c r="I1890">
        <v>995344</v>
      </c>
      <c r="J1890" t="s">
        <v>25</v>
      </c>
      <c r="Q1890" t="s">
        <v>3377</v>
      </c>
      <c r="R1890">
        <v>1002</v>
      </c>
      <c r="T1890" t="s">
        <v>3378</v>
      </c>
    </row>
    <row r="1891" spans="1:20" x14ac:dyDescent="0.35">
      <c r="A1891" t="s">
        <v>28</v>
      </c>
      <c r="B1891" t="s">
        <v>29</v>
      </c>
      <c r="C1891" t="s">
        <v>22</v>
      </c>
      <c r="D1891" t="s">
        <v>23</v>
      </c>
      <c r="E1891" t="s">
        <v>5</v>
      </c>
      <c r="G1891" t="s">
        <v>24</v>
      </c>
      <c r="H1891">
        <v>994343</v>
      </c>
      <c r="I1891">
        <v>995344</v>
      </c>
      <c r="J1891" t="s">
        <v>25</v>
      </c>
      <c r="K1891" t="s">
        <v>3379</v>
      </c>
      <c r="L1891" t="s">
        <v>3379</v>
      </c>
      <c r="N1891" s="1" t="s">
        <v>169</v>
      </c>
      <c r="Q1891" t="s">
        <v>3377</v>
      </c>
      <c r="R1891">
        <v>1002</v>
      </c>
      <c r="S1891">
        <v>333</v>
      </c>
    </row>
    <row r="1892" spans="1:20" x14ac:dyDescent="0.35">
      <c r="A1892" t="s">
        <v>20</v>
      </c>
      <c r="B1892" t="s">
        <v>21</v>
      </c>
      <c r="C1892" t="s">
        <v>22</v>
      </c>
      <c r="D1892" t="s">
        <v>23</v>
      </c>
      <c r="E1892" t="s">
        <v>5</v>
      </c>
      <c r="G1892" t="s">
        <v>24</v>
      </c>
      <c r="H1892">
        <v>995346</v>
      </c>
      <c r="I1892">
        <v>996077</v>
      </c>
      <c r="J1892" t="s">
        <v>104</v>
      </c>
      <c r="Q1892" t="s">
        <v>3380</v>
      </c>
      <c r="R1892">
        <v>732</v>
      </c>
      <c r="T1892" t="s">
        <v>3381</v>
      </c>
    </row>
    <row r="1893" spans="1:20" x14ac:dyDescent="0.35">
      <c r="A1893" t="s">
        <v>28</v>
      </c>
      <c r="B1893" t="s">
        <v>29</v>
      </c>
      <c r="C1893" t="s">
        <v>22</v>
      </c>
      <c r="D1893" t="s">
        <v>23</v>
      </c>
      <c r="E1893" t="s">
        <v>5</v>
      </c>
      <c r="G1893" t="s">
        <v>24</v>
      </c>
      <c r="H1893">
        <v>995346</v>
      </c>
      <c r="I1893">
        <v>996077</v>
      </c>
      <c r="J1893" t="s">
        <v>104</v>
      </c>
      <c r="K1893" t="s">
        <v>3382</v>
      </c>
      <c r="L1893" t="s">
        <v>3382</v>
      </c>
      <c r="N1893" s="1" t="s">
        <v>3383</v>
      </c>
      <c r="Q1893" t="s">
        <v>3380</v>
      </c>
      <c r="R1893">
        <v>732</v>
      </c>
      <c r="S1893">
        <v>243</v>
      </c>
    </row>
    <row r="1894" spans="1:20" x14ac:dyDescent="0.35">
      <c r="A1894" t="s">
        <v>20</v>
      </c>
      <c r="B1894" t="s">
        <v>21</v>
      </c>
      <c r="C1894" t="s">
        <v>22</v>
      </c>
      <c r="D1894" t="s">
        <v>23</v>
      </c>
      <c r="E1894" t="s">
        <v>5</v>
      </c>
      <c r="G1894" t="s">
        <v>24</v>
      </c>
      <c r="H1894">
        <v>996082</v>
      </c>
      <c r="I1894">
        <v>996759</v>
      </c>
      <c r="J1894" t="s">
        <v>104</v>
      </c>
      <c r="Q1894" t="s">
        <v>3384</v>
      </c>
      <c r="R1894">
        <v>678</v>
      </c>
      <c r="T1894" t="s">
        <v>3385</v>
      </c>
    </row>
    <row r="1895" spans="1:20" x14ac:dyDescent="0.35">
      <c r="A1895" t="s">
        <v>28</v>
      </c>
      <c r="B1895" t="s">
        <v>29</v>
      </c>
      <c r="C1895" t="s">
        <v>22</v>
      </c>
      <c r="D1895" t="s">
        <v>23</v>
      </c>
      <c r="E1895" t="s">
        <v>5</v>
      </c>
      <c r="G1895" t="s">
        <v>24</v>
      </c>
      <c r="H1895">
        <v>996082</v>
      </c>
      <c r="I1895">
        <v>996759</v>
      </c>
      <c r="J1895" t="s">
        <v>104</v>
      </c>
      <c r="K1895" t="s">
        <v>3386</v>
      </c>
      <c r="L1895" t="s">
        <v>3386</v>
      </c>
      <c r="N1895" s="1" t="s">
        <v>3387</v>
      </c>
      <c r="Q1895" t="s">
        <v>3384</v>
      </c>
      <c r="R1895">
        <v>678</v>
      </c>
      <c r="S1895">
        <v>225</v>
      </c>
    </row>
    <row r="1896" spans="1:20" x14ac:dyDescent="0.35">
      <c r="A1896" t="s">
        <v>20</v>
      </c>
      <c r="B1896" t="s">
        <v>21</v>
      </c>
      <c r="C1896" t="s">
        <v>22</v>
      </c>
      <c r="D1896" t="s">
        <v>23</v>
      </c>
      <c r="E1896" t="s">
        <v>5</v>
      </c>
      <c r="G1896" t="s">
        <v>24</v>
      </c>
      <c r="H1896">
        <v>996935</v>
      </c>
      <c r="I1896">
        <v>997558</v>
      </c>
      <c r="J1896" t="s">
        <v>104</v>
      </c>
      <c r="Q1896" t="s">
        <v>3388</v>
      </c>
      <c r="R1896">
        <v>624</v>
      </c>
      <c r="T1896" t="s">
        <v>3389</v>
      </c>
    </row>
    <row r="1897" spans="1:20" x14ac:dyDescent="0.35">
      <c r="A1897" t="s">
        <v>28</v>
      </c>
      <c r="B1897" t="s">
        <v>29</v>
      </c>
      <c r="C1897" t="s">
        <v>22</v>
      </c>
      <c r="D1897" t="s">
        <v>23</v>
      </c>
      <c r="E1897" t="s">
        <v>5</v>
      </c>
      <c r="G1897" t="s">
        <v>24</v>
      </c>
      <c r="H1897">
        <v>996935</v>
      </c>
      <c r="I1897">
        <v>997558</v>
      </c>
      <c r="J1897" t="s">
        <v>104</v>
      </c>
      <c r="K1897" t="s">
        <v>3390</v>
      </c>
      <c r="L1897" t="s">
        <v>3390</v>
      </c>
      <c r="N1897" s="1" t="s">
        <v>3391</v>
      </c>
      <c r="Q1897" t="s">
        <v>3388</v>
      </c>
      <c r="R1897">
        <v>624</v>
      </c>
      <c r="S1897">
        <v>207</v>
      </c>
    </row>
    <row r="1898" spans="1:20" x14ac:dyDescent="0.35">
      <c r="A1898" t="s">
        <v>20</v>
      </c>
      <c r="B1898" t="s">
        <v>21</v>
      </c>
      <c r="C1898" t="s">
        <v>22</v>
      </c>
      <c r="D1898" t="s">
        <v>23</v>
      </c>
      <c r="E1898" t="s">
        <v>5</v>
      </c>
      <c r="G1898" t="s">
        <v>24</v>
      </c>
      <c r="H1898">
        <v>997607</v>
      </c>
      <c r="I1898">
        <v>998578</v>
      </c>
      <c r="J1898" t="s">
        <v>104</v>
      </c>
      <c r="Q1898" t="s">
        <v>3392</v>
      </c>
      <c r="R1898">
        <v>972</v>
      </c>
      <c r="T1898" t="s">
        <v>3393</v>
      </c>
    </row>
    <row r="1899" spans="1:20" x14ac:dyDescent="0.35">
      <c r="A1899" t="s">
        <v>28</v>
      </c>
      <c r="B1899" t="s">
        <v>29</v>
      </c>
      <c r="C1899" t="s">
        <v>22</v>
      </c>
      <c r="D1899" t="s">
        <v>23</v>
      </c>
      <c r="E1899" t="s">
        <v>5</v>
      </c>
      <c r="G1899" t="s">
        <v>24</v>
      </c>
      <c r="H1899">
        <v>997607</v>
      </c>
      <c r="I1899">
        <v>998578</v>
      </c>
      <c r="J1899" t="s">
        <v>104</v>
      </c>
      <c r="K1899" t="s">
        <v>3394</v>
      </c>
      <c r="L1899" t="s">
        <v>3394</v>
      </c>
      <c r="N1899" s="1" t="s">
        <v>3395</v>
      </c>
      <c r="Q1899" t="s">
        <v>3392</v>
      </c>
      <c r="R1899">
        <v>972</v>
      </c>
      <c r="S1899">
        <v>323</v>
      </c>
    </row>
    <row r="1900" spans="1:20" x14ac:dyDescent="0.35">
      <c r="A1900" t="s">
        <v>20</v>
      </c>
      <c r="B1900" t="s">
        <v>21</v>
      </c>
      <c r="C1900" t="s">
        <v>22</v>
      </c>
      <c r="D1900" t="s">
        <v>23</v>
      </c>
      <c r="E1900" t="s">
        <v>5</v>
      </c>
      <c r="G1900" t="s">
        <v>24</v>
      </c>
      <c r="H1900">
        <v>998578</v>
      </c>
      <c r="I1900">
        <v>1000182</v>
      </c>
      <c r="J1900" t="s">
        <v>104</v>
      </c>
      <c r="Q1900" t="s">
        <v>3396</v>
      </c>
      <c r="R1900">
        <v>1605</v>
      </c>
      <c r="T1900" t="s">
        <v>3397</v>
      </c>
    </row>
    <row r="1901" spans="1:20" x14ac:dyDescent="0.35">
      <c r="A1901" t="s">
        <v>28</v>
      </c>
      <c r="B1901" t="s">
        <v>29</v>
      </c>
      <c r="C1901" t="s">
        <v>22</v>
      </c>
      <c r="D1901" t="s">
        <v>23</v>
      </c>
      <c r="E1901" t="s">
        <v>5</v>
      </c>
      <c r="G1901" t="s">
        <v>24</v>
      </c>
      <c r="H1901">
        <v>998578</v>
      </c>
      <c r="I1901">
        <v>1000182</v>
      </c>
      <c r="J1901" t="s">
        <v>104</v>
      </c>
      <c r="K1901" t="s">
        <v>3398</v>
      </c>
      <c r="L1901" t="s">
        <v>3398</v>
      </c>
      <c r="N1901" s="1" t="s">
        <v>3399</v>
      </c>
      <c r="Q1901" t="s">
        <v>3396</v>
      </c>
      <c r="R1901">
        <v>1605</v>
      </c>
      <c r="S1901">
        <v>534</v>
      </c>
    </row>
    <row r="1902" spans="1:20" x14ac:dyDescent="0.35">
      <c r="A1902" t="s">
        <v>20</v>
      </c>
      <c r="B1902" t="s">
        <v>21</v>
      </c>
      <c r="C1902" t="s">
        <v>22</v>
      </c>
      <c r="D1902" t="s">
        <v>23</v>
      </c>
      <c r="E1902" t="s">
        <v>5</v>
      </c>
      <c r="G1902" t="s">
        <v>24</v>
      </c>
      <c r="H1902">
        <v>1000316</v>
      </c>
      <c r="I1902">
        <v>1001032</v>
      </c>
      <c r="J1902" t="s">
        <v>104</v>
      </c>
      <c r="Q1902" t="s">
        <v>3400</v>
      </c>
      <c r="R1902">
        <v>717</v>
      </c>
      <c r="T1902" t="s">
        <v>3401</v>
      </c>
    </row>
    <row r="1903" spans="1:20" x14ac:dyDescent="0.35">
      <c r="A1903" t="s">
        <v>28</v>
      </c>
      <c r="B1903" t="s">
        <v>29</v>
      </c>
      <c r="C1903" t="s">
        <v>22</v>
      </c>
      <c r="D1903" t="s">
        <v>23</v>
      </c>
      <c r="E1903" t="s">
        <v>5</v>
      </c>
      <c r="G1903" t="s">
        <v>24</v>
      </c>
      <c r="H1903">
        <v>1000316</v>
      </c>
      <c r="I1903">
        <v>1001032</v>
      </c>
      <c r="J1903" t="s">
        <v>104</v>
      </c>
      <c r="K1903" t="s">
        <v>3402</v>
      </c>
      <c r="L1903" t="s">
        <v>3402</v>
      </c>
      <c r="N1903" s="1" t="s">
        <v>3403</v>
      </c>
      <c r="Q1903" t="s">
        <v>3400</v>
      </c>
      <c r="R1903">
        <v>717</v>
      </c>
      <c r="S1903">
        <v>238</v>
      </c>
    </row>
    <row r="1904" spans="1:20" x14ac:dyDescent="0.35">
      <c r="A1904" t="s">
        <v>20</v>
      </c>
      <c r="B1904" t="s">
        <v>21</v>
      </c>
      <c r="C1904" t="s">
        <v>22</v>
      </c>
      <c r="D1904" t="s">
        <v>23</v>
      </c>
      <c r="E1904" t="s">
        <v>5</v>
      </c>
      <c r="G1904" t="s">
        <v>24</v>
      </c>
      <c r="H1904">
        <v>1001034</v>
      </c>
      <c r="I1904">
        <v>1001816</v>
      </c>
      <c r="J1904" t="s">
        <v>104</v>
      </c>
      <c r="Q1904" t="s">
        <v>3404</v>
      </c>
      <c r="R1904">
        <v>783</v>
      </c>
      <c r="T1904" t="s">
        <v>3405</v>
      </c>
    </row>
    <row r="1905" spans="1:20" x14ac:dyDescent="0.35">
      <c r="A1905" t="s">
        <v>28</v>
      </c>
      <c r="B1905" t="s">
        <v>29</v>
      </c>
      <c r="C1905" t="s">
        <v>22</v>
      </c>
      <c r="D1905" t="s">
        <v>23</v>
      </c>
      <c r="E1905" t="s">
        <v>5</v>
      </c>
      <c r="G1905" t="s">
        <v>24</v>
      </c>
      <c r="H1905">
        <v>1001034</v>
      </c>
      <c r="I1905">
        <v>1001816</v>
      </c>
      <c r="J1905" t="s">
        <v>104</v>
      </c>
      <c r="K1905" t="s">
        <v>3406</v>
      </c>
      <c r="L1905" t="s">
        <v>3406</v>
      </c>
      <c r="N1905" s="1" t="s">
        <v>169</v>
      </c>
      <c r="Q1905" t="s">
        <v>3404</v>
      </c>
      <c r="R1905">
        <v>783</v>
      </c>
      <c r="S1905">
        <v>260</v>
      </c>
    </row>
    <row r="1906" spans="1:20" x14ac:dyDescent="0.35">
      <c r="A1906" t="s">
        <v>20</v>
      </c>
      <c r="B1906" t="s">
        <v>21</v>
      </c>
      <c r="C1906" t="s">
        <v>22</v>
      </c>
      <c r="D1906" t="s">
        <v>23</v>
      </c>
      <c r="E1906" t="s">
        <v>5</v>
      </c>
      <c r="G1906" t="s">
        <v>24</v>
      </c>
      <c r="H1906">
        <v>1001839</v>
      </c>
      <c r="I1906">
        <v>1002489</v>
      </c>
      <c r="J1906" t="s">
        <v>104</v>
      </c>
      <c r="Q1906" t="s">
        <v>3407</v>
      </c>
      <c r="R1906">
        <v>651</v>
      </c>
      <c r="T1906" t="s">
        <v>3408</v>
      </c>
    </row>
    <row r="1907" spans="1:20" x14ac:dyDescent="0.35">
      <c r="A1907" t="s">
        <v>28</v>
      </c>
      <c r="B1907" t="s">
        <v>29</v>
      </c>
      <c r="C1907" t="s">
        <v>22</v>
      </c>
      <c r="D1907" t="s">
        <v>23</v>
      </c>
      <c r="E1907" t="s">
        <v>5</v>
      </c>
      <c r="G1907" t="s">
        <v>24</v>
      </c>
      <c r="H1907">
        <v>1001839</v>
      </c>
      <c r="I1907">
        <v>1002489</v>
      </c>
      <c r="J1907" t="s">
        <v>104</v>
      </c>
      <c r="K1907" t="s">
        <v>3409</v>
      </c>
      <c r="L1907" t="s">
        <v>3409</v>
      </c>
      <c r="N1907" s="1" t="s">
        <v>3410</v>
      </c>
      <c r="Q1907" t="s">
        <v>3407</v>
      </c>
      <c r="R1907">
        <v>651</v>
      </c>
      <c r="S1907">
        <v>216</v>
      </c>
    </row>
    <row r="1908" spans="1:20" x14ac:dyDescent="0.35">
      <c r="A1908" t="s">
        <v>20</v>
      </c>
      <c r="B1908" t="s">
        <v>21</v>
      </c>
      <c r="C1908" t="s">
        <v>22</v>
      </c>
      <c r="D1908" t="s">
        <v>23</v>
      </c>
      <c r="E1908" t="s">
        <v>5</v>
      </c>
      <c r="G1908" t="s">
        <v>24</v>
      </c>
      <c r="H1908">
        <v>1002486</v>
      </c>
      <c r="I1908">
        <v>1002812</v>
      </c>
      <c r="J1908" t="s">
        <v>104</v>
      </c>
      <c r="Q1908" t="s">
        <v>3411</v>
      </c>
      <c r="R1908">
        <v>327</v>
      </c>
      <c r="T1908" t="s">
        <v>3412</v>
      </c>
    </row>
    <row r="1909" spans="1:20" x14ac:dyDescent="0.35">
      <c r="A1909" t="s">
        <v>28</v>
      </c>
      <c r="B1909" t="s">
        <v>29</v>
      </c>
      <c r="C1909" t="s">
        <v>22</v>
      </c>
      <c r="D1909" t="s">
        <v>23</v>
      </c>
      <c r="E1909" t="s">
        <v>5</v>
      </c>
      <c r="G1909" t="s">
        <v>24</v>
      </c>
      <c r="H1909">
        <v>1002486</v>
      </c>
      <c r="I1909">
        <v>1002812</v>
      </c>
      <c r="J1909" t="s">
        <v>104</v>
      </c>
      <c r="K1909" t="s">
        <v>3413</v>
      </c>
      <c r="L1909" t="s">
        <v>3413</v>
      </c>
      <c r="N1909" s="1" t="s">
        <v>3414</v>
      </c>
      <c r="Q1909" t="s">
        <v>3411</v>
      </c>
      <c r="R1909">
        <v>327</v>
      </c>
      <c r="S1909">
        <v>108</v>
      </c>
    </row>
    <row r="1910" spans="1:20" x14ac:dyDescent="0.35">
      <c r="A1910" t="s">
        <v>20</v>
      </c>
      <c r="B1910" t="s">
        <v>21</v>
      </c>
      <c r="C1910" t="s">
        <v>22</v>
      </c>
      <c r="D1910" t="s">
        <v>23</v>
      </c>
      <c r="E1910" t="s">
        <v>5</v>
      </c>
      <c r="G1910" t="s">
        <v>24</v>
      </c>
      <c r="H1910">
        <v>1002860</v>
      </c>
      <c r="I1910">
        <v>1004218</v>
      </c>
      <c r="J1910" t="s">
        <v>25</v>
      </c>
      <c r="Q1910" t="s">
        <v>3415</v>
      </c>
      <c r="R1910">
        <v>1359</v>
      </c>
      <c r="T1910" t="s">
        <v>3416</v>
      </c>
    </row>
    <row r="1911" spans="1:20" x14ac:dyDescent="0.35">
      <c r="A1911" t="s">
        <v>28</v>
      </c>
      <c r="B1911" t="s">
        <v>29</v>
      </c>
      <c r="C1911" t="s">
        <v>22</v>
      </c>
      <c r="D1911" t="s">
        <v>23</v>
      </c>
      <c r="E1911" t="s">
        <v>5</v>
      </c>
      <c r="G1911" t="s">
        <v>24</v>
      </c>
      <c r="H1911">
        <v>1002860</v>
      </c>
      <c r="I1911">
        <v>1004218</v>
      </c>
      <c r="J1911" t="s">
        <v>25</v>
      </c>
      <c r="K1911" t="s">
        <v>3417</v>
      </c>
      <c r="L1911" t="s">
        <v>3417</v>
      </c>
      <c r="N1911" s="1" t="s">
        <v>3418</v>
      </c>
      <c r="Q1911" t="s">
        <v>3415</v>
      </c>
      <c r="R1911">
        <v>1359</v>
      </c>
      <c r="S1911">
        <v>452</v>
      </c>
    </row>
    <row r="1912" spans="1:20" x14ac:dyDescent="0.35">
      <c r="A1912" t="s">
        <v>20</v>
      </c>
      <c r="B1912" t="s">
        <v>21</v>
      </c>
      <c r="C1912" t="s">
        <v>22</v>
      </c>
      <c r="D1912" t="s">
        <v>23</v>
      </c>
      <c r="E1912" t="s">
        <v>5</v>
      </c>
      <c r="G1912" t="s">
        <v>24</v>
      </c>
      <c r="H1912">
        <v>1004204</v>
      </c>
      <c r="I1912">
        <v>1005733</v>
      </c>
      <c r="J1912" t="s">
        <v>104</v>
      </c>
      <c r="Q1912" t="s">
        <v>3419</v>
      </c>
      <c r="R1912">
        <v>1530</v>
      </c>
      <c r="T1912" t="s">
        <v>3420</v>
      </c>
    </row>
    <row r="1913" spans="1:20" x14ac:dyDescent="0.35">
      <c r="A1913" t="s">
        <v>28</v>
      </c>
      <c r="B1913" t="s">
        <v>29</v>
      </c>
      <c r="C1913" t="s">
        <v>22</v>
      </c>
      <c r="D1913" t="s">
        <v>23</v>
      </c>
      <c r="E1913" t="s">
        <v>5</v>
      </c>
      <c r="G1913" t="s">
        <v>24</v>
      </c>
      <c r="H1913">
        <v>1004204</v>
      </c>
      <c r="I1913">
        <v>1005733</v>
      </c>
      <c r="J1913" t="s">
        <v>104</v>
      </c>
      <c r="K1913" t="s">
        <v>3421</v>
      </c>
      <c r="L1913" t="s">
        <v>3421</v>
      </c>
      <c r="N1913" s="1" t="s">
        <v>169</v>
      </c>
      <c r="Q1913" t="s">
        <v>3419</v>
      </c>
      <c r="R1913">
        <v>1530</v>
      </c>
      <c r="S1913">
        <v>509</v>
      </c>
    </row>
    <row r="1914" spans="1:20" x14ac:dyDescent="0.35">
      <c r="A1914" t="s">
        <v>20</v>
      </c>
      <c r="B1914" t="s">
        <v>21</v>
      </c>
      <c r="C1914" t="s">
        <v>22</v>
      </c>
      <c r="D1914" t="s">
        <v>23</v>
      </c>
      <c r="E1914" t="s">
        <v>5</v>
      </c>
      <c r="G1914" t="s">
        <v>24</v>
      </c>
      <c r="H1914">
        <v>1005733</v>
      </c>
      <c r="I1914">
        <v>1008012</v>
      </c>
      <c r="J1914" t="s">
        <v>104</v>
      </c>
      <c r="Q1914" t="s">
        <v>3422</v>
      </c>
      <c r="R1914">
        <v>2280</v>
      </c>
      <c r="T1914" t="s">
        <v>3423</v>
      </c>
    </row>
    <row r="1915" spans="1:20" x14ac:dyDescent="0.35">
      <c r="A1915" t="s">
        <v>28</v>
      </c>
      <c r="B1915" t="s">
        <v>29</v>
      </c>
      <c r="C1915" t="s">
        <v>22</v>
      </c>
      <c r="D1915" t="s">
        <v>23</v>
      </c>
      <c r="E1915" t="s">
        <v>5</v>
      </c>
      <c r="G1915" t="s">
        <v>24</v>
      </c>
      <c r="H1915">
        <v>1005733</v>
      </c>
      <c r="I1915">
        <v>1008012</v>
      </c>
      <c r="J1915" t="s">
        <v>104</v>
      </c>
      <c r="K1915" t="s">
        <v>3424</v>
      </c>
      <c r="L1915" t="s">
        <v>3424</v>
      </c>
      <c r="N1915" s="1" t="s">
        <v>3425</v>
      </c>
      <c r="Q1915" t="s">
        <v>3422</v>
      </c>
      <c r="R1915">
        <v>2280</v>
      </c>
      <c r="S1915">
        <v>759</v>
      </c>
    </row>
    <row r="1916" spans="1:20" x14ac:dyDescent="0.35">
      <c r="A1916" t="s">
        <v>20</v>
      </c>
      <c r="B1916" t="s">
        <v>21</v>
      </c>
      <c r="C1916" t="s">
        <v>22</v>
      </c>
      <c r="D1916" t="s">
        <v>23</v>
      </c>
      <c r="E1916" t="s">
        <v>5</v>
      </c>
      <c r="G1916" t="s">
        <v>24</v>
      </c>
      <c r="H1916">
        <v>1007963</v>
      </c>
      <c r="I1916">
        <v>1009768</v>
      </c>
      <c r="J1916" t="s">
        <v>25</v>
      </c>
      <c r="Q1916" t="s">
        <v>3426</v>
      </c>
      <c r="R1916">
        <v>1806</v>
      </c>
      <c r="T1916" t="s">
        <v>3427</v>
      </c>
    </row>
    <row r="1917" spans="1:20" x14ac:dyDescent="0.35">
      <c r="A1917" t="s">
        <v>28</v>
      </c>
      <c r="B1917" t="s">
        <v>29</v>
      </c>
      <c r="C1917" t="s">
        <v>22</v>
      </c>
      <c r="D1917" t="s">
        <v>23</v>
      </c>
      <c r="E1917" t="s">
        <v>5</v>
      </c>
      <c r="G1917" t="s">
        <v>24</v>
      </c>
      <c r="H1917">
        <v>1007963</v>
      </c>
      <c r="I1917">
        <v>1009768</v>
      </c>
      <c r="J1917" t="s">
        <v>25</v>
      </c>
      <c r="K1917" t="s">
        <v>3428</v>
      </c>
      <c r="L1917" t="s">
        <v>3428</v>
      </c>
      <c r="N1917" s="1" t="s">
        <v>3429</v>
      </c>
      <c r="Q1917" t="s">
        <v>3426</v>
      </c>
      <c r="R1917">
        <v>1806</v>
      </c>
      <c r="S1917">
        <v>601</v>
      </c>
    </row>
    <row r="1918" spans="1:20" x14ac:dyDescent="0.35">
      <c r="A1918" t="s">
        <v>20</v>
      </c>
      <c r="B1918" t="s">
        <v>21</v>
      </c>
      <c r="C1918" t="s">
        <v>22</v>
      </c>
      <c r="D1918" t="s">
        <v>23</v>
      </c>
      <c r="E1918" t="s">
        <v>5</v>
      </c>
      <c r="G1918" t="s">
        <v>24</v>
      </c>
      <c r="H1918">
        <v>1009839</v>
      </c>
      <c r="I1918">
        <v>1010276</v>
      </c>
      <c r="J1918" t="s">
        <v>25</v>
      </c>
      <c r="Q1918" t="s">
        <v>3430</v>
      </c>
      <c r="R1918">
        <v>438</v>
      </c>
      <c r="T1918" t="s">
        <v>3431</v>
      </c>
    </row>
    <row r="1919" spans="1:20" x14ac:dyDescent="0.35">
      <c r="A1919" t="s">
        <v>28</v>
      </c>
      <c r="B1919" t="s">
        <v>29</v>
      </c>
      <c r="C1919" t="s">
        <v>22</v>
      </c>
      <c r="D1919" t="s">
        <v>23</v>
      </c>
      <c r="E1919" t="s">
        <v>5</v>
      </c>
      <c r="G1919" t="s">
        <v>24</v>
      </c>
      <c r="H1919">
        <v>1009839</v>
      </c>
      <c r="I1919">
        <v>1010276</v>
      </c>
      <c r="J1919" t="s">
        <v>25</v>
      </c>
      <c r="K1919" t="s">
        <v>3432</v>
      </c>
      <c r="L1919" t="s">
        <v>3432</v>
      </c>
      <c r="N1919" s="1" t="s">
        <v>169</v>
      </c>
      <c r="Q1919" t="s">
        <v>3430</v>
      </c>
      <c r="R1919">
        <v>438</v>
      </c>
      <c r="S1919">
        <v>145</v>
      </c>
    </row>
    <row r="1920" spans="1:20" x14ac:dyDescent="0.35">
      <c r="A1920" t="s">
        <v>20</v>
      </c>
      <c r="B1920" t="s">
        <v>21</v>
      </c>
      <c r="C1920" t="s">
        <v>22</v>
      </c>
      <c r="D1920" t="s">
        <v>23</v>
      </c>
      <c r="E1920" t="s">
        <v>5</v>
      </c>
      <c r="G1920" t="s">
        <v>24</v>
      </c>
      <c r="H1920">
        <v>1010404</v>
      </c>
      <c r="I1920">
        <v>1011564</v>
      </c>
      <c r="J1920" t="s">
        <v>25</v>
      </c>
      <c r="Q1920" t="s">
        <v>3433</v>
      </c>
      <c r="R1920">
        <v>1161</v>
      </c>
      <c r="T1920" t="s">
        <v>3434</v>
      </c>
    </row>
    <row r="1921" spans="1:20" x14ac:dyDescent="0.35">
      <c r="A1921" t="s">
        <v>28</v>
      </c>
      <c r="B1921" t="s">
        <v>29</v>
      </c>
      <c r="C1921" t="s">
        <v>22</v>
      </c>
      <c r="D1921" t="s">
        <v>23</v>
      </c>
      <c r="E1921" t="s">
        <v>5</v>
      </c>
      <c r="G1921" t="s">
        <v>24</v>
      </c>
      <c r="H1921">
        <v>1010404</v>
      </c>
      <c r="I1921">
        <v>1011564</v>
      </c>
      <c r="J1921" t="s">
        <v>25</v>
      </c>
      <c r="K1921" t="s">
        <v>3435</v>
      </c>
      <c r="L1921" t="s">
        <v>3435</v>
      </c>
      <c r="N1921" s="1" t="s">
        <v>3436</v>
      </c>
      <c r="Q1921" t="s">
        <v>3433</v>
      </c>
      <c r="R1921">
        <v>1161</v>
      </c>
      <c r="S1921">
        <v>386</v>
      </c>
    </row>
    <row r="1922" spans="1:20" x14ac:dyDescent="0.35">
      <c r="A1922" t="s">
        <v>20</v>
      </c>
      <c r="B1922" t="s">
        <v>21</v>
      </c>
      <c r="C1922" t="s">
        <v>22</v>
      </c>
      <c r="D1922" t="s">
        <v>23</v>
      </c>
      <c r="E1922" t="s">
        <v>5</v>
      </c>
      <c r="G1922" t="s">
        <v>24</v>
      </c>
      <c r="H1922">
        <v>1011561</v>
      </c>
      <c r="I1922">
        <v>1012433</v>
      </c>
      <c r="J1922" t="s">
        <v>25</v>
      </c>
      <c r="Q1922" t="s">
        <v>3437</v>
      </c>
      <c r="R1922">
        <v>873</v>
      </c>
      <c r="T1922" t="s">
        <v>3438</v>
      </c>
    </row>
    <row r="1923" spans="1:20" x14ac:dyDescent="0.35">
      <c r="A1923" t="s">
        <v>28</v>
      </c>
      <c r="B1923" t="s">
        <v>29</v>
      </c>
      <c r="C1923" t="s">
        <v>22</v>
      </c>
      <c r="D1923" t="s">
        <v>23</v>
      </c>
      <c r="E1923" t="s">
        <v>5</v>
      </c>
      <c r="G1923" t="s">
        <v>24</v>
      </c>
      <c r="H1923">
        <v>1011561</v>
      </c>
      <c r="I1923">
        <v>1012433</v>
      </c>
      <c r="J1923" t="s">
        <v>25</v>
      </c>
      <c r="K1923" t="s">
        <v>3439</v>
      </c>
      <c r="L1923" t="s">
        <v>3439</v>
      </c>
      <c r="N1923" s="1" t="s">
        <v>3440</v>
      </c>
      <c r="Q1923" t="s">
        <v>3437</v>
      </c>
      <c r="R1923">
        <v>873</v>
      </c>
      <c r="S1923">
        <v>290</v>
      </c>
    </row>
    <row r="1924" spans="1:20" x14ac:dyDescent="0.35">
      <c r="A1924" t="s">
        <v>20</v>
      </c>
      <c r="B1924" t="s">
        <v>21</v>
      </c>
      <c r="C1924" t="s">
        <v>22</v>
      </c>
      <c r="D1924" t="s">
        <v>23</v>
      </c>
      <c r="E1924" t="s">
        <v>5</v>
      </c>
      <c r="G1924" t="s">
        <v>24</v>
      </c>
      <c r="H1924">
        <v>1012471</v>
      </c>
      <c r="I1924">
        <v>1014090</v>
      </c>
      <c r="J1924" t="s">
        <v>25</v>
      </c>
      <c r="Q1924" t="s">
        <v>3441</v>
      </c>
      <c r="R1924">
        <v>1620</v>
      </c>
      <c r="T1924" t="s">
        <v>3442</v>
      </c>
    </row>
    <row r="1925" spans="1:20" x14ac:dyDescent="0.35">
      <c r="A1925" t="s">
        <v>28</v>
      </c>
      <c r="B1925" t="s">
        <v>29</v>
      </c>
      <c r="C1925" t="s">
        <v>22</v>
      </c>
      <c r="D1925" t="s">
        <v>23</v>
      </c>
      <c r="E1925" t="s">
        <v>5</v>
      </c>
      <c r="G1925" t="s">
        <v>24</v>
      </c>
      <c r="H1925">
        <v>1012471</v>
      </c>
      <c r="I1925">
        <v>1014090</v>
      </c>
      <c r="J1925" t="s">
        <v>25</v>
      </c>
      <c r="K1925" t="s">
        <v>3443</v>
      </c>
      <c r="L1925" t="s">
        <v>3443</v>
      </c>
      <c r="N1925" s="1" t="s">
        <v>3444</v>
      </c>
      <c r="Q1925" t="s">
        <v>3441</v>
      </c>
      <c r="R1925">
        <v>1620</v>
      </c>
      <c r="S1925">
        <v>539</v>
      </c>
    </row>
    <row r="1926" spans="1:20" x14ac:dyDescent="0.35">
      <c r="A1926" t="s">
        <v>20</v>
      </c>
      <c r="B1926" t="s">
        <v>21</v>
      </c>
      <c r="C1926" t="s">
        <v>22</v>
      </c>
      <c r="D1926" t="s">
        <v>23</v>
      </c>
      <c r="E1926" t="s">
        <v>5</v>
      </c>
      <c r="G1926" t="s">
        <v>24</v>
      </c>
      <c r="H1926">
        <v>1014060</v>
      </c>
      <c r="I1926">
        <v>1015004</v>
      </c>
      <c r="J1926" t="s">
        <v>104</v>
      </c>
      <c r="Q1926" t="s">
        <v>3445</v>
      </c>
      <c r="R1926">
        <v>945</v>
      </c>
      <c r="T1926" t="s">
        <v>3446</v>
      </c>
    </row>
    <row r="1927" spans="1:20" x14ac:dyDescent="0.35">
      <c r="A1927" t="s">
        <v>28</v>
      </c>
      <c r="B1927" t="s">
        <v>29</v>
      </c>
      <c r="C1927" t="s">
        <v>22</v>
      </c>
      <c r="D1927" t="s">
        <v>23</v>
      </c>
      <c r="E1927" t="s">
        <v>5</v>
      </c>
      <c r="G1927" t="s">
        <v>24</v>
      </c>
      <c r="H1927">
        <v>1014060</v>
      </c>
      <c r="I1927">
        <v>1015004</v>
      </c>
      <c r="J1927" t="s">
        <v>104</v>
      </c>
      <c r="K1927" t="s">
        <v>3447</v>
      </c>
      <c r="L1927" t="s">
        <v>3447</v>
      </c>
      <c r="N1927" s="1" t="s">
        <v>3448</v>
      </c>
      <c r="Q1927" t="s">
        <v>3445</v>
      </c>
      <c r="R1927">
        <v>945</v>
      </c>
      <c r="S1927">
        <v>314</v>
      </c>
    </row>
    <row r="1928" spans="1:20" x14ac:dyDescent="0.35">
      <c r="A1928" t="s">
        <v>20</v>
      </c>
      <c r="B1928" t="s">
        <v>21</v>
      </c>
      <c r="C1928" t="s">
        <v>22</v>
      </c>
      <c r="D1928" t="s">
        <v>23</v>
      </c>
      <c r="E1928" t="s">
        <v>5</v>
      </c>
      <c r="G1928" t="s">
        <v>24</v>
      </c>
      <c r="H1928">
        <v>1014977</v>
      </c>
      <c r="I1928">
        <v>1015837</v>
      </c>
      <c r="J1928" t="s">
        <v>104</v>
      </c>
      <c r="Q1928" t="s">
        <v>3449</v>
      </c>
      <c r="R1928">
        <v>861</v>
      </c>
      <c r="T1928" t="s">
        <v>3450</v>
      </c>
    </row>
    <row r="1929" spans="1:20" x14ac:dyDescent="0.35">
      <c r="A1929" t="s">
        <v>28</v>
      </c>
      <c r="B1929" t="s">
        <v>29</v>
      </c>
      <c r="C1929" t="s">
        <v>22</v>
      </c>
      <c r="D1929" t="s">
        <v>23</v>
      </c>
      <c r="E1929" t="s">
        <v>5</v>
      </c>
      <c r="G1929" t="s">
        <v>24</v>
      </c>
      <c r="H1929">
        <v>1014977</v>
      </c>
      <c r="I1929">
        <v>1015837</v>
      </c>
      <c r="J1929" t="s">
        <v>104</v>
      </c>
      <c r="K1929" t="s">
        <v>3451</v>
      </c>
      <c r="L1929" t="s">
        <v>3451</v>
      </c>
      <c r="N1929" s="1" t="s">
        <v>3452</v>
      </c>
      <c r="Q1929" t="s">
        <v>3449</v>
      </c>
      <c r="R1929">
        <v>861</v>
      </c>
      <c r="S1929">
        <v>286</v>
      </c>
    </row>
    <row r="1930" spans="1:20" x14ac:dyDescent="0.35">
      <c r="A1930" t="s">
        <v>20</v>
      </c>
      <c r="B1930" t="s">
        <v>21</v>
      </c>
      <c r="C1930" t="s">
        <v>22</v>
      </c>
      <c r="D1930" t="s">
        <v>23</v>
      </c>
      <c r="E1930" t="s">
        <v>5</v>
      </c>
      <c r="G1930" t="s">
        <v>24</v>
      </c>
      <c r="H1930">
        <v>1015882</v>
      </c>
      <c r="I1930">
        <v>1016886</v>
      </c>
      <c r="J1930" t="s">
        <v>25</v>
      </c>
      <c r="Q1930" t="s">
        <v>3453</v>
      </c>
      <c r="R1930">
        <v>1005</v>
      </c>
      <c r="T1930" t="s">
        <v>3454</v>
      </c>
    </row>
    <row r="1931" spans="1:20" x14ac:dyDescent="0.35">
      <c r="A1931" t="s">
        <v>28</v>
      </c>
      <c r="B1931" t="s">
        <v>29</v>
      </c>
      <c r="C1931" t="s">
        <v>22</v>
      </c>
      <c r="D1931" t="s">
        <v>23</v>
      </c>
      <c r="E1931" t="s">
        <v>5</v>
      </c>
      <c r="G1931" t="s">
        <v>24</v>
      </c>
      <c r="H1931">
        <v>1015882</v>
      </c>
      <c r="I1931">
        <v>1016886</v>
      </c>
      <c r="J1931" t="s">
        <v>25</v>
      </c>
      <c r="K1931" t="s">
        <v>3455</v>
      </c>
      <c r="L1931" t="s">
        <v>3455</v>
      </c>
      <c r="N1931" s="1" t="s">
        <v>3456</v>
      </c>
      <c r="Q1931" t="s">
        <v>3453</v>
      </c>
      <c r="R1931">
        <v>1005</v>
      </c>
      <c r="S1931">
        <v>334</v>
      </c>
    </row>
    <row r="1932" spans="1:20" x14ac:dyDescent="0.35">
      <c r="A1932" t="s">
        <v>20</v>
      </c>
      <c r="B1932" t="s">
        <v>21</v>
      </c>
      <c r="C1932" t="s">
        <v>22</v>
      </c>
      <c r="D1932" t="s">
        <v>23</v>
      </c>
      <c r="E1932" t="s">
        <v>5</v>
      </c>
      <c r="G1932" t="s">
        <v>24</v>
      </c>
      <c r="H1932">
        <v>1016886</v>
      </c>
      <c r="I1932">
        <v>1017608</v>
      </c>
      <c r="J1932" t="s">
        <v>25</v>
      </c>
      <c r="Q1932" t="s">
        <v>3457</v>
      </c>
      <c r="R1932">
        <v>723</v>
      </c>
      <c r="T1932" t="s">
        <v>3458</v>
      </c>
    </row>
    <row r="1933" spans="1:20" x14ac:dyDescent="0.35">
      <c r="A1933" t="s">
        <v>28</v>
      </c>
      <c r="B1933" t="s">
        <v>29</v>
      </c>
      <c r="C1933" t="s">
        <v>22</v>
      </c>
      <c r="D1933" t="s">
        <v>23</v>
      </c>
      <c r="E1933" t="s">
        <v>5</v>
      </c>
      <c r="G1933" t="s">
        <v>24</v>
      </c>
      <c r="H1933">
        <v>1016886</v>
      </c>
      <c r="I1933">
        <v>1017608</v>
      </c>
      <c r="J1933" t="s">
        <v>25</v>
      </c>
      <c r="K1933" t="s">
        <v>3459</v>
      </c>
      <c r="L1933" t="s">
        <v>3459</v>
      </c>
      <c r="N1933" s="1" t="s">
        <v>3460</v>
      </c>
      <c r="Q1933" t="s">
        <v>3457</v>
      </c>
      <c r="R1933">
        <v>723</v>
      </c>
      <c r="S1933">
        <v>240</v>
      </c>
    </row>
    <row r="1934" spans="1:20" x14ac:dyDescent="0.35">
      <c r="A1934" t="s">
        <v>20</v>
      </c>
      <c r="B1934" t="s">
        <v>145</v>
      </c>
      <c r="C1934" t="s">
        <v>22</v>
      </c>
      <c r="D1934" t="s">
        <v>23</v>
      </c>
      <c r="E1934" t="s">
        <v>5</v>
      </c>
      <c r="G1934" t="s">
        <v>24</v>
      </c>
      <c r="H1934">
        <v>1017632</v>
      </c>
      <c r="I1934">
        <v>1018450</v>
      </c>
      <c r="J1934" t="s">
        <v>25</v>
      </c>
      <c r="Q1934" t="s">
        <v>3461</v>
      </c>
      <c r="R1934">
        <v>819</v>
      </c>
      <c r="T1934" t="s">
        <v>147</v>
      </c>
    </row>
    <row r="1935" spans="1:20" x14ac:dyDescent="0.35">
      <c r="A1935" t="s">
        <v>28</v>
      </c>
      <c r="B1935" t="s">
        <v>148</v>
      </c>
      <c r="C1935" t="s">
        <v>22</v>
      </c>
      <c r="D1935" t="s">
        <v>23</v>
      </c>
      <c r="E1935" t="s">
        <v>5</v>
      </c>
      <c r="G1935" t="s">
        <v>24</v>
      </c>
      <c r="H1935">
        <v>1017632</v>
      </c>
      <c r="I1935">
        <v>1018450</v>
      </c>
      <c r="J1935" t="s">
        <v>25</v>
      </c>
      <c r="N1935" s="1" t="s">
        <v>3462</v>
      </c>
      <c r="Q1935" t="s">
        <v>3461</v>
      </c>
      <c r="R1935">
        <v>819</v>
      </c>
      <c r="T1935" t="s">
        <v>147</v>
      </c>
    </row>
    <row r="1936" spans="1:20" x14ac:dyDescent="0.35">
      <c r="A1936" t="s">
        <v>20</v>
      </c>
      <c r="B1936" t="s">
        <v>21</v>
      </c>
      <c r="C1936" t="s">
        <v>22</v>
      </c>
      <c r="D1936" t="s">
        <v>23</v>
      </c>
      <c r="E1936" t="s">
        <v>5</v>
      </c>
      <c r="G1936" t="s">
        <v>24</v>
      </c>
      <c r="H1936">
        <v>1018437</v>
      </c>
      <c r="I1936">
        <v>1020317</v>
      </c>
      <c r="J1936" t="s">
        <v>104</v>
      </c>
      <c r="O1936" t="s">
        <v>3463</v>
      </c>
      <c r="Q1936" t="s">
        <v>3464</v>
      </c>
      <c r="R1936">
        <v>1881</v>
      </c>
      <c r="T1936" t="s">
        <v>3465</v>
      </c>
    </row>
    <row r="1937" spans="1:20" x14ac:dyDescent="0.35">
      <c r="A1937" t="s">
        <v>28</v>
      </c>
      <c r="B1937" t="s">
        <v>29</v>
      </c>
      <c r="C1937" t="s">
        <v>22</v>
      </c>
      <c r="D1937" t="s">
        <v>23</v>
      </c>
      <c r="E1937" t="s">
        <v>5</v>
      </c>
      <c r="G1937" t="s">
        <v>24</v>
      </c>
      <c r="H1937">
        <v>1018437</v>
      </c>
      <c r="I1937">
        <v>1020317</v>
      </c>
      <c r="J1937" t="s">
        <v>104</v>
      </c>
      <c r="K1937" t="s">
        <v>3466</v>
      </c>
      <c r="L1937" t="s">
        <v>3466</v>
      </c>
      <c r="N1937" s="1" t="s">
        <v>3467</v>
      </c>
      <c r="O1937" t="s">
        <v>3463</v>
      </c>
      <c r="Q1937" t="s">
        <v>3464</v>
      </c>
      <c r="R1937">
        <v>1881</v>
      </c>
      <c r="S1937">
        <v>626</v>
      </c>
    </row>
    <row r="1938" spans="1:20" x14ac:dyDescent="0.35">
      <c r="A1938" t="s">
        <v>20</v>
      </c>
      <c r="B1938" t="s">
        <v>21</v>
      </c>
      <c r="C1938" t="s">
        <v>22</v>
      </c>
      <c r="D1938" t="s">
        <v>23</v>
      </c>
      <c r="E1938" t="s">
        <v>5</v>
      </c>
      <c r="G1938" t="s">
        <v>24</v>
      </c>
      <c r="H1938">
        <v>1020393</v>
      </c>
      <c r="I1938">
        <v>1020710</v>
      </c>
      <c r="J1938" t="s">
        <v>104</v>
      </c>
      <c r="Q1938" t="s">
        <v>3468</v>
      </c>
      <c r="R1938">
        <v>318</v>
      </c>
      <c r="T1938" t="s">
        <v>3469</v>
      </c>
    </row>
    <row r="1939" spans="1:20" x14ac:dyDescent="0.35">
      <c r="A1939" t="s">
        <v>28</v>
      </c>
      <c r="B1939" t="s">
        <v>29</v>
      </c>
      <c r="C1939" t="s">
        <v>22</v>
      </c>
      <c r="D1939" t="s">
        <v>23</v>
      </c>
      <c r="E1939" t="s">
        <v>5</v>
      </c>
      <c r="G1939" t="s">
        <v>24</v>
      </c>
      <c r="H1939">
        <v>1020393</v>
      </c>
      <c r="I1939">
        <v>1020710</v>
      </c>
      <c r="J1939" t="s">
        <v>104</v>
      </c>
      <c r="K1939" t="s">
        <v>3470</v>
      </c>
      <c r="L1939" t="s">
        <v>3470</v>
      </c>
      <c r="N1939" s="1" t="s">
        <v>1047</v>
      </c>
      <c r="Q1939" t="s">
        <v>3468</v>
      </c>
      <c r="R1939">
        <v>318</v>
      </c>
      <c r="S1939">
        <v>105</v>
      </c>
    </row>
    <row r="1940" spans="1:20" x14ac:dyDescent="0.35">
      <c r="A1940" t="s">
        <v>20</v>
      </c>
      <c r="B1940" t="s">
        <v>21</v>
      </c>
      <c r="C1940" t="s">
        <v>22</v>
      </c>
      <c r="D1940" t="s">
        <v>23</v>
      </c>
      <c r="E1940" t="s">
        <v>5</v>
      </c>
      <c r="G1940" t="s">
        <v>24</v>
      </c>
      <c r="H1940">
        <v>1020707</v>
      </c>
      <c r="I1940">
        <v>1023772</v>
      </c>
      <c r="J1940" t="s">
        <v>104</v>
      </c>
      <c r="Q1940" t="s">
        <v>3471</v>
      </c>
      <c r="R1940">
        <v>3066</v>
      </c>
      <c r="T1940" t="s">
        <v>3472</v>
      </c>
    </row>
    <row r="1941" spans="1:20" x14ac:dyDescent="0.35">
      <c r="A1941" t="s">
        <v>28</v>
      </c>
      <c r="B1941" t="s">
        <v>29</v>
      </c>
      <c r="C1941" t="s">
        <v>22</v>
      </c>
      <c r="D1941" t="s">
        <v>23</v>
      </c>
      <c r="E1941" t="s">
        <v>5</v>
      </c>
      <c r="G1941" t="s">
        <v>24</v>
      </c>
      <c r="H1941">
        <v>1020707</v>
      </c>
      <c r="I1941">
        <v>1023772</v>
      </c>
      <c r="J1941" t="s">
        <v>104</v>
      </c>
      <c r="K1941" t="s">
        <v>3473</v>
      </c>
      <c r="L1941" t="s">
        <v>3473</v>
      </c>
      <c r="N1941" s="1" t="s">
        <v>3474</v>
      </c>
      <c r="Q1941" t="s">
        <v>3471</v>
      </c>
      <c r="R1941">
        <v>3066</v>
      </c>
      <c r="S1941">
        <v>1021</v>
      </c>
    </row>
    <row r="1942" spans="1:20" x14ac:dyDescent="0.35">
      <c r="A1942" t="s">
        <v>20</v>
      </c>
      <c r="B1942" t="s">
        <v>145</v>
      </c>
      <c r="C1942" t="s">
        <v>22</v>
      </c>
      <c r="D1942" t="s">
        <v>23</v>
      </c>
      <c r="E1942" t="s">
        <v>5</v>
      </c>
      <c r="G1942" t="s">
        <v>24</v>
      </c>
      <c r="H1942">
        <v>1023769</v>
      </c>
      <c r="I1942">
        <v>1024536</v>
      </c>
      <c r="J1942" t="s">
        <v>104</v>
      </c>
      <c r="Q1942" t="s">
        <v>3475</v>
      </c>
      <c r="R1942">
        <v>768</v>
      </c>
      <c r="T1942" t="s">
        <v>3476</v>
      </c>
    </row>
    <row r="1943" spans="1:20" x14ac:dyDescent="0.35">
      <c r="A1943" t="s">
        <v>28</v>
      </c>
      <c r="B1943" t="s">
        <v>148</v>
      </c>
      <c r="C1943" t="s">
        <v>22</v>
      </c>
      <c r="D1943" t="s">
        <v>23</v>
      </c>
      <c r="E1943" t="s">
        <v>5</v>
      </c>
      <c r="G1943" t="s">
        <v>24</v>
      </c>
      <c r="H1943">
        <v>1023769</v>
      </c>
      <c r="I1943">
        <v>1024536</v>
      </c>
      <c r="J1943" t="s">
        <v>104</v>
      </c>
      <c r="N1943" s="1" t="s">
        <v>3477</v>
      </c>
      <c r="Q1943" t="s">
        <v>3475</v>
      </c>
      <c r="R1943">
        <v>768</v>
      </c>
      <c r="T1943" t="s">
        <v>468</v>
      </c>
    </row>
    <row r="1944" spans="1:20" x14ac:dyDescent="0.35">
      <c r="A1944" t="s">
        <v>20</v>
      </c>
      <c r="B1944" t="s">
        <v>21</v>
      </c>
      <c r="C1944" t="s">
        <v>22</v>
      </c>
      <c r="D1944" t="s">
        <v>23</v>
      </c>
      <c r="E1944" t="s">
        <v>5</v>
      </c>
      <c r="G1944" t="s">
        <v>24</v>
      </c>
      <c r="H1944">
        <v>1024687</v>
      </c>
      <c r="I1944">
        <v>1025787</v>
      </c>
      <c r="J1944" t="s">
        <v>104</v>
      </c>
      <c r="Q1944" t="s">
        <v>3478</v>
      </c>
      <c r="R1944">
        <v>1101</v>
      </c>
      <c r="T1944" t="s">
        <v>3479</v>
      </c>
    </row>
    <row r="1945" spans="1:20" x14ac:dyDescent="0.35">
      <c r="A1945" t="s">
        <v>28</v>
      </c>
      <c r="B1945" t="s">
        <v>29</v>
      </c>
      <c r="C1945" t="s">
        <v>22</v>
      </c>
      <c r="D1945" t="s">
        <v>23</v>
      </c>
      <c r="E1945" t="s">
        <v>5</v>
      </c>
      <c r="G1945" t="s">
        <v>24</v>
      </c>
      <c r="H1945">
        <v>1024687</v>
      </c>
      <c r="I1945">
        <v>1025787</v>
      </c>
      <c r="J1945" t="s">
        <v>104</v>
      </c>
      <c r="K1945" t="s">
        <v>226</v>
      </c>
      <c r="L1945" t="s">
        <v>226</v>
      </c>
      <c r="N1945" s="1" t="s">
        <v>227</v>
      </c>
      <c r="Q1945" t="s">
        <v>3478</v>
      </c>
      <c r="R1945">
        <v>1101</v>
      </c>
      <c r="S1945">
        <v>366</v>
      </c>
    </row>
    <row r="1946" spans="1:20" x14ac:dyDescent="0.35">
      <c r="A1946" t="s">
        <v>20</v>
      </c>
      <c r="B1946" t="s">
        <v>21</v>
      </c>
      <c r="C1946" t="s">
        <v>22</v>
      </c>
      <c r="D1946" t="s">
        <v>23</v>
      </c>
      <c r="E1946" t="s">
        <v>5</v>
      </c>
      <c r="G1946" t="s">
        <v>24</v>
      </c>
      <c r="H1946">
        <v>1025862</v>
      </c>
      <c r="I1946">
        <v>1026257</v>
      </c>
      <c r="J1946" t="s">
        <v>104</v>
      </c>
      <c r="Q1946" t="s">
        <v>3480</v>
      </c>
      <c r="R1946">
        <v>396</v>
      </c>
      <c r="T1946" t="s">
        <v>3481</v>
      </c>
    </row>
    <row r="1947" spans="1:20" x14ac:dyDescent="0.35">
      <c r="A1947" t="s">
        <v>28</v>
      </c>
      <c r="B1947" t="s">
        <v>29</v>
      </c>
      <c r="C1947" t="s">
        <v>22</v>
      </c>
      <c r="D1947" t="s">
        <v>23</v>
      </c>
      <c r="E1947" t="s">
        <v>5</v>
      </c>
      <c r="G1947" t="s">
        <v>24</v>
      </c>
      <c r="H1947">
        <v>1025862</v>
      </c>
      <c r="I1947">
        <v>1026257</v>
      </c>
      <c r="J1947" t="s">
        <v>104</v>
      </c>
      <c r="K1947" t="s">
        <v>3482</v>
      </c>
      <c r="L1947" t="s">
        <v>3482</v>
      </c>
      <c r="N1947" s="1" t="s">
        <v>683</v>
      </c>
      <c r="Q1947" t="s">
        <v>3480</v>
      </c>
      <c r="R1947">
        <v>396</v>
      </c>
      <c r="S1947">
        <v>131</v>
      </c>
    </row>
    <row r="1948" spans="1:20" x14ac:dyDescent="0.35">
      <c r="A1948" t="s">
        <v>20</v>
      </c>
      <c r="B1948" t="s">
        <v>21</v>
      </c>
      <c r="C1948" t="s">
        <v>22</v>
      </c>
      <c r="D1948" t="s">
        <v>23</v>
      </c>
      <c r="E1948" t="s">
        <v>5</v>
      </c>
      <c r="G1948" t="s">
        <v>24</v>
      </c>
      <c r="H1948">
        <v>1026594</v>
      </c>
      <c r="I1948">
        <v>1027124</v>
      </c>
      <c r="J1948" t="s">
        <v>25</v>
      </c>
      <c r="Q1948" t="s">
        <v>3483</v>
      </c>
      <c r="R1948">
        <v>531</v>
      </c>
      <c r="T1948" t="s">
        <v>3484</v>
      </c>
    </row>
    <row r="1949" spans="1:20" x14ac:dyDescent="0.35">
      <c r="A1949" t="s">
        <v>28</v>
      </c>
      <c r="B1949" t="s">
        <v>29</v>
      </c>
      <c r="C1949" t="s">
        <v>22</v>
      </c>
      <c r="D1949" t="s">
        <v>23</v>
      </c>
      <c r="E1949" t="s">
        <v>5</v>
      </c>
      <c r="G1949" t="s">
        <v>24</v>
      </c>
      <c r="H1949">
        <v>1026594</v>
      </c>
      <c r="I1949">
        <v>1027124</v>
      </c>
      <c r="J1949" t="s">
        <v>25</v>
      </c>
      <c r="K1949" t="s">
        <v>3485</v>
      </c>
      <c r="L1949" t="s">
        <v>3485</v>
      </c>
      <c r="N1949" s="1" t="s">
        <v>3486</v>
      </c>
      <c r="Q1949" t="s">
        <v>3483</v>
      </c>
      <c r="R1949">
        <v>531</v>
      </c>
      <c r="S1949">
        <v>176</v>
      </c>
    </row>
    <row r="1950" spans="1:20" x14ac:dyDescent="0.35">
      <c r="A1950" t="s">
        <v>20</v>
      </c>
      <c r="B1950" t="s">
        <v>21</v>
      </c>
      <c r="C1950" t="s">
        <v>22</v>
      </c>
      <c r="D1950" t="s">
        <v>23</v>
      </c>
      <c r="E1950" t="s">
        <v>5</v>
      </c>
      <c r="G1950" t="s">
        <v>24</v>
      </c>
      <c r="H1950">
        <v>1027237</v>
      </c>
      <c r="I1950">
        <v>1027902</v>
      </c>
      <c r="J1950" t="s">
        <v>25</v>
      </c>
      <c r="Q1950" t="s">
        <v>3487</v>
      </c>
      <c r="R1950">
        <v>666</v>
      </c>
      <c r="T1950" t="s">
        <v>3488</v>
      </c>
    </row>
    <row r="1951" spans="1:20" x14ac:dyDescent="0.35">
      <c r="A1951" t="s">
        <v>28</v>
      </c>
      <c r="B1951" t="s">
        <v>29</v>
      </c>
      <c r="C1951" t="s">
        <v>22</v>
      </c>
      <c r="D1951" t="s">
        <v>23</v>
      </c>
      <c r="E1951" t="s">
        <v>5</v>
      </c>
      <c r="G1951" t="s">
        <v>24</v>
      </c>
      <c r="H1951">
        <v>1027237</v>
      </c>
      <c r="I1951">
        <v>1027902</v>
      </c>
      <c r="J1951" t="s">
        <v>25</v>
      </c>
      <c r="K1951" t="s">
        <v>3489</v>
      </c>
      <c r="L1951" t="s">
        <v>3489</v>
      </c>
      <c r="N1951" s="1" t="s">
        <v>3490</v>
      </c>
      <c r="Q1951" t="s">
        <v>3487</v>
      </c>
      <c r="R1951">
        <v>666</v>
      </c>
      <c r="S1951">
        <v>221</v>
      </c>
    </row>
    <row r="1952" spans="1:20" x14ac:dyDescent="0.35">
      <c r="A1952" t="s">
        <v>20</v>
      </c>
      <c r="B1952" t="s">
        <v>21</v>
      </c>
      <c r="C1952" t="s">
        <v>22</v>
      </c>
      <c r="D1952" t="s">
        <v>23</v>
      </c>
      <c r="E1952" t="s">
        <v>5</v>
      </c>
      <c r="G1952" t="s">
        <v>24</v>
      </c>
      <c r="H1952">
        <v>1027920</v>
      </c>
      <c r="I1952">
        <v>1030352</v>
      </c>
      <c r="J1952" t="s">
        <v>25</v>
      </c>
      <c r="Q1952" t="s">
        <v>3491</v>
      </c>
      <c r="R1952">
        <v>2433</v>
      </c>
      <c r="T1952" t="s">
        <v>3492</v>
      </c>
    </row>
    <row r="1953" spans="1:20" x14ac:dyDescent="0.35">
      <c r="A1953" t="s">
        <v>28</v>
      </c>
      <c r="B1953" t="s">
        <v>29</v>
      </c>
      <c r="C1953" t="s">
        <v>22</v>
      </c>
      <c r="D1953" t="s">
        <v>23</v>
      </c>
      <c r="E1953" t="s">
        <v>5</v>
      </c>
      <c r="G1953" t="s">
        <v>24</v>
      </c>
      <c r="H1953">
        <v>1027920</v>
      </c>
      <c r="I1953">
        <v>1030352</v>
      </c>
      <c r="J1953" t="s">
        <v>25</v>
      </c>
      <c r="K1953" t="s">
        <v>3493</v>
      </c>
      <c r="L1953" t="s">
        <v>3493</v>
      </c>
      <c r="N1953" s="1" t="s">
        <v>1821</v>
      </c>
      <c r="Q1953" t="s">
        <v>3491</v>
      </c>
      <c r="R1953">
        <v>2433</v>
      </c>
      <c r="S1953">
        <v>810</v>
      </c>
    </row>
    <row r="1954" spans="1:20" x14ac:dyDescent="0.35">
      <c r="A1954" t="s">
        <v>20</v>
      </c>
      <c r="B1954" t="s">
        <v>21</v>
      </c>
      <c r="C1954" t="s">
        <v>22</v>
      </c>
      <c r="D1954" t="s">
        <v>23</v>
      </c>
      <c r="E1954" t="s">
        <v>5</v>
      </c>
      <c r="G1954" t="s">
        <v>24</v>
      </c>
      <c r="H1954">
        <v>1030441</v>
      </c>
      <c r="I1954">
        <v>1033371</v>
      </c>
      <c r="J1954" t="s">
        <v>25</v>
      </c>
      <c r="Q1954" t="s">
        <v>3494</v>
      </c>
      <c r="R1954">
        <v>2931</v>
      </c>
      <c r="T1954" t="s">
        <v>3495</v>
      </c>
    </row>
    <row r="1955" spans="1:20" x14ac:dyDescent="0.35">
      <c r="A1955" t="s">
        <v>28</v>
      </c>
      <c r="B1955" t="s">
        <v>29</v>
      </c>
      <c r="C1955" t="s">
        <v>22</v>
      </c>
      <c r="D1955" t="s">
        <v>23</v>
      </c>
      <c r="E1955" t="s">
        <v>5</v>
      </c>
      <c r="G1955" t="s">
        <v>24</v>
      </c>
      <c r="H1955">
        <v>1030441</v>
      </c>
      <c r="I1955">
        <v>1033371</v>
      </c>
      <c r="J1955" t="s">
        <v>25</v>
      </c>
      <c r="K1955" t="s">
        <v>3496</v>
      </c>
      <c r="L1955" t="s">
        <v>3496</v>
      </c>
      <c r="N1955" s="1" t="s">
        <v>3497</v>
      </c>
      <c r="Q1955" t="s">
        <v>3494</v>
      </c>
      <c r="R1955">
        <v>2931</v>
      </c>
      <c r="S1955">
        <v>976</v>
      </c>
    </row>
    <row r="1956" spans="1:20" x14ac:dyDescent="0.35">
      <c r="A1956" t="s">
        <v>20</v>
      </c>
      <c r="B1956" t="s">
        <v>145</v>
      </c>
      <c r="C1956" t="s">
        <v>22</v>
      </c>
      <c r="D1956" t="s">
        <v>23</v>
      </c>
      <c r="E1956" t="s">
        <v>5</v>
      </c>
      <c r="G1956" t="s">
        <v>24</v>
      </c>
      <c r="H1956">
        <v>1033474</v>
      </c>
      <c r="I1956">
        <v>1033991</v>
      </c>
      <c r="J1956" t="s">
        <v>25</v>
      </c>
      <c r="Q1956" t="s">
        <v>3498</v>
      </c>
      <c r="R1956">
        <v>518</v>
      </c>
      <c r="T1956" t="s">
        <v>147</v>
      </c>
    </row>
    <row r="1957" spans="1:20" x14ac:dyDescent="0.35">
      <c r="A1957" t="s">
        <v>28</v>
      </c>
      <c r="B1957" t="s">
        <v>148</v>
      </c>
      <c r="C1957" t="s">
        <v>22</v>
      </c>
      <c r="D1957" t="s">
        <v>23</v>
      </c>
      <c r="E1957" t="s">
        <v>5</v>
      </c>
      <c r="G1957" t="s">
        <v>24</v>
      </c>
      <c r="H1957">
        <v>1033474</v>
      </c>
      <c r="I1957">
        <v>1033991</v>
      </c>
      <c r="J1957" t="s">
        <v>25</v>
      </c>
      <c r="N1957" s="1" t="s">
        <v>169</v>
      </c>
      <c r="Q1957" t="s">
        <v>3498</v>
      </c>
      <c r="R1957">
        <v>518</v>
      </c>
      <c r="T1957" t="s">
        <v>147</v>
      </c>
    </row>
    <row r="1958" spans="1:20" x14ac:dyDescent="0.35">
      <c r="A1958" t="s">
        <v>20</v>
      </c>
      <c r="B1958" t="s">
        <v>21</v>
      </c>
      <c r="C1958" t="s">
        <v>22</v>
      </c>
      <c r="D1958" t="s">
        <v>23</v>
      </c>
      <c r="E1958" t="s">
        <v>5</v>
      </c>
      <c r="G1958" t="s">
        <v>24</v>
      </c>
      <c r="H1958">
        <v>1033988</v>
      </c>
      <c r="I1958">
        <v>1034308</v>
      </c>
      <c r="J1958" t="s">
        <v>104</v>
      </c>
      <c r="Q1958" t="s">
        <v>3499</v>
      </c>
      <c r="R1958">
        <v>321</v>
      </c>
      <c r="T1958" t="s">
        <v>3500</v>
      </c>
    </row>
    <row r="1959" spans="1:20" x14ac:dyDescent="0.35">
      <c r="A1959" t="s">
        <v>28</v>
      </c>
      <c r="B1959" t="s">
        <v>29</v>
      </c>
      <c r="C1959" t="s">
        <v>22</v>
      </c>
      <c r="D1959" t="s">
        <v>23</v>
      </c>
      <c r="E1959" t="s">
        <v>5</v>
      </c>
      <c r="G1959" t="s">
        <v>24</v>
      </c>
      <c r="H1959">
        <v>1033988</v>
      </c>
      <c r="I1959">
        <v>1034308</v>
      </c>
      <c r="J1959" t="s">
        <v>104</v>
      </c>
      <c r="K1959" t="s">
        <v>3501</v>
      </c>
      <c r="L1959" t="s">
        <v>3501</v>
      </c>
      <c r="N1959" s="1" t="s">
        <v>3502</v>
      </c>
      <c r="Q1959" t="s">
        <v>3499</v>
      </c>
      <c r="R1959">
        <v>321</v>
      </c>
      <c r="S1959">
        <v>106</v>
      </c>
    </row>
    <row r="1960" spans="1:20" x14ac:dyDescent="0.35">
      <c r="A1960" t="s">
        <v>20</v>
      </c>
      <c r="B1960" t="s">
        <v>21</v>
      </c>
      <c r="C1960" t="s">
        <v>22</v>
      </c>
      <c r="D1960" t="s">
        <v>23</v>
      </c>
      <c r="E1960" t="s">
        <v>5</v>
      </c>
      <c r="G1960" t="s">
        <v>24</v>
      </c>
      <c r="H1960">
        <v>1034322</v>
      </c>
      <c r="I1960">
        <v>1034777</v>
      </c>
      <c r="J1960" t="s">
        <v>104</v>
      </c>
      <c r="Q1960" t="s">
        <v>3503</v>
      </c>
      <c r="R1960">
        <v>456</v>
      </c>
      <c r="T1960" t="s">
        <v>3504</v>
      </c>
    </row>
    <row r="1961" spans="1:20" x14ac:dyDescent="0.35">
      <c r="A1961" t="s">
        <v>28</v>
      </c>
      <c r="B1961" t="s">
        <v>29</v>
      </c>
      <c r="C1961" t="s">
        <v>22</v>
      </c>
      <c r="D1961" t="s">
        <v>23</v>
      </c>
      <c r="E1961" t="s">
        <v>5</v>
      </c>
      <c r="G1961" t="s">
        <v>24</v>
      </c>
      <c r="H1961">
        <v>1034322</v>
      </c>
      <c r="I1961">
        <v>1034777</v>
      </c>
      <c r="J1961" t="s">
        <v>104</v>
      </c>
      <c r="K1961" t="s">
        <v>3505</v>
      </c>
      <c r="L1961" t="s">
        <v>3505</v>
      </c>
      <c r="N1961" s="1" t="s">
        <v>3506</v>
      </c>
      <c r="Q1961" t="s">
        <v>3503</v>
      </c>
      <c r="R1961">
        <v>456</v>
      </c>
      <c r="S1961">
        <v>151</v>
      </c>
    </row>
    <row r="1962" spans="1:20" x14ac:dyDescent="0.35">
      <c r="A1962" t="s">
        <v>20</v>
      </c>
      <c r="B1962" t="s">
        <v>21</v>
      </c>
      <c r="C1962" t="s">
        <v>22</v>
      </c>
      <c r="D1962" t="s">
        <v>23</v>
      </c>
      <c r="E1962" t="s">
        <v>5</v>
      </c>
      <c r="G1962" t="s">
        <v>24</v>
      </c>
      <c r="H1962">
        <v>1034777</v>
      </c>
      <c r="I1962">
        <v>1036021</v>
      </c>
      <c r="J1962" t="s">
        <v>104</v>
      </c>
      <c r="Q1962" t="s">
        <v>3507</v>
      </c>
      <c r="R1962">
        <v>1245</v>
      </c>
      <c r="T1962" t="s">
        <v>3508</v>
      </c>
    </row>
    <row r="1963" spans="1:20" x14ac:dyDescent="0.35">
      <c r="A1963" t="s">
        <v>28</v>
      </c>
      <c r="B1963" t="s">
        <v>29</v>
      </c>
      <c r="C1963" t="s">
        <v>22</v>
      </c>
      <c r="D1963" t="s">
        <v>23</v>
      </c>
      <c r="E1963" t="s">
        <v>5</v>
      </c>
      <c r="G1963" t="s">
        <v>24</v>
      </c>
      <c r="H1963">
        <v>1034777</v>
      </c>
      <c r="I1963">
        <v>1036021</v>
      </c>
      <c r="J1963" t="s">
        <v>104</v>
      </c>
      <c r="K1963" t="s">
        <v>3509</v>
      </c>
      <c r="L1963" t="s">
        <v>3509</v>
      </c>
      <c r="N1963" s="1" t="s">
        <v>3510</v>
      </c>
      <c r="Q1963" t="s">
        <v>3507</v>
      </c>
      <c r="R1963">
        <v>1245</v>
      </c>
      <c r="S1963">
        <v>414</v>
      </c>
    </row>
    <row r="1964" spans="1:20" x14ac:dyDescent="0.35">
      <c r="A1964" t="s">
        <v>20</v>
      </c>
      <c r="B1964" t="s">
        <v>21</v>
      </c>
      <c r="C1964" t="s">
        <v>22</v>
      </c>
      <c r="D1964" t="s">
        <v>23</v>
      </c>
      <c r="E1964" t="s">
        <v>5</v>
      </c>
      <c r="G1964" t="s">
        <v>24</v>
      </c>
      <c r="H1964">
        <v>1036035</v>
      </c>
      <c r="I1964">
        <v>1037339</v>
      </c>
      <c r="J1964" t="s">
        <v>104</v>
      </c>
      <c r="Q1964" t="s">
        <v>3511</v>
      </c>
      <c r="R1964">
        <v>1305</v>
      </c>
      <c r="T1964" t="s">
        <v>3512</v>
      </c>
    </row>
    <row r="1965" spans="1:20" x14ac:dyDescent="0.35">
      <c r="A1965" t="s">
        <v>28</v>
      </c>
      <c r="B1965" t="s">
        <v>29</v>
      </c>
      <c r="C1965" t="s">
        <v>22</v>
      </c>
      <c r="D1965" t="s">
        <v>23</v>
      </c>
      <c r="E1965" t="s">
        <v>5</v>
      </c>
      <c r="G1965" t="s">
        <v>24</v>
      </c>
      <c r="H1965">
        <v>1036035</v>
      </c>
      <c r="I1965">
        <v>1037339</v>
      </c>
      <c r="J1965" t="s">
        <v>104</v>
      </c>
      <c r="K1965" t="s">
        <v>3513</v>
      </c>
      <c r="L1965" t="s">
        <v>3513</v>
      </c>
      <c r="N1965" s="1" t="s">
        <v>3514</v>
      </c>
      <c r="Q1965" t="s">
        <v>3511</v>
      </c>
      <c r="R1965">
        <v>1305</v>
      </c>
      <c r="S1965">
        <v>434</v>
      </c>
    </row>
    <row r="1966" spans="1:20" x14ac:dyDescent="0.35">
      <c r="A1966" t="s">
        <v>20</v>
      </c>
      <c r="B1966" t="s">
        <v>21</v>
      </c>
      <c r="C1966" t="s">
        <v>22</v>
      </c>
      <c r="D1966" t="s">
        <v>23</v>
      </c>
      <c r="E1966" t="s">
        <v>5</v>
      </c>
      <c r="G1966" t="s">
        <v>24</v>
      </c>
      <c r="H1966">
        <v>1037341</v>
      </c>
      <c r="I1966">
        <v>1038117</v>
      </c>
      <c r="J1966" t="s">
        <v>104</v>
      </c>
      <c r="Q1966" t="s">
        <v>3515</v>
      </c>
      <c r="R1966">
        <v>777</v>
      </c>
      <c r="T1966" t="s">
        <v>3516</v>
      </c>
    </row>
    <row r="1967" spans="1:20" x14ac:dyDescent="0.35">
      <c r="A1967" t="s">
        <v>28</v>
      </c>
      <c r="B1967" t="s">
        <v>29</v>
      </c>
      <c r="C1967" t="s">
        <v>22</v>
      </c>
      <c r="D1967" t="s">
        <v>23</v>
      </c>
      <c r="E1967" t="s">
        <v>5</v>
      </c>
      <c r="G1967" t="s">
        <v>24</v>
      </c>
      <c r="H1967">
        <v>1037341</v>
      </c>
      <c r="I1967">
        <v>1038117</v>
      </c>
      <c r="J1967" t="s">
        <v>104</v>
      </c>
      <c r="K1967" t="s">
        <v>3517</v>
      </c>
      <c r="L1967" t="s">
        <v>3517</v>
      </c>
      <c r="N1967" s="1" t="s">
        <v>3518</v>
      </c>
      <c r="Q1967" t="s">
        <v>3515</v>
      </c>
      <c r="R1967">
        <v>777</v>
      </c>
      <c r="S1967">
        <v>258</v>
      </c>
    </row>
    <row r="1968" spans="1:20" x14ac:dyDescent="0.35">
      <c r="A1968" t="s">
        <v>20</v>
      </c>
      <c r="B1968" t="s">
        <v>21</v>
      </c>
      <c r="C1968" t="s">
        <v>22</v>
      </c>
      <c r="D1968" t="s">
        <v>23</v>
      </c>
      <c r="E1968" t="s">
        <v>5</v>
      </c>
      <c r="G1968" t="s">
        <v>24</v>
      </c>
      <c r="H1968">
        <v>1038135</v>
      </c>
      <c r="I1968">
        <v>1039580</v>
      </c>
      <c r="J1968" t="s">
        <v>104</v>
      </c>
      <c r="Q1968" t="s">
        <v>3519</v>
      </c>
      <c r="R1968">
        <v>1446</v>
      </c>
      <c r="T1968" t="s">
        <v>3520</v>
      </c>
    </row>
    <row r="1969" spans="1:20" x14ac:dyDescent="0.35">
      <c r="A1969" t="s">
        <v>28</v>
      </c>
      <c r="B1969" t="s">
        <v>29</v>
      </c>
      <c r="C1969" t="s">
        <v>22</v>
      </c>
      <c r="D1969" t="s">
        <v>23</v>
      </c>
      <c r="E1969" t="s">
        <v>5</v>
      </c>
      <c r="G1969" t="s">
        <v>24</v>
      </c>
      <c r="H1969">
        <v>1038135</v>
      </c>
      <c r="I1969">
        <v>1039580</v>
      </c>
      <c r="J1969" t="s">
        <v>104</v>
      </c>
      <c r="K1969" t="s">
        <v>3521</v>
      </c>
      <c r="L1969" t="s">
        <v>3521</v>
      </c>
      <c r="N1969" s="1" t="s">
        <v>3522</v>
      </c>
      <c r="Q1969" t="s">
        <v>3519</v>
      </c>
      <c r="R1969">
        <v>1446</v>
      </c>
      <c r="S1969">
        <v>481</v>
      </c>
    </row>
    <row r="1970" spans="1:20" x14ac:dyDescent="0.35">
      <c r="A1970" t="s">
        <v>20</v>
      </c>
      <c r="B1970" t="s">
        <v>21</v>
      </c>
      <c r="C1970" t="s">
        <v>22</v>
      </c>
      <c r="D1970" t="s">
        <v>23</v>
      </c>
      <c r="E1970" t="s">
        <v>5</v>
      </c>
      <c r="G1970" t="s">
        <v>24</v>
      </c>
      <c r="H1970">
        <v>1039600</v>
      </c>
      <c r="I1970">
        <v>1040061</v>
      </c>
      <c r="J1970" t="s">
        <v>104</v>
      </c>
      <c r="Q1970" t="s">
        <v>3523</v>
      </c>
      <c r="R1970">
        <v>462</v>
      </c>
      <c r="T1970" t="s">
        <v>3524</v>
      </c>
    </row>
    <row r="1971" spans="1:20" x14ac:dyDescent="0.35">
      <c r="A1971" t="s">
        <v>28</v>
      </c>
      <c r="B1971" t="s">
        <v>29</v>
      </c>
      <c r="C1971" t="s">
        <v>22</v>
      </c>
      <c r="D1971" t="s">
        <v>23</v>
      </c>
      <c r="E1971" t="s">
        <v>5</v>
      </c>
      <c r="G1971" t="s">
        <v>24</v>
      </c>
      <c r="H1971">
        <v>1039600</v>
      </c>
      <c r="I1971">
        <v>1040061</v>
      </c>
      <c r="J1971" t="s">
        <v>104</v>
      </c>
      <c r="K1971" t="s">
        <v>3525</v>
      </c>
      <c r="L1971" t="s">
        <v>3525</v>
      </c>
      <c r="N1971" s="1" t="s">
        <v>3526</v>
      </c>
      <c r="Q1971" t="s">
        <v>3523</v>
      </c>
      <c r="R1971">
        <v>462</v>
      </c>
      <c r="S1971">
        <v>153</v>
      </c>
    </row>
    <row r="1972" spans="1:20" x14ac:dyDescent="0.35">
      <c r="A1972" t="s">
        <v>20</v>
      </c>
      <c r="B1972" t="s">
        <v>21</v>
      </c>
      <c r="C1972" t="s">
        <v>22</v>
      </c>
      <c r="D1972" t="s">
        <v>23</v>
      </c>
      <c r="E1972" t="s">
        <v>5</v>
      </c>
      <c r="G1972" t="s">
        <v>24</v>
      </c>
      <c r="H1972">
        <v>1040383</v>
      </c>
      <c r="I1972">
        <v>1041363</v>
      </c>
      <c r="J1972" t="s">
        <v>25</v>
      </c>
      <c r="Q1972" t="s">
        <v>3527</v>
      </c>
      <c r="R1972">
        <v>981</v>
      </c>
      <c r="T1972" t="s">
        <v>3528</v>
      </c>
    </row>
    <row r="1973" spans="1:20" x14ac:dyDescent="0.35">
      <c r="A1973" t="s">
        <v>28</v>
      </c>
      <c r="B1973" t="s">
        <v>29</v>
      </c>
      <c r="C1973" t="s">
        <v>22</v>
      </c>
      <c r="D1973" t="s">
        <v>23</v>
      </c>
      <c r="E1973" t="s">
        <v>5</v>
      </c>
      <c r="G1973" t="s">
        <v>24</v>
      </c>
      <c r="H1973">
        <v>1040383</v>
      </c>
      <c r="I1973">
        <v>1041363</v>
      </c>
      <c r="J1973" t="s">
        <v>25</v>
      </c>
      <c r="K1973" t="s">
        <v>3529</v>
      </c>
      <c r="L1973" t="s">
        <v>3529</v>
      </c>
      <c r="N1973" s="1" t="s">
        <v>169</v>
      </c>
      <c r="Q1973" t="s">
        <v>3527</v>
      </c>
      <c r="R1973">
        <v>981</v>
      </c>
      <c r="S1973">
        <v>326</v>
      </c>
    </row>
    <row r="1974" spans="1:20" x14ac:dyDescent="0.35">
      <c r="A1974" t="s">
        <v>20</v>
      </c>
      <c r="B1974" t="s">
        <v>21</v>
      </c>
      <c r="C1974" t="s">
        <v>22</v>
      </c>
      <c r="D1974" t="s">
        <v>23</v>
      </c>
      <c r="E1974" t="s">
        <v>5</v>
      </c>
      <c r="G1974" t="s">
        <v>24</v>
      </c>
      <c r="H1974">
        <v>1041536</v>
      </c>
      <c r="I1974">
        <v>1043185</v>
      </c>
      <c r="J1974" t="s">
        <v>25</v>
      </c>
      <c r="Q1974" t="s">
        <v>3530</v>
      </c>
      <c r="R1974">
        <v>1650</v>
      </c>
      <c r="T1974" t="s">
        <v>3531</v>
      </c>
    </row>
    <row r="1975" spans="1:20" x14ac:dyDescent="0.35">
      <c r="A1975" t="s">
        <v>28</v>
      </c>
      <c r="B1975" t="s">
        <v>29</v>
      </c>
      <c r="C1975" t="s">
        <v>22</v>
      </c>
      <c r="D1975" t="s">
        <v>23</v>
      </c>
      <c r="E1975" t="s">
        <v>5</v>
      </c>
      <c r="G1975" t="s">
        <v>24</v>
      </c>
      <c r="H1975">
        <v>1041536</v>
      </c>
      <c r="I1975">
        <v>1043185</v>
      </c>
      <c r="J1975" t="s">
        <v>25</v>
      </c>
      <c r="K1975" t="s">
        <v>3532</v>
      </c>
      <c r="L1975" t="s">
        <v>3532</v>
      </c>
      <c r="N1975" s="1" t="s">
        <v>3533</v>
      </c>
      <c r="Q1975" t="s">
        <v>3530</v>
      </c>
      <c r="R1975">
        <v>1650</v>
      </c>
      <c r="S1975">
        <v>549</v>
      </c>
    </row>
    <row r="1976" spans="1:20" x14ac:dyDescent="0.35">
      <c r="A1976" t="s">
        <v>20</v>
      </c>
      <c r="B1976" t="s">
        <v>21</v>
      </c>
      <c r="C1976" t="s">
        <v>22</v>
      </c>
      <c r="D1976" t="s">
        <v>23</v>
      </c>
      <c r="E1976" t="s">
        <v>5</v>
      </c>
      <c r="G1976" t="s">
        <v>24</v>
      </c>
      <c r="H1976">
        <v>1043235</v>
      </c>
      <c r="I1976">
        <v>1045166</v>
      </c>
      <c r="J1976" t="s">
        <v>104</v>
      </c>
      <c r="Q1976" t="s">
        <v>3534</v>
      </c>
      <c r="R1976">
        <v>1932</v>
      </c>
      <c r="T1976" t="s">
        <v>3535</v>
      </c>
    </row>
    <row r="1977" spans="1:20" x14ac:dyDescent="0.35">
      <c r="A1977" t="s">
        <v>28</v>
      </c>
      <c r="B1977" t="s">
        <v>29</v>
      </c>
      <c r="C1977" t="s">
        <v>22</v>
      </c>
      <c r="D1977" t="s">
        <v>23</v>
      </c>
      <c r="E1977" t="s">
        <v>5</v>
      </c>
      <c r="G1977" t="s">
        <v>24</v>
      </c>
      <c r="H1977">
        <v>1043235</v>
      </c>
      <c r="I1977">
        <v>1045166</v>
      </c>
      <c r="J1977" t="s">
        <v>104</v>
      </c>
      <c r="K1977" t="s">
        <v>3536</v>
      </c>
      <c r="L1977" t="s">
        <v>3536</v>
      </c>
      <c r="N1977" s="1" t="s">
        <v>169</v>
      </c>
      <c r="Q1977" t="s">
        <v>3534</v>
      </c>
      <c r="R1977">
        <v>1932</v>
      </c>
      <c r="S1977">
        <v>643</v>
      </c>
    </row>
    <row r="1978" spans="1:20" x14ac:dyDescent="0.35">
      <c r="A1978" t="s">
        <v>20</v>
      </c>
      <c r="B1978" t="s">
        <v>21</v>
      </c>
      <c r="C1978" t="s">
        <v>22</v>
      </c>
      <c r="D1978" t="s">
        <v>23</v>
      </c>
      <c r="E1978" t="s">
        <v>5</v>
      </c>
      <c r="G1978" t="s">
        <v>24</v>
      </c>
      <c r="H1978">
        <v>1045206</v>
      </c>
      <c r="I1978">
        <v>1045982</v>
      </c>
      <c r="J1978" t="s">
        <v>104</v>
      </c>
      <c r="Q1978" t="s">
        <v>3537</v>
      </c>
      <c r="R1978">
        <v>777</v>
      </c>
      <c r="T1978" t="s">
        <v>3538</v>
      </c>
    </row>
    <row r="1979" spans="1:20" x14ac:dyDescent="0.35">
      <c r="A1979" t="s">
        <v>28</v>
      </c>
      <c r="B1979" t="s">
        <v>29</v>
      </c>
      <c r="C1979" t="s">
        <v>22</v>
      </c>
      <c r="D1979" t="s">
        <v>23</v>
      </c>
      <c r="E1979" t="s">
        <v>5</v>
      </c>
      <c r="G1979" t="s">
        <v>24</v>
      </c>
      <c r="H1979">
        <v>1045206</v>
      </c>
      <c r="I1979">
        <v>1045982</v>
      </c>
      <c r="J1979" t="s">
        <v>104</v>
      </c>
      <c r="K1979" t="s">
        <v>3539</v>
      </c>
      <c r="L1979" t="s">
        <v>3539</v>
      </c>
      <c r="N1979" s="1" t="s">
        <v>3279</v>
      </c>
      <c r="Q1979" t="s">
        <v>3537</v>
      </c>
      <c r="R1979">
        <v>777</v>
      </c>
      <c r="S1979">
        <v>258</v>
      </c>
    </row>
    <row r="1980" spans="1:20" x14ac:dyDescent="0.35">
      <c r="A1980" t="s">
        <v>20</v>
      </c>
      <c r="B1980" t="s">
        <v>21</v>
      </c>
      <c r="C1980" t="s">
        <v>22</v>
      </c>
      <c r="D1980" t="s">
        <v>23</v>
      </c>
      <c r="E1980" t="s">
        <v>5</v>
      </c>
      <c r="G1980" t="s">
        <v>24</v>
      </c>
      <c r="H1980">
        <v>1046085</v>
      </c>
      <c r="I1980">
        <v>1046975</v>
      </c>
      <c r="J1980" t="s">
        <v>104</v>
      </c>
      <c r="Q1980" t="s">
        <v>3540</v>
      </c>
      <c r="R1980">
        <v>891</v>
      </c>
      <c r="T1980" t="s">
        <v>3541</v>
      </c>
    </row>
    <row r="1981" spans="1:20" x14ac:dyDescent="0.35">
      <c r="A1981" t="s">
        <v>28</v>
      </c>
      <c r="B1981" t="s">
        <v>29</v>
      </c>
      <c r="C1981" t="s">
        <v>22</v>
      </c>
      <c r="D1981" t="s">
        <v>23</v>
      </c>
      <c r="E1981" t="s">
        <v>5</v>
      </c>
      <c r="G1981" t="s">
        <v>24</v>
      </c>
      <c r="H1981">
        <v>1046085</v>
      </c>
      <c r="I1981">
        <v>1046975</v>
      </c>
      <c r="J1981" t="s">
        <v>104</v>
      </c>
      <c r="K1981" t="s">
        <v>3542</v>
      </c>
      <c r="L1981" t="s">
        <v>3542</v>
      </c>
      <c r="N1981" s="1" t="s">
        <v>3543</v>
      </c>
      <c r="Q1981" t="s">
        <v>3540</v>
      </c>
      <c r="R1981">
        <v>891</v>
      </c>
      <c r="S1981">
        <v>296</v>
      </c>
    </row>
    <row r="1982" spans="1:20" x14ac:dyDescent="0.35">
      <c r="A1982" t="s">
        <v>20</v>
      </c>
      <c r="B1982" t="s">
        <v>21</v>
      </c>
      <c r="C1982" t="s">
        <v>22</v>
      </c>
      <c r="D1982" t="s">
        <v>23</v>
      </c>
      <c r="E1982" t="s">
        <v>5</v>
      </c>
      <c r="G1982" t="s">
        <v>24</v>
      </c>
      <c r="H1982">
        <v>1047066</v>
      </c>
      <c r="I1982">
        <v>1047854</v>
      </c>
      <c r="J1982" t="s">
        <v>25</v>
      </c>
      <c r="Q1982" t="s">
        <v>3544</v>
      </c>
      <c r="R1982">
        <v>789</v>
      </c>
      <c r="T1982" t="s">
        <v>3545</v>
      </c>
    </row>
    <row r="1983" spans="1:20" x14ac:dyDescent="0.35">
      <c r="A1983" t="s">
        <v>28</v>
      </c>
      <c r="B1983" t="s">
        <v>29</v>
      </c>
      <c r="C1983" t="s">
        <v>22</v>
      </c>
      <c r="D1983" t="s">
        <v>23</v>
      </c>
      <c r="E1983" t="s">
        <v>5</v>
      </c>
      <c r="G1983" t="s">
        <v>24</v>
      </c>
      <c r="H1983">
        <v>1047066</v>
      </c>
      <c r="I1983">
        <v>1047854</v>
      </c>
      <c r="J1983" t="s">
        <v>25</v>
      </c>
      <c r="K1983" t="s">
        <v>3546</v>
      </c>
      <c r="L1983" t="s">
        <v>3546</v>
      </c>
      <c r="N1983" s="1" t="s">
        <v>169</v>
      </c>
      <c r="Q1983" t="s">
        <v>3544</v>
      </c>
      <c r="R1983">
        <v>789</v>
      </c>
      <c r="S1983">
        <v>262</v>
      </c>
    </row>
    <row r="1984" spans="1:20" x14ac:dyDescent="0.35">
      <c r="A1984" t="s">
        <v>20</v>
      </c>
      <c r="B1984" t="s">
        <v>145</v>
      </c>
      <c r="C1984" t="s">
        <v>22</v>
      </c>
      <c r="D1984" t="s">
        <v>23</v>
      </c>
      <c r="E1984" t="s">
        <v>5</v>
      </c>
      <c r="G1984" t="s">
        <v>24</v>
      </c>
      <c r="H1984">
        <v>1047851</v>
      </c>
      <c r="I1984">
        <v>1048045</v>
      </c>
      <c r="J1984" t="s">
        <v>25</v>
      </c>
      <c r="Q1984" t="s">
        <v>3547</v>
      </c>
      <c r="R1984">
        <v>195</v>
      </c>
      <c r="T1984" t="s">
        <v>468</v>
      </c>
    </row>
    <row r="1985" spans="1:20" x14ac:dyDescent="0.35">
      <c r="A1985" t="s">
        <v>28</v>
      </c>
      <c r="B1985" t="s">
        <v>148</v>
      </c>
      <c r="C1985" t="s">
        <v>22</v>
      </c>
      <c r="D1985" t="s">
        <v>23</v>
      </c>
      <c r="E1985" t="s">
        <v>5</v>
      </c>
      <c r="G1985" t="s">
        <v>24</v>
      </c>
      <c r="H1985">
        <v>1047851</v>
      </c>
      <c r="I1985">
        <v>1048045</v>
      </c>
      <c r="J1985" t="s">
        <v>25</v>
      </c>
      <c r="N1985" s="1" t="s">
        <v>3548</v>
      </c>
      <c r="Q1985" t="s">
        <v>3547</v>
      </c>
      <c r="R1985">
        <v>195</v>
      </c>
      <c r="T1985" t="s">
        <v>468</v>
      </c>
    </row>
    <row r="1986" spans="1:20" x14ac:dyDescent="0.35">
      <c r="A1986" t="s">
        <v>20</v>
      </c>
      <c r="B1986" t="s">
        <v>21</v>
      </c>
      <c r="C1986" t="s">
        <v>22</v>
      </c>
      <c r="D1986" t="s">
        <v>23</v>
      </c>
      <c r="E1986" t="s">
        <v>5</v>
      </c>
      <c r="G1986" t="s">
        <v>24</v>
      </c>
      <c r="H1986">
        <v>1048158</v>
      </c>
      <c r="I1986">
        <v>1048637</v>
      </c>
      <c r="J1986" t="s">
        <v>104</v>
      </c>
      <c r="Q1986" t="s">
        <v>3549</v>
      </c>
      <c r="R1986">
        <v>480</v>
      </c>
      <c r="T1986" t="s">
        <v>3550</v>
      </c>
    </row>
    <row r="1987" spans="1:20" x14ac:dyDescent="0.35">
      <c r="A1987" t="s">
        <v>28</v>
      </c>
      <c r="B1987" t="s">
        <v>29</v>
      </c>
      <c r="C1987" t="s">
        <v>22</v>
      </c>
      <c r="D1987" t="s">
        <v>23</v>
      </c>
      <c r="E1987" t="s">
        <v>5</v>
      </c>
      <c r="G1987" t="s">
        <v>24</v>
      </c>
      <c r="H1987">
        <v>1048158</v>
      </c>
      <c r="I1987">
        <v>1048637</v>
      </c>
      <c r="J1987" t="s">
        <v>104</v>
      </c>
      <c r="K1987" t="s">
        <v>3551</v>
      </c>
      <c r="L1987" t="s">
        <v>3551</v>
      </c>
      <c r="N1987" s="1" t="s">
        <v>1386</v>
      </c>
      <c r="Q1987" t="s">
        <v>3549</v>
      </c>
      <c r="R1987">
        <v>480</v>
      </c>
      <c r="S1987">
        <v>159</v>
      </c>
    </row>
    <row r="1988" spans="1:20" x14ac:dyDescent="0.35">
      <c r="A1988" t="s">
        <v>20</v>
      </c>
      <c r="B1988" t="s">
        <v>21</v>
      </c>
      <c r="C1988" t="s">
        <v>22</v>
      </c>
      <c r="D1988" t="s">
        <v>23</v>
      </c>
      <c r="E1988" t="s">
        <v>5</v>
      </c>
      <c r="G1988" t="s">
        <v>24</v>
      </c>
      <c r="H1988">
        <v>1048642</v>
      </c>
      <c r="I1988">
        <v>1049298</v>
      </c>
      <c r="J1988" t="s">
        <v>104</v>
      </c>
      <c r="Q1988" t="s">
        <v>3552</v>
      </c>
      <c r="R1988">
        <v>657</v>
      </c>
      <c r="T1988" t="s">
        <v>3553</v>
      </c>
    </row>
    <row r="1989" spans="1:20" x14ac:dyDescent="0.35">
      <c r="A1989" t="s">
        <v>28</v>
      </c>
      <c r="B1989" t="s">
        <v>29</v>
      </c>
      <c r="C1989" t="s">
        <v>22</v>
      </c>
      <c r="D1989" t="s">
        <v>23</v>
      </c>
      <c r="E1989" t="s">
        <v>5</v>
      </c>
      <c r="G1989" t="s">
        <v>24</v>
      </c>
      <c r="H1989">
        <v>1048642</v>
      </c>
      <c r="I1989">
        <v>1049298</v>
      </c>
      <c r="J1989" t="s">
        <v>104</v>
      </c>
      <c r="K1989" t="s">
        <v>3554</v>
      </c>
      <c r="L1989" t="s">
        <v>3554</v>
      </c>
      <c r="N1989" s="1" t="s">
        <v>3548</v>
      </c>
      <c r="Q1989" t="s">
        <v>3552</v>
      </c>
      <c r="R1989">
        <v>657</v>
      </c>
      <c r="S1989">
        <v>218</v>
      </c>
    </row>
    <row r="1990" spans="1:20" x14ac:dyDescent="0.35">
      <c r="A1990" t="s">
        <v>20</v>
      </c>
      <c r="B1990" t="s">
        <v>21</v>
      </c>
      <c r="C1990" t="s">
        <v>22</v>
      </c>
      <c r="D1990" t="s">
        <v>23</v>
      </c>
      <c r="E1990" t="s">
        <v>5</v>
      </c>
      <c r="G1990" t="s">
        <v>24</v>
      </c>
      <c r="H1990">
        <v>1049465</v>
      </c>
      <c r="I1990">
        <v>1051129</v>
      </c>
      <c r="J1990" t="s">
        <v>25</v>
      </c>
      <c r="Q1990" t="s">
        <v>3555</v>
      </c>
      <c r="R1990">
        <v>1665</v>
      </c>
      <c r="T1990" t="s">
        <v>3556</v>
      </c>
    </row>
    <row r="1991" spans="1:20" x14ac:dyDescent="0.35">
      <c r="A1991" t="s">
        <v>28</v>
      </c>
      <c r="B1991" t="s">
        <v>29</v>
      </c>
      <c r="C1991" t="s">
        <v>22</v>
      </c>
      <c r="D1991" t="s">
        <v>23</v>
      </c>
      <c r="E1991" t="s">
        <v>5</v>
      </c>
      <c r="G1991" t="s">
        <v>24</v>
      </c>
      <c r="H1991">
        <v>1049465</v>
      </c>
      <c r="I1991">
        <v>1051129</v>
      </c>
      <c r="J1991" t="s">
        <v>25</v>
      </c>
      <c r="K1991" t="s">
        <v>3557</v>
      </c>
      <c r="L1991" t="s">
        <v>3557</v>
      </c>
      <c r="N1991" s="1" t="s">
        <v>2477</v>
      </c>
      <c r="Q1991" t="s">
        <v>3555</v>
      </c>
      <c r="R1991">
        <v>1665</v>
      </c>
      <c r="S1991">
        <v>554</v>
      </c>
    </row>
    <row r="1992" spans="1:20" x14ac:dyDescent="0.35">
      <c r="A1992" t="s">
        <v>20</v>
      </c>
      <c r="B1992" t="s">
        <v>21</v>
      </c>
      <c r="C1992" t="s">
        <v>22</v>
      </c>
      <c r="D1992" t="s">
        <v>23</v>
      </c>
      <c r="E1992" t="s">
        <v>5</v>
      </c>
      <c r="G1992" t="s">
        <v>24</v>
      </c>
      <c r="H1992">
        <v>1051131</v>
      </c>
      <c r="I1992">
        <v>1053848</v>
      </c>
      <c r="J1992" t="s">
        <v>104</v>
      </c>
      <c r="Q1992" t="s">
        <v>3558</v>
      </c>
      <c r="R1992">
        <v>2718</v>
      </c>
      <c r="T1992" t="s">
        <v>3559</v>
      </c>
    </row>
    <row r="1993" spans="1:20" x14ac:dyDescent="0.35">
      <c r="A1993" t="s">
        <v>28</v>
      </c>
      <c r="B1993" t="s">
        <v>29</v>
      </c>
      <c r="C1993" t="s">
        <v>22</v>
      </c>
      <c r="D1993" t="s">
        <v>23</v>
      </c>
      <c r="E1993" t="s">
        <v>5</v>
      </c>
      <c r="G1993" t="s">
        <v>24</v>
      </c>
      <c r="H1993">
        <v>1051131</v>
      </c>
      <c r="I1993">
        <v>1053848</v>
      </c>
      <c r="J1993" t="s">
        <v>104</v>
      </c>
      <c r="K1993" t="s">
        <v>3560</v>
      </c>
      <c r="L1993" t="s">
        <v>3560</v>
      </c>
      <c r="N1993" s="1" t="s">
        <v>398</v>
      </c>
      <c r="Q1993" t="s">
        <v>3558</v>
      </c>
      <c r="R1993">
        <v>2718</v>
      </c>
      <c r="S1993">
        <v>905</v>
      </c>
    </row>
    <row r="1994" spans="1:20" x14ac:dyDescent="0.35">
      <c r="A1994" t="s">
        <v>20</v>
      </c>
      <c r="B1994" t="s">
        <v>21</v>
      </c>
      <c r="C1994" t="s">
        <v>22</v>
      </c>
      <c r="D1994" t="s">
        <v>23</v>
      </c>
      <c r="E1994" t="s">
        <v>5</v>
      </c>
      <c r="G1994" t="s">
        <v>24</v>
      </c>
      <c r="H1994">
        <v>1054017</v>
      </c>
      <c r="I1994">
        <v>1055648</v>
      </c>
      <c r="J1994" t="s">
        <v>25</v>
      </c>
      <c r="Q1994" t="s">
        <v>3561</v>
      </c>
      <c r="R1994">
        <v>1632</v>
      </c>
      <c r="T1994" t="s">
        <v>3562</v>
      </c>
    </row>
    <row r="1995" spans="1:20" x14ac:dyDescent="0.35">
      <c r="A1995" t="s">
        <v>28</v>
      </c>
      <c r="B1995" t="s">
        <v>29</v>
      </c>
      <c r="C1995" t="s">
        <v>22</v>
      </c>
      <c r="D1995" t="s">
        <v>23</v>
      </c>
      <c r="E1995" t="s">
        <v>5</v>
      </c>
      <c r="G1995" t="s">
        <v>24</v>
      </c>
      <c r="H1995">
        <v>1054017</v>
      </c>
      <c r="I1995">
        <v>1055648</v>
      </c>
      <c r="J1995" t="s">
        <v>25</v>
      </c>
      <c r="K1995" t="s">
        <v>3563</v>
      </c>
      <c r="L1995" t="s">
        <v>3563</v>
      </c>
      <c r="N1995" s="1" t="s">
        <v>3564</v>
      </c>
      <c r="Q1995" t="s">
        <v>3561</v>
      </c>
      <c r="R1995">
        <v>1632</v>
      </c>
      <c r="S1995">
        <v>543</v>
      </c>
    </row>
    <row r="1996" spans="1:20" x14ac:dyDescent="0.35">
      <c r="A1996" t="s">
        <v>20</v>
      </c>
      <c r="B1996" t="s">
        <v>21</v>
      </c>
      <c r="C1996" t="s">
        <v>22</v>
      </c>
      <c r="D1996" t="s">
        <v>23</v>
      </c>
      <c r="E1996" t="s">
        <v>5</v>
      </c>
      <c r="G1996" t="s">
        <v>24</v>
      </c>
      <c r="H1996">
        <v>1055676</v>
      </c>
      <c r="I1996">
        <v>1058111</v>
      </c>
      <c r="J1996" t="s">
        <v>104</v>
      </c>
      <c r="Q1996" t="s">
        <v>3565</v>
      </c>
      <c r="R1996">
        <v>2436</v>
      </c>
      <c r="T1996" t="s">
        <v>3566</v>
      </c>
    </row>
    <row r="1997" spans="1:20" x14ac:dyDescent="0.35">
      <c r="A1997" t="s">
        <v>28</v>
      </c>
      <c r="B1997" t="s">
        <v>29</v>
      </c>
      <c r="C1997" t="s">
        <v>22</v>
      </c>
      <c r="D1997" t="s">
        <v>23</v>
      </c>
      <c r="E1997" t="s">
        <v>5</v>
      </c>
      <c r="G1997" t="s">
        <v>24</v>
      </c>
      <c r="H1997">
        <v>1055676</v>
      </c>
      <c r="I1997">
        <v>1058111</v>
      </c>
      <c r="J1997" t="s">
        <v>104</v>
      </c>
      <c r="K1997" t="s">
        <v>3567</v>
      </c>
      <c r="L1997" t="s">
        <v>3567</v>
      </c>
      <c r="N1997" s="1" t="s">
        <v>3425</v>
      </c>
      <c r="Q1997" t="s">
        <v>3565</v>
      </c>
      <c r="R1997">
        <v>2436</v>
      </c>
      <c r="S1997">
        <v>811</v>
      </c>
    </row>
    <row r="1998" spans="1:20" x14ac:dyDescent="0.35">
      <c r="A1998" t="s">
        <v>20</v>
      </c>
      <c r="B1998" t="s">
        <v>21</v>
      </c>
      <c r="C1998" t="s">
        <v>22</v>
      </c>
      <c r="D1998" t="s">
        <v>23</v>
      </c>
      <c r="E1998" t="s">
        <v>5</v>
      </c>
      <c r="G1998" t="s">
        <v>24</v>
      </c>
      <c r="H1998">
        <v>1058250</v>
      </c>
      <c r="I1998">
        <v>1058906</v>
      </c>
      <c r="J1998" t="s">
        <v>25</v>
      </c>
      <c r="Q1998" t="s">
        <v>3568</v>
      </c>
      <c r="R1998">
        <v>657</v>
      </c>
    </row>
    <row r="1999" spans="1:20" x14ac:dyDescent="0.35">
      <c r="A1999" t="s">
        <v>28</v>
      </c>
      <c r="B1999" t="s">
        <v>29</v>
      </c>
      <c r="C1999" t="s">
        <v>22</v>
      </c>
      <c r="D1999" t="s">
        <v>23</v>
      </c>
      <c r="E1999" t="s">
        <v>5</v>
      </c>
      <c r="G1999" t="s">
        <v>24</v>
      </c>
      <c r="H1999">
        <v>1058250</v>
      </c>
      <c r="I1999">
        <v>1058906</v>
      </c>
      <c r="J1999" t="s">
        <v>25</v>
      </c>
      <c r="K1999" t="s">
        <v>3569</v>
      </c>
      <c r="L1999" t="s">
        <v>3569</v>
      </c>
      <c r="N1999" s="1" t="s">
        <v>169</v>
      </c>
      <c r="Q1999" t="s">
        <v>3568</v>
      </c>
      <c r="R1999">
        <v>657</v>
      </c>
      <c r="S1999">
        <v>218</v>
      </c>
    </row>
    <row r="2000" spans="1:20" x14ac:dyDescent="0.35">
      <c r="A2000" t="s">
        <v>20</v>
      </c>
      <c r="B2000" t="s">
        <v>21</v>
      </c>
      <c r="C2000" t="s">
        <v>22</v>
      </c>
      <c r="D2000" t="s">
        <v>23</v>
      </c>
      <c r="E2000" t="s">
        <v>5</v>
      </c>
      <c r="G2000" t="s">
        <v>24</v>
      </c>
      <c r="H2000">
        <v>1059000</v>
      </c>
      <c r="I2000">
        <v>1059629</v>
      </c>
      <c r="J2000" t="s">
        <v>25</v>
      </c>
      <c r="Q2000" t="s">
        <v>3570</v>
      </c>
      <c r="R2000">
        <v>630</v>
      </c>
      <c r="T2000" t="s">
        <v>3571</v>
      </c>
    </row>
    <row r="2001" spans="1:20" x14ac:dyDescent="0.35">
      <c r="A2001" t="s">
        <v>28</v>
      </c>
      <c r="B2001" t="s">
        <v>29</v>
      </c>
      <c r="C2001" t="s">
        <v>22</v>
      </c>
      <c r="D2001" t="s">
        <v>23</v>
      </c>
      <c r="E2001" t="s">
        <v>5</v>
      </c>
      <c r="G2001" t="s">
        <v>24</v>
      </c>
      <c r="H2001">
        <v>1059000</v>
      </c>
      <c r="I2001">
        <v>1059629</v>
      </c>
      <c r="J2001" t="s">
        <v>25</v>
      </c>
      <c r="K2001" t="s">
        <v>3572</v>
      </c>
      <c r="L2001" t="s">
        <v>3572</v>
      </c>
      <c r="N2001" s="1" t="s">
        <v>3573</v>
      </c>
      <c r="Q2001" t="s">
        <v>3570</v>
      </c>
      <c r="R2001">
        <v>630</v>
      </c>
      <c r="S2001">
        <v>209</v>
      </c>
    </row>
    <row r="2002" spans="1:20" x14ac:dyDescent="0.35">
      <c r="A2002" t="s">
        <v>20</v>
      </c>
      <c r="B2002" t="s">
        <v>21</v>
      </c>
      <c r="C2002" t="s">
        <v>22</v>
      </c>
      <c r="D2002" t="s">
        <v>23</v>
      </c>
      <c r="E2002" t="s">
        <v>5</v>
      </c>
      <c r="G2002" t="s">
        <v>24</v>
      </c>
      <c r="H2002">
        <v>1059680</v>
      </c>
      <c r="I2002">
        <v>1059967</v>
      </c>
      <c r="J2002" t="s">
        <v>104</v>
      </c>
      <c r="Q2002" t="s">
        <v>3574</v>
      </c>
      <c r="R2002">
        <v>288</v>
      </c>
      <c r="T2002" t="s">
        <v>3575</v>
      </c>
    </row>
    <row r="2003" spans="1:20" x14ac:dyDescent="0.35">
      <c r="A2003" t="s">
        <v>28</v>
      </c>
      <c r="B2003" t="s">
        <v>29</v>
      </c>
      <c r="C2003" t="s">
        <v>22</v>
      </c>
      <c r="D2003" t="s">
        <v>23</v>
      </c>
      <c r="E2003" t="s">
        <v>5</v>
      </c>
      <c r="G2003" t="s">
        <v>24</v>
      </c>
      <c r="H2003">
        <v>1059680</v>
      </c>
      <c r="I2003">
        <v>1059967</v>
      </c>
      <c r="J2003" t="s">
        <v>104</v>
      </c>
      <c r="K2003" t="s">
        <v>3576</v>
      </c>
      <c r="L2003" t="s">
        <v>3576</v>
      </c>
      <c r="N2003" s="1" t="s">
        <v>2853</v>
      </c>
      <c r="Q2003" t="s">
        <v>3574</v>
      </c>
      <c r="R2003">
        <v>288</v>
      </c>
      <c r="S2003">
        <v>95</v>
      </c>
    </row>
    <row r="2004" spans="1:20" x14ac:dyDescent="0.35">
      <c r="A2004" t="s">
        <v>20</v>
      </c>
      <c r="B2004" t="s">
        <v>21</v>
      </c>
      <c r="C2004" t="s">
        <v>22</v>
      </c>
      <c r="D2004" t="s">
        <v>23</v>
      </c>
      <c r="E2004" t="s">
        <v>5</v>
      </c>
      <c r="G2004" t="s">
        <v>24</v>
      </c>
      <c r="H2004">
        <v>1060280</v>
      </c>
      <c r="I2004">
        <v>1061641</v>
      </c>
      <c r="J2004" t="s">
        <v>25</v>
      </c>
      <c r="Q2004" t="s">
        <v>3577</v>
      </c>
      <c r="R2004">
        <v>1362</v>
      </c>
      <c r="T2004" t="s">
        <v>3578</v>
      </c>
    </row>
    <row r="2005" spans="1:20" x14ac:dyDescent="0.35">
      <c r="A2005" t="s">
        <v>28</v>
      </c>
      <c r="B2005" t="s">
        <v>29</v>
      </c>
      <c r="C2005" t="s">
        <v>22</v>
      </c>
      <c r="D2005" t="s">
        <v>23</v>
      </c>
      <c r="E2005" t="s">
        <v>5</v>
      </c>
      <c r="G2005" t="s">
        <v>24</v>
      </c>
      <c r="H2005">
        <v>1060280</v>
      </c>
      <c r="I2005">
        <v>1061641</v>
      </c>
      <c r="J2005" t="s">
        <v>25</v>
      </c>
      <c r="K2005" t="s">
        <v>3579</v>
      </c>
      <c r="L2005" t="s">
        <v>3579</v>
      </c>
      <c r="N2005" s="1" t="s">
        <v>3580</v>
      </c>
      <c r="Q2005" t="s">
        <v>3577</v>
      </c>
      <c r="R2005">
        <v>1362</v>
      </c>
      <c r="S2005">
        <v>453</v>
      </c>
    </row>
    <row r="2006" spans="1:20" x14ac:dyDescent="0.35">
      <c r="A2006" t="s">
        <v>20</v>
      </c>
      <c r="B2006" t="s">
        <v>21</v>
      </c>
      <c r="C2006" t="s">
        <v>22</v>
      </c>
      <c r="D2006" t="s">
        <v>23</v>
      </c>
      <c r="E2006" t="s">
        <v>5</v>
      </c>
      <c r="G2006" t="s">
        <v>24</v>
      </c>
      <c r="H2006">
        <v>1061889</v>
      </c>
      <c r="I2006">
        <v>1062902</v>
      </c>
      <c r="J2006" t="s">
        <v>25</v>
      </c>
      <c r="Q2006" t="s">
        <v>3581</v>
      </c>
      <c r="R2006">
        <v>1014</v>
      </c>
      <c r="T2006" t="s">
        <v>3582</v>
      </c>
    </row>
    <row r="2007" spans="1:20" x14ac:dyDescent="0.35">
      <c r="A2007" t="s">
        <v>28</v>
      </c>
      <c r="B2007" t="s">
        <v>29</v>
      </c>
      <c r="C2007" t="s">
        <v>22</v>
      </c>
      <c r="D2007" t="s">
        <v>23</v>
      </c>
      <c r="E2007" t="s">
        <v>5</v>
      </c>
      <c r="G2007" t="s">
        <v>24</v>
      </c>
      <c r="H2007">
        <v>1061889</v>
      </c>
      <c r="I2007">
        <v>1062902</v>
      </c>
      <c r="J2007" t="s">
        <v>25</v>
      </c>
      <c r="K2007" t="s">
        <v>3583</v>
      </c>
      <c r="L2007" t="s">
        <v>3583</v>
      </c>
      <c r="N2007" s="1" t="s">
        <v>3584</v>
      </c>
      <c r="Q2007" t="s">
        <v>3581</v>
      </c>
      <c r="R2007">
        <v>1014</v>
      </c>
      <c r="S2007">
        <v>337</v>
      </c>
    </row>
    <row r="2008" spans="1:20" x14ac:dyDescent="0.35">
      <c r="A2008" t="s">
        <v>20</v>
      </c>
      <c r="B2008" t="s">
        <v>21</v>
      </c>
      <c r="C2008" t="s">
        <v>22</v>
      </c>
      <c r="D2008" t="s">
        <v>23</v>
      </c>
      <c r="E2008" t="s">
        <v>5</v>
      </c>
      <c r="G2008" t="s">
        <v>24</v>
      </c>
      <c r="H2008">
        <v>1063111</v>
      </c>
      <c r="I2008">
        <v>1065831</v>
      </c>
      <c r="J2008" t="s">
        <v>25</v>
      </c>
      <c r="Q2008" t="s">
        <v>3585</v>
      </c>
      <c r="R2008">
        <v>2721</v>
      </c>
      <c r="T2008" t="s">
        <v>3586</v>
      </c>
    </row>
    <row r="2009" spans="1:20" x14ac:dyDescent="0.35">
      <c r="A2009" t="s">
        <v>28</v>
      </c>
      <c r="B2009" t="s">
        <v>29</v>
      </c>
      <c r="C2009" t="s">
        <v>22</v>
      </c>
      <c r="D2009" t="s">
        <v>23</v>
      </c>
      <c r="E2009" t="s">
        <v>5</v>
      </c>
      <c r="G2009" t="s">
        <v>24</v>
      </c>
      <c r="H2009">
        <v>1063111</v>
      </c>
      <c r="I2009">
        <v>1065831</v>
      </c>
      <c r="J2009" t="s">
        <v>25</v>
      </c>
      <c r="K2009" t="s">
        <v>3587</v>
      </c>
      <c r="L2009" t="s">
        <v>3587</v>
      </c>
      <c r="N2009" s="1" t="s">
        <v>169</v>
      </c>
      <c r="Q2009" t="s">
        <v>3585</v>
      </c>
      <c r="R2009">
        <v>2721</v>
      </c>
      <c r="S2009">
        <v>906</v>
      </c>
    </row>
    <row r="2010" spans="1:20" x14ac:dyDescent="0.35">
      <c r="A2010" t="s">
        <v>20</v>
      </c>
      <c r="B2010" t="s">
        <v>21</v>
      </c>
      <c r="C2010" t="s">
        <v>22</v>
      </c>
      <c r="D2010" t="s">
        <v>23</v>
      </c>
      <c r="E2010" t="s">
        <v>5</v>
      </c>
      <c r="G2010" t="s">
        <v>24</v>
      </c>
      <c r="H2010">
        <v>1065828</v>
      </c>
      <c r="I2010">
        <v>1066673</v>
      </c>
      <c r="J2010" t="s">
        <v>25</v>
      </c>
      <c r="Q2010" t="s">
        <v>3588</v>
      </c>
      <c r="R2010">
        <v>846</v>
      </c>
      <c r="T2010" t="s">
        <v>3589</v>
      </c>
    </row>
    <row r="2011" spans="1:20" x14ac:dyDescent="0.35">
      <c r="A2011" t="s">
        <v>28</v>
      </c>
      <c r="B2011" t="s">
        <v>29</v>
      </c>
      <c r="C2011" t="s">
        <v>22</v>
      </c>
      <c r="D2011" t="s">
        <v>23</v>
      </c>
      <c r="E2011" t="s">
        <v>5</v>
      </c>
      <c r="G2011" t="s">
        <v>24</v>
      </c>
      <c r="H2011">
        <v>1065828</v>
      </c>
      <c r="I2011">
        <v>1066673</v>
      </c>
      <c r="J2011" t="s">
        <v>25</v>
      </c>
      <c r="K2011" t="s">
        <v>3590</v>
      </c>
      <c r="L2011" t="s">
        <v>3590</v>
      </c>
      <c r="N2011" s="1" t="s">
        <v>169</v>
      </c>
      <c r="Q2011" t="s">
        <v>3588</v>
      </c>
      <c r="R2011">
        <v>846</v>
      </c>
      <c r="S2011">
        <v>281</v>
      </c>
    </row>
    <row r="2012" spans="1:20" x14ac:dyDescent="0.35">
      <c r="A2012" t="s">
        <v>20</v>
      </c>
      <c r="B2012" t="s">
        <v>21</v>
      </c>
      <c r="C2012" t="s">
        <v>22</v>
      </c>
      <c r="D2012" t="s">
        <v>23</v>
      </c>
      <c r="E2012" t="s">
        <v>5</v>
      </c>
      <c r="G2012" t="s">
        <v>24</v>
      </c>
      <c r="H2012">
        <v>1066678</v>
      </c>
      <c r="I2012">
        <v>1067481</v>
      </c>
      <c r="J2012" t="s">
        <v>25</v>
      </c>
      <c r="Q2012" t="s">
        <v>3591</v>
      </c>
      <c r="R2012">
        <v>804</v>
      </c>
      <c r="T2012" t="s">
        <v>3592</v>
      </c>
    </row>
    <row r="2013" spans="1:20" x14ac:dyDescent="0.35">
      <c r="A2013" t="s">
        <v>28</v>
      </c>
      <c r="B2013" t="s">
        <v>29</v>
      </c>
      <c r="C2013" t="s">
        <v>22</v>
      </c>
      <c r="D2013" t="s">
        <v>23</v>
      </c>
      <c r="E2013" t="s">
        <v>5</v>
      </c>
      <c r="G2013" t="s">
        <v>24</v>
      </c>
      <c r="H2013">
        <v>1066678</v>
      </c>
      <c r="I2013">
        <v>1067481</v>
      </c>
      <c r="J2013" t="s">
        <v>25</v>
      </c>
      <c r="K2013" t="s">
        <v>3593</v>
      </c>
      <c r="L2013" t="s">
        <v>3593</v>
      </c>
      <c r="N2013" s="1" t="s">
        <v>169</v>
      </c>
      <c r="Q2013" t="s">
        <v>3591</v>
      </c>
      <c r="R2013">
        <v>804</v>
      </c>
      <c r="S2013">
        <v>267</v>
      </c>
    </row>
    <row r="2014" spans="1:20" x14ac:dyDescent="0.35">
      <c r="A2014" t="s">
        <v>20</v>
      </c>
      <c r="B2014" t="s">
        <v>21</v>
      </c>
      <c r="C2014" t="s">
        <v>22</v>
      </c>
      <c r="D2014" t="s">
        <v>23</v>
      </c>
      <c r="E2014" t="s">
        <v>5</v>
      </c>
      <c r="G2014" t="s">
        <v>24</v>
      </c>
      <c r="H2014">
        <v>1067515</v>
      </c>
      <c r="I2014">
        <v>1068624</v>
      </c>
      <c r="J2014" t="s">
        <v>25</v>
      </c>
      <c r="Q2014" t="s">
        <v>3594</v>
      </c>
      <c r="R2014">
        <v>1110</v>
      </c>
      <c r="T2014" t="s">
        <v>3595</v>
      </c>
    </row>
    <row r="2015" spans="1:20" x14ac:dyDescent="0.35">
      <c r="A2015" t="s">
        <v>28</v>
      </c>
      <c r="B2015" t="s">
        <v>29</v>
      </c>
      <c r="C2015" t="s">
        <v>22</v>
      </c>
      <c r="D2015" t="s">
        <v>23</v>
      </c>
      <c r="E2015" t="s">
        <v>5</v>
      </c>
      <c r="G2015" t="s">
        <v>24</v>
      </c>
      <c r="H2015">
        <v>1067515</v>
      </c>
      <c r="I2015">
        <v>1068624</v>
      </c>
      <c r="J2015" t="s">
        <v>25</v>
      </c>
      <c r="K2015" t="s">
        <v>3596</v>
      </c>
      <c r="L2015" t="s">
        <v>3596</v>
      </c>
      <c r="N2015" s="1" t="s">
        <v>3597</v>
      </c>
      <c r="Q2015" t="s">
        <v>3594</v>
      </c>
      <c r="R2015">
        <v>1110</v>
      </c>
      <c r="S2015">
        <v>369</v>
      </c>
    </row>
    <row r="2016" spans="1:20" x14ac:dyDescent="0.35">
      <c r="A2016" t="s">
        <v>20</v>
      </c>
      <c r="B2016" t="s">
        <v>21</v>
      </c>
      <c r="C2016" t="s">
        <v>22</v>
      </c>
      <c r="D2016" t="s">
        <v>23</v>
      </c>
      <c r="E2016" t="s">
        <v>5</v>
      </c>
      <c r="G2016" t="s">
        <v>24</v>
      </c>
      <c r="H2016">
        <v>1068621</v>
      </c>
      <c r="I2016">
        <v>1069607</v>
      </c>
      <c r="J2016" t="s">
        <v>25</v>
      </c>
      <c r="Q2016" t="s">
        <v>3598</v>
      </c>
      <c r="R2016">
        <v>987</v>
      </c>
      <c r="T2016" t="s">
        <v>3599</v>
      </c>
    </row>
    <row r="2017" spans="1:20" x14ac:dyDescent="0.35">
      <c r="A2017" t="s">
        <v>28</v>
      </c>
      <c r="B2017" t="s">
        <v>29</v>
      </c>
      <c r="C2017" t="s">
        <v>22</v>
      </c>
      <c r="D2017" t="s">
        <v>23</v>
      </c>
      <c r="E2017" t="s">
        <v>5</v>
      </c>
      <c r="G2017" t="s">
        <v>24</v>
      </c>
      <c r="H2017">
        <v>1068621</v>
      </c>
      <c r="I2017">
        <v>1069607</v>
      </c>
      <c r="J2017" t="s">
        <v>25</v>
      </c>
      <c r="K2017" t="s">
        <v>3600</v>
      </c>
      <c r="L2017" t="s">
        <v>3600</v>
      </c>
      <c r="N2017" s="1" t="s">
        <v>3601</v>
      </c>
      <c r="Q2017" t="s">
        <v>3598</v>
      </c>
      <c r="R2017">
        <v>987</v>
      </c>
      <c r="S2017">
        <v>328</v>
      </c>
    </row>
    <row r="2018" spans="1:20" x14ac:dyDescent="0.35">
      <c r="A2018" t="s">
        <v>20</v>
      </c>
      <c r="B2018" t="s">
        <v>21</v>
      </c>
      <c r="C2018" t="s">
        <v>22</v>
      </c>
      <c r="D2018" t="s">
        <v>23</v>
      </c>
      <c r="E2018" t="s">
        <v>5</v>
      </c>
      <c r="G2018" t="s">
        <v>24</v>
      </c>
      <c r="H2018">
        <v>1069585</v>
      </c>
      <c r="I2018">
        <v>1071030</v>
      </c>
      <c r="J2018" t="s">
        <v>104</v>
      </c>
      <c r="Q2018" t="s">
        <v>3602</v>
      </c>
      <c r="R2018">
        <v>1446</v>
      </c>
      <c r="T2018" t="s">
        <v>3603</v>
      </c>
    </row>
    <row r="2019" spans="1:20" x14ac:dyDescent="0.35">
      <c r="A2019" t="s">
        <v>28</v>
      </c>
      <c r="B2019" t="s">
        <v>29</v>
      </c>
      <c r="C2019" t="s">
        <v>22</v>
      </c>
      <c r="D2019" t="s">
        <v>23</v>
      </c>
      <c r="E2019" t="s">
        <v>5</v>
      </c>
      <c r="G2019" t="s">
        <v>24</v>
      </c>
      <c r="H2019">
        <v>1069585</v>
      </c>
      <c r="I2019">
        <v>1071030</v>
      </c>
      <c r="J2019" t="s">
        <v>104</v>
      </c>
      <c r="K2019" t="s">
        <v>3604</v>
      </c>
      <c r="L2019" t="s">
        <v>3604</v>
      </c>
      <c r="N2019" s="1" t="s">
        <v>2221</v>
      </c>
      <c r="Q2019" t="s">
        <v>3602</v>
      </c>
      <c r="R2019">
        <v>1446</v>
      </c>
      <c r="S2019">
        <v>481</v>
      </c>
    </row>
    <row r="2020" spans="1:20" x14ac:dyDescent="0.35">
      <c r="A2020" t="s">
        <v>20</v>
      </c>
      <c r="B2020" t="s">
        <v>21</v>
      </c>
      <c r="C2020" t="s">
        <v>22</v>
      </c>
      <c r="D2020" t="s">
        <v>23</v>
      </c>
      <c r="E2020" t="s">
        <v>5</v>
      </c>
      <c r="G2020" t="s">
        <v>24</v>
      </c>
      <c r="H2020">
        <v>1071135</v>
      </c>
      <c r="I2020">
        <v>1072790</v>
      </c>
      <c r="J2020" t="s">
        <v>25</v>
      </c>
      <c r="Q2020" t="s">
        <v>3605</v>
      </c>
      <c r="R2020">
        <v>1656</v>
      </c>
      <c r="T2020" t="s">
        <v>3606</v>
      </c>
    </row>
    <row r="2021" spans="1:20" x14ac:dyDescent="0.35">
      <c r="A2021" t="s">
        <v>28</v>
      </c>
      <c r="B2021" t="s">
        <v>29</v>
      </c>
      <c r="C2021" t="s">
        <v>22</v>
      </c>
      <c r="D2021" t="s">
        <v>23</v>
      </c>
      <c r="E2021" t="s">
        <v>5</v>
      </c>
      <c r="G2021" t="s">
        <v>24</v>
      </c>
      <c r="H2021">
        <v>1071135</v>
      </c>
      <c r="I2021">
        <v>1072790</v>
      </c>
      <c r="J2021" t="s">
        <v>25</v>
      </c>
      <c r="K2021" t="s">
        <v>3607</v>
      </c>
      <c r="L2021" t="s">
        <v>3607</v>
      </c>
      <c r="N2021" s="1" t="s">
        <v>169</v>
      </c>
      <c r="Q2021" t="s">
        <v>3605</v>
      </c>
      <c r="R2021">
        <v>1656</v>
      </c>
      <c r="S2021">
        <v>551</v>
      </c>
    </row>
    <row r="2022" spans="1:20" x14ac:dyDescent="0.35">
      <c r="A2022" t="s">
        <v>20</v>
      </c>
      <c r="B2022" t="s">
        <v>21</v>
      </c>
      <c r="C2022" t="s">
        <v>22</v>
      </c>
      <c r="D2022" t="s">
        <v>23</v>
      </c>
      <c r="E2022" t="s">
        <v>5</v>
      </c>
      <c r="G2022" t="s">
        <v>24</v>
      </c>
      <c r="H2022">
        <v>1072938</v>
      </c>
      <c r="I2022">
        <v>1073417</v>
      </c>
      <c r="J2022" t="s">
        <v>25</v>
      </c>
      <c r="Q2022" t="s">
        <v>3608</v>
      </c>
      <c r="R2022">
        <v>480</v>
      </c>
      <c r="T2022" t="s">
        <v>3609</v>
      </c>
    </row>
    <row r="2023" spans="1:20" x14ac:dyDescent="0.35">
      <c r="A2023" t="s">
        <v>28</v>
      </c>
      <c r="B2023" t="s">
        <v>29</v>
      </c>
      <c r="C2023" t="s">
        <v>22</v>
      </c>
      <c r="D2023" t="s">
        <v>23</v>
      </c>
      <c r="E2023" t="s">
        <v>5</v>
      </c>
      <c r="G2023" t="s">
        <v>24</v>
      </c>
      <c r="H2023">
        <v>1072938</v>
      </c>
      <c r="I2023">
        <v>1073417</v>
      </c>
      <c r="J2023" t="s">
        <v>25</v>
      </c>
      <c r="K2023" t="s">
        <v>3610</v>
      </c>
      <c r="L2023" t="s">
        <v>3610</v>
      </c>
      <c r="N2023" s="1" t="s">
        <v>767</v>
      </c>
      <c r="Q2023" t="s">
        <v>3608</v>
      </c>
      <c r="R2023">
        <v>480</v>
      </c>
      <c r="S2023">
        <v>159</v>
      </c>
    </row>
    <row r="2024" spans="1:20" x14ac:dyDescent="0.35">
      <c r="A2024" t="s">
        <v>20</v>
      </c>
      <c r="B2024" t="s">
        <v>21</v>
      </c>
      <c r="C2024" t="s">
        <v>22</v>
      </c>
      <c r="D2024" t="s">
        <v>23</v>
      </c>
      <c r="E2024" t="s">
        <v>5</v>
      </c>
      <c r="G2024" t="s">
        <v>24</v>
      </c>
      <c r="H2024">
        <v>1073428</v>
      </c>
      <c r="I2024">
        <v>1074588</v>
      </c>
      <c r="J2024" t="s">
        <v>104</v>
      </c>
      <c r="Q2024" t="s">
        <v>3611</v>
      </c>
      <c r="R2024">
        <v>1161</v>
      </c>
      <c r="T2024" t="s">
        <v>3612</v>
      </c>
    </row>
    <row r="2025" spans="1:20" x14ac:dyDescent="0.35">
      <c r="A2025" t="s">
        <v>28</v>
      </c>
      <c r="B2025" t="s">
        <v>29</v>
      </c>
      <c r="C2025" t="s">
        <v>22</v>
      </c>
      <c r="D2025" t="s">
        <v>23</v>
      </c>
      <c r="E2025" t="s">
        <v>5</v>
      </c>
      <c r="G2025" t="s">
        <v>24</v>
      </c>
      <c r="H2025">
        <v>1073428</v>
      </c>
      <c r="I2025">
        <v>1074588</v>
      </c>
      <c r="J2025" t="s">
        <v>104</v>
      </c>
      <c r="K2025" t="s">
        <v>3613</v>
      </c>
      <c r="L2025" t="s">
        <v>3613</v>
      </c>
      <c r="N2025" s="1" t="s">
        <v>3614</v>
      </c>
      <c r="Q2025" t="s">
        <v>3611</v>
      </c>
      <c r="R2025">
        <v>1161</v>
      </c>
      <c r="S2025">
        <v>386</v>
      </c>
    </row>
    <row r="2026" spans="1:20" x14ac:dyDescent="0.35">
      <c r="A2026" t="s">
        <v>20</v>
      </c>
      <c r="B2026" t="s">
        <v>21</v>
      </c>
      <c r="C2026" t="s">
        <v>22</v>
      </c>
      <c r="D2026" t="s">
        <v>23</v>
      </c>
      <c r="E2026" t="s">
        <v>5</v>
      </c>
      <c r="G2026" t="s">
        <v>24</v>
      </c>
      <c r="H2026">
        <v>1074776</v>
      </c>
      <c r="I2026">
        <v>1075708</v>
      </c>
      <c r="J2026" t="s">
        <v>25</v>
      </c>
      <c r="Q2026" t="s">
        <v>3615</v>
      </c>
      <c r="R2026">
        <v>933</v>
      </c>
      <c r="T2026" t="s">
        <v>3616</v>
      </c>
    </row>
    <row r="2027" spans="1:20" x14ac:dyDescent="0.35">
      <c r="A2027" t="s">
        <v>28</v>
      </c>
      <c r="B2027" t="s">
        <v>29</v>
      </c>
      <c r="C2027" t="s">
        <v>22</v>
      </c>
      <c r="D2027" t="s">
        <v>23</v>
      </c>
      <c r="E2027" t="s">
        <v>5</v>
      </c>
      <c r="G2027" t="s">
        <v>24</v>
      </c>
      <c r="H2027">
        <v>1074776</v>
      </c>
      <c r="I2027">
        <v>1075708</v>
      </c>
      <c r="J2027" t="s">
        <v>25</v>
      </c>
      <c r="K2027" t="s">
        <v>3617</v>
      </c>
      <c r="L2027" t="s">
        <v>3617</v>
      </c>
      <c r="N2027" s="1" t="s">
        <v>3618</v>
      </c>
      <c r="Q2027" t="s">
        <v>3615</v>
      </c>
      <c r="R2027">
        <v>933</v>
      </c>
      <c r="S2027">
        <v>310</v>
      </c>
    </row>
    <row r="2028" spans="1:20" x14ac:dyDescent="0.35">
      <c r="A2028" t="s">
        <v>20</v>
      </c>
      <c r="B2028" t="s">
        <v>21</v>
      </c>
      <c r="C2028" t="s">
        <v>22</v>
      </c>
      <c r="D2028" t="s">
        <v>23</v>
      </c>
      <c r="E2028" t="s">
        <v>5</v>
      </c>
      <c r="G2028" t="s">
        <v>24</v>
      </c>
      <c r="H2028">
        <v>1075810</v>
      </c>
      <c r="I2028">
        <v>1076094</v>
      </c>
      <c r="J2028" t="s">
        <v>25</v>
      </c>
      <c r="Q2028" t="s">
        <v>3619</v>
      </c>
      <c r="R2028">
        <v>285</v>
      </c>
    </row>
    <row r="2029" spans="1:20" x14ac:dyDescent="0.35">
      <c r="A2029" t="s">
        <v>28</v>
      </c>
      <c r="B2029" t="s">
        <v>29</v>
      </c>
      <c r="C2029" t="s">
        <v>22</v>
      </c>
      <c r="D2029" t="s">
        <v>23</v>
      </c>
      <c r="E2029" t="s">
        <v>5</v>
      </c>
      <c r="G2029" t="s">
        <v>24</v>
      </c>
      <c r="H2029">
        <v>1075810</v>
      </c>
      <c r="I2029">
        <v>1076094</v>
      </c>
      <c r="J2029" t="s">
        <v>25</v>
      </c>
      <c r="K2029" t="s">
        <v>3620</v>
      </c>
      <c r="L2029" t="s">
        <v>3620</v>
      </c>
      <c r="N2029" s="1" t="s">
        <v>169</v>
      </c>
      <c r="Q2029" t="s">
        <v>3619</v>
      </c>
      <c r="R2029">
        <v>285</v>
      </c>
      <c r="S2029">
        <v>94</v>
      </c>
    </row>
    <row r="2030" spans="1:20" x14ac:dyDescent="0.35">
      <c r="A2030" t="s">
        <v>20</v>
      </c>
      <c r="B2030" t="s">
        <v>21</v>
      </c>
      <c r="C2030" t="s">
        <v>22</v>
      </c>
      <c r="D2030" t="s">
        <v>23</v>
      </c>
      <c r="E2030" t="s">
        <v>5</v>
      </c>
      <c r="G2030" t="s">
        <v>24</v>
      </c>
      <c r="H2030">
        <v>1076157</v>
      </c>
      <c r="I2030">
        <v>1076762</v>
      </c>
      <c r="J2030" t="s">
        <v>104</v>
      </c>
      <c r="Q2030" t="s">
        <v>3621</v>
      </c>
      <c r="R2030">
        <v>606</v>
      </c>
      <c r="T2030" t="s">
        <v>3622</v>
      </c>
    </row>
    <row r="2031" spans="1:20" x14ac:dyDescent="0.35">
      <c r="A2031" t="s">
        <v>28</v>
      </c>
      <c r="B2031" t="s">
        <v>29</v>
      </c>
      <c r="C2031" t="s">
        <v>22</v>
      </c>
      <c r="D2031" t="s">
        <v>23</v>
      </c>
      <c r="E2031" t="s">
        <v>5</v>
      </c>
      <c r="G2031" t="s">
        <v>24</v>
      </c>
      <c r="H2031">
        <v>1076157</v>
      </c>
      <c r="I2031">
        <v>1076762</v>
      </c>
      <c r="J2031" t="s">
        <v>104</v>
      </c>
      <c r="K2031" t="s">
        <v>3623</v>
      </c>
      <c r="L2031" t="s">
        <v>3623</v>
      </c>
      <c r="N2031" s="1" t="s">
        <v>197</v>
      </c>
      <c r="Q2031" t="s">
        <v>3621</v>
      </c>
      <c r="R2031">
        <v>606</v>
      </c>
      <c r="S2031">
        <v>201</v>
      </c>
    </row>
    <row r="2032" spans="1:20" x14ac:dyDescent="0.35">
      <c r="A2032" t="s">
        <v>20</v>
      </c>
      <c r="B2032" t="s">
        <v>21</v>
      </c>
      <c r="C2032" t="s">
        <v>22</v>
      </c>
      <c r="D2032" t="s">
        <v>23</v>
      </c>
      <c r="E2032" t="s">
        <v>5</v>
      </c>
      <c r="G2032" t="s">
        <v>24</v>
      </c>
      <c r="H2032">
        <v>1076918</v>
      </c>
      <c r="I2032">
        <v>1077364</v>
      </c>
      <c r="J2032" t="s">
        <v>104</v>
      </c>
      <c r="Q2032" t="s">
        <v>3624</v>
      </c>
      <c r="R2032">
        <v>447</v>
      </c>
      <c r="T2032" t="s">
        <v>3625</v>
      </c>
    </row>
    <row r="2033" spans="1:20" x14ac:dyDescent="0.35">
      <c r="A2033" t="s">
        <v>28</v>
      </c>
      <c r="B2033" t="s">
        <v>29</v>
      </c>
      <c r="C2033" t="s">
        <v>22</v>
      </c>
      <c r="D2033" t="s">
        <v>23</v>
      </c>
      <c r="E2033" t="s">
        <v>5</v>
      </c>
      <c r="G2033" t="s">
        <v>24</v>
      </c>
      <c r="H2033">
        <v>1076918</v>
      </c>
      <c r="I2033">
        <v>1077364</v>
      </c>
      <c r="J2033" t="s">
        <v>104</v>
      </c>
      <c r="K2033" t="s">
        <v>3626</v>
      </c>
      <c r="L2033" t="s">
        <v>3626</v>
      </c>
      <c r="N2033" s="1" t="s">
        <v>169</v>
      </c>
      <c r="Q2033" t="s">
        <v>3624</v>
      </c>
      <c r="R2033">
        <v>447</v>
      </c>
      <c r="S2033">
        <v>148</v>
      </c>
    </row>
    <row r="2034" spans="1:20" x14ac:dyDescent="0.35">
      <c r="A2034" t="s">
        <v>20</v>
      </c>
      <c r="B2034" t="s">
        <v>21</v>
      </c>
      <c r="C2034" t="s">
        <v>22</v>
      </c>
      <c r="D2034" t="s">
        <v>23</v>
      </c>
      <c r="E2034" t="s">
        <v>5</v>
      </c>
      <c r="G2034" t="s">
        <v>24</v>
      </c>
      <c r="H2034">
        <v>1077574</v>
      </c>
      <c r="I2034">
        <v>1077921</v>
      </c>
      <c r="J2034" t="s">
        <v>104</v>
      </c>
      <c r="Q2034" t="s">
        <v>3627</v>
      </c>
      <c r="R2034">
        <v>348</v>
      </c>
      <c r="T2034" t="s">
        <v>3628</v>
      </c>
    </row>
    <row r="2035" spans="1:20" x14ac:dyDescent="0.35">
      <c r="A2035" t="s">
        <v>28</v>
      </c>
      <c r="B2035" t="s">
        <v>29</v>
      </c>
      <c r="C2035" t="s">
        <v>22</v>
      </c>
      <c r="D2035" t="s">
        <v>23</v>
      </c>
      <c r="E2035" t="s">
        <v>5</v>
      </c>
      <c r="G2035" t="s">
        <v>24</v>
      </c>
      <c r="H2035">
        <v>1077574</v>
      </c>
      <c r="I2035">
        <v>1077921</v>
      </c>
      <c r="J2035" t="s">
        <v>104</v>
      </c>
      <c r="K2035" t="s">
        <v>3629</v>
      </c>
      <c r="L2035" t="s">
        <v>3629</v>
      </c>
      <c r="N2035" s="1" t="s">
        <v>169</v>
      </c>
      <c r="Q2035" t="s">
        <v>3627</v>
      </c>
      <c r="R2035">
        <v>348</v>
      </c>
      <c r="S2035">
        <v>115</v>
      </c>
    </row>
    <row r="2036" spans="1:20" x14ac:dyDescent="0.35">
      <c r="A2036" t="s">
        <v>20</v>
      </c>
      <c r="B2036" t="s">
        <v>21</v>
      </c>
      <c r="C2036" t="s">
        <v>22</v>
      </c>
      <c r="D2036" t="s">
        <v>23</v>
      </c>
      <c r="E2036" t="s">
        <v>5</v>
      </c>
      <c r="G2036" t="s">
        <v>24</v>
      </c>
      <c r="H2036">
        <v>1078093</v>
      </c>
      <c r="I2036">
        <v>1078530</v>
      </c>
      <c r="J2036" t="s">
        <v>104</v>
      </c>
      <c r="Q2036" t="s">
        <v>3630</v>
      </c>
      <c r="R2036">
        <v>438</v>
      </c>
    </row>
    <row r="2037" spans="1:20" x14ac:dyDescent="0.35">
      <c r="A2037" t="s">
        <v>28</v>
      </c>
      <c r="B2037" t="s">
        <v>29</v>
      </c>
      <c r="C2037" t="s">
        <v>22</v>
      </c>
      <c r="D2037" t="s">
        <v>23</v>
      </c>
      <c r="E2037" t="s">
        <v>5</v>
      </c>
      <c r="G2037" t="s">
        <v>24</v>
      </c>
      <c r="H2037">
        <v>1078093</v>
      </c>
      <c r="I2037">
        <v>1078530</v>
      </c>
      <c r="J2037" t="s">
        <v>104</v>
      </c>
      <c r="K2037" t="s">
        <v>3631</v>
      </c>
      <c r="L2037" t="s">
        <v>3631</v>
      </c>
      <c r="N2037" s="1" t="s">
        <v>169</v>
      </c>
      <c r="Q2037" t="s">
        <v>3630</v>
      </c>
      <c r="R2037">
        <v>438</v>
      </c>
      <c r="S2037">
        <v>145</v>
      </c>
    </row>
    <row r="2038" spans="1:20" x14ac:dyDescent="0.35">
      <c r="A2038" t="s">
        <v>20</v>
      </c>
      <c r="B2038" t="s">
        <v>21</v>
      </c>
      <c r="C2038" t="s">
        <v>22</v>
      </c>
      <c r="D2038" t="s">
        <v>23</v>
      </c>
      <c r="E2038" t="s">
        <v>5</v>
      </c>
      <c r="G2038" t="s">
        <v>24</v>
      </c>
      <c r="H2038">
        <v>1078669</v>
      </c>
      <c r="I2038">
        <v>1080003</v>
      </c>
      <c r="J2038" t="s">
        <v>104</v>
      </c>
      <c r="Q2038" t="s">
        <v>3632</v>
      </c>
      <c r="R2038">
        <v>1335</v>
      </c>
      <c r="T2038" t="s">
        <v>3633</v>
      </c>
    </row>
    <row r="2039" spans="1:20" x14ac:dyDescent="0.35">
      <c r="A2039" t="s">
        <v>28</v>
      </c>
      <c r="B2039" t="s">
        <v>29</v>
      </c>
      <c r="C2039" t="s">
        <v>22</v>
      </c>
      <c r="D2039" t="s">
        <v>23</v>
      </c>
      <c r="E2039" t="s">
        <v>5</v>
      </c>
      <c r="G2039" t="s">
        <v>24</v>
      </c>
      <c r="H2039">
        <v>1078669</v>
      </c>
      <c r="I2039">
        <v>1080003</v>
      </c>
      <c r="J2039" t="s">
        <v>104</v>
      </c>
      <c r="K2039" t="s">
        <v>3634</v>
      </c>
      <c r="L2039" t="s">
        <v>3634</v>
      </c>
      <c r="N2039" s="1" t="s">
        <v>3635</v>
      </c>
      <c r="Q2039" t="s">
        <v>3632</v>
      </c>
      <c r="R2039">
        <v>1335</v>
      </c>
      <c r="S2039">
        <v>444</v>
      </c>
    </row>
    <row r="2040" spans="1:20" x14ac:dyDescent="0.35">
      <c r="A2040" t="s">
        <v>20</v>
      </c>
      <c r="B2040" t="s">
        <v>21</v>
      </c>
      <c r="C2040" t="s">
        <v>22</v>
      </c>
      <c r="D2040" t="s">
        <v>23</v>
      </c>
      <c r="E2040" t="s">
        <v>5</v>
      </c>
      <c r="G2040" t="s">
        <v>24</v>
      </c>
      <c r="H2040">
        <v>1080010</v>
      </c>
      <c r="I2040">
        <v>1080969</v>
      </c>
      <c r="J2040" t="s">
        <v>104</v>
      </c>
      <c r="Q2040" t="s">
        <v>3636</v>
      </c>
      <c r="R2040">
        <v>960</v>
      </c>
      <c r="T2040" t="s">
        <v>3637</v>
      </c>
    </row>
    <row r="2041" spans="1:20" x14ac:dyDescent="0.35">
      <c r="A2041" t="s">
        <v>28</v>
      </c>
      <c r="B2041" t="s">
        <v>29</v>
      </c>
      <c r="C2041" t="s">
        <v>22</v>
      </c>
      <c r="D2041" t="s">
        <v>23</v>
      </c>
      <c r="E2041" t="s">
        <v>5</v>
      </c>
      <c r="G2041" t="s">
        <v>24</v>
      </c>
      <c r="H2041">
        <v>1080010</v>
      </c>
      <c r="I2041">
        <v>1080969</v>
      </c>
      <c r="J2041" t="s">
        <v>104</v>
      </c>
      <c r="K2041" t="s">
        <v>3638</v>
      </c>
      <c r="L2041" t="s">
        <v>3638</v>
      </c>
      <c r="N2041" s="1" t="s">
        <v>3639</v>
      </c>
      <c r="Q2041" t="s">
        <v>3636</v>
      </c>
      <c r="R2041">
        <v>960</v>
      </c>
      <c r="S2041">
        <v>319</v>
      </c>
    </row>
    <row r="2042" spans="1:20" x14ac:dyDescent="0.35">
      <c r="A2042" t="s">
        <v>20</v>
      </c>
      <c r="B2042" t="s">
        <v>21</v>
      </c>
      <c r="C2042" t="s">
        <v>22</v>
      </c>
      <c r="D2042" t="s">
        <v>23</v>
      </c>
      <c r="E2042" t="s">
        <v>5</v>
      </c>
      <c r="G2042" t="s">
        <v>24</v>
      </c>
      <c r="H2042">
        <v>1081064</v>
      </c>
      <c r="I2042">
        <v>1081699</v>
      </c>
      <c r="J2042" t="s">
        <v>104</v>
      </c>
      <c r="Q2042" t="s">
        <v>3640</v>
      </c>
      <c r="R2042">
        <v>636</v>
      </c>
      <c r="T2042" t="s">
        <v>3641</v>
      </c>
    </row>
    <row r="2043" spans="1:20" x14ac:dyDescent="0.35">
      <c r="A2043" t="s">
        <v>28</v>
      </c>
      <c r="B2043" t="s">
        <v>29</v>
      </c>
      <c r="C2043" t="s">
        <v>22</v>
      </c>
      <c r="D2043" t="s">
        <v>23</v>
      </c>
      <c r="E2043" t="s">
        <v>5</v>
      </c>
      <c r="G2043" t="s">
        <v>24</v>
      </c>
      <c r="H2043">
        <v>1081064</v>
      </c>
      <c r="I2043">
        <v>1081699</v>
      </c>
      <c r="J2043" t="s">
        <v>104</v>
      </c>
      <c r="K2043" t="s">
        <v>3642</v>
      </c>
      <c r="L2043" t="s">
        <v>3642</v>
      </c>
      <c r="N2043" s="1" t="s">
        <v>169</v>
      </c>
      <c r="Q2043" t="s">
        <v>3640</v>
      </c>
      <c r="R2043">
        <v>636</v>
      </c>
      <c r="S2043">
        <v>211</v>
      </c>
    </row>
    <row r="2044" spans="1:20" x14ac:dyDescent="0.35">
      <c r="A2044" t="s">
        <v>20</v>
      </c>
      <c r="B2044" t="s">
        <v>21</v>
      </c>
      <c r="C2044" t="s">
        <v>22</v>
      </c>
      <c r="D2044" t="s">
        <v>23</v>
      </c>
      <c r="E2044" t="s">
        <v>5</v>
      </c>
      <c r="G2044" t="s">
        <v>24</v>
      </c>
      <c r="H2044">
        <v>1081877</v>
      </c>
      <c r="I2044">
        <v>1083001</v>
      </c>
      <c r="J2044" t="s">
        <v>104</v>
      </c>
      <c r="Q2044" t="s">
        <v>3643</v>
      </c>
      <c r="R2044">
        <v>1125</v>
      </c>
      <c r="T2044" t="s">
        <v>3644</v>
      </c>
    </row>
    <row r="2045" spans="1:20" x14ac:dyDescent="0.35">
      <c r="A2045" t="s">
        <v>28</v>
      </c>
      <c r="B2045" t="s">
        <v>29</v>
      </c>
      <c r="C2045" t="s">
        <v>22</v>
      </c>
      <c r="D2045" t="s">
        <v>23</v>
      </c>
      <c r="E2045" t="s">
        <v>5</v>
      </c>
      <c r="G2045" t="s">
        <v>24</v>
      </c>
      <c r="H2045">
        <v>1081877</v>
      </c>
      <c r="I2045">
        <v>1083001</v>
      </c>
      <c r="J2045" t="s">
        <v>104</v>
      </c>
      <c r="K2045" t="s">
        <v>3645</v>
      </c>
      <c r="L2045" t="s">
        <v>3645</v>
      </c>
      <c r="N2045" s="1" t="s">
        <v>3646</v>
      </c>
      <c r="Q2045" t="s">
        <v>3643</v>
      </c>
      <c r="R2045">
        <v>1125</v>
      </c>
      <c r="S2045">
        <v>374</v>
      </c>
    </row>
    <row r="2046" spans="1:20" x14ac:dyDescent="0.35">
      <c r="A2046" t="s">
        <v>20</v>
      </c>
      <c r="B2046" t="s">
        <v>21</v>
      </c>
      <c r="C2046" t="s">
        <v>22</v>
      </c>
      <c r="D2046" t="s">
        <v>23</v>
      </c>
      <c r="E2046" t="s">
        <v>5</v>
      </c>
      <c r="G2046" t="s">
        <v>24</v>
      </c>
      <c r="H2046">
        <v>1083145</v>
      </c>
      <c r="I2046">
        <v>1083504</v>
      </c>
      <c r="J2046" t="s">
        <v>104</v>
      </c>
      <c r="Q2046" t="s">
        <v>3647</v>
      </c>
      <c r="R2046">
        <v>360</v>
      </c>
      <c r="T2046" t="s">
        <v>3648</v>
      </c>
    </row>
    <row r="2047" spans="1:20" x14ac:dyDescent="0.35">
      <c r="A2047" t="s">
        <v>28</v>
      </c>
      <c r="B2047" t="s">
        <v>29</v>
      </c>
      <c r="C2047" t="s">
        <v>22</v>
      </c>
      <c r="D2047" t="s">
        <v>23</v>
      </c>
      <c r="E2047" t="s">
        <v>5</v>
      </c>
      <c r="G2047" t="s">
        <v>24</v>
      </c>
      <c r="H2047">
        <v>1083145</v>
      </c>
      <c r="I2047">
        <v>1083504</v>
      </c>
      <c r="J2047" t="s">
        <v>104</v>
      </c>
      <c r="K2047" t="s">
        <v>3649</v>
      </c>
      <c r="L2047" t="s">
        <v>3649</v>
      </c>
      <c r="N2047" s="1" t="s">
        <v>3650</v>
      </c>
      <c r="Q2047" t="s">
        <v>3647</v>
      </c>
      <c r="R2047">
        <v>360</v>
      </c>
      <c r="S2047">
        <v>119</v>
      </c>
    </row>
    <row r="2048" spans="1:20" x14ac:dyDescent="0.35">
      <c r="A2048" t="s">
        <v>20</v>
      </c>
      <c r="B2048" t="s">
        <v>21</v>
      </c>
      <c r="C2048" t="s">
        <v>22</v>
      </c>
      <c r="D2048" t="s">
        <v>23</v>
      </c>
      <c r="E2048" t="s">
        <v>5</v>
      </c>
      <c r="G2048" t="s">
        <v>24</v>
      </c>
      <c r="H2048">
        <v>1083775</v>
      </c>
      <c r="I2048">
        <v>1086072</v>
      </c>
      <c r="J2048" t="s">
        <v>25</v>
      </c>
      <c r="Q2048" t="s">
        <v>3651</v>
      </c>
      <c r="R2048">
        <v>2298</v>
      </c>
      <c r="T2048" t="s">
        <v>3652</v>
      </c>
    </row>
    <row r="2049" spans="1:20" x14ac:dyDescent="0.35">
      <c r="A2049" t="s">
        <v>28</v>
      </c>
      <c r="B2049" t="s">
        <v>29</v>
      </c>
      <c r="C2049" t="s">
        <v>22</v>
      </c>
      <c r="D2049" t="s">
        <v>23</v>
      </c>
      <c r="E2049" t="s">
        <v>5</v>
      </c>
      <c r="G2049" t="s">
        <v>24</v>
      </c>
      <c r="H2049">
        <v>1083775</v>
      </c>
      <c r="I2049">
        <v>1086072</v>
      </c>
      <c r="J2049" t="s">
        <v>25</v>
      </c>
      <c r="K2049" t="s">
        <v>3653</v>
      </c>
      <c r="L2049" t="s">
        <v>3653</v>
      </c>
      <c r="N2049" s="1" t="s">
        <v>3654</v>
      </c>
      <c r="Q2049" t="s">
        <v>3651</v>
      </c>
      <c r="R2049">
        <v>2298</v>
      </c>
      <c r="S2049">
        <v>765</v>
      </c>
    </row>
    <row r="2050" spans="1:20" x14ac:dyDescent="0.35">
      <c r="A2050" t="s">
        <v>20</v>
      </c>
      <c r="B2050" t="s">
        <v>21</v>
      </c>
      <c r="C2050" t="s">
        <v>22</v>
      </c>
      <c r="D2050" t="s">
        <v>23</v>
      </c>
      <c r="E2050" t="s">
        <v>5</v>
      </c>
      <c r="G2050" t="s">
        <v>24</v>
      </c>
      <c r="H2050">
        <v>1086083</v>
      </c>
      <c r="I2050">
        <v>1087093</v>
      </c>
      <c r="J2050" t="s">
        <v>104</v>
      </c>
      <c r="Q2050" t="s">
        <v>3655</v>
      </c>
      <c r="R2050">
        <v>1011</v>
      </c>
      <c r="T2050" t="s">
        <v>3656</v>
      </c>
    </row>
    <row r="2051" spans="1:20" x14ac:dyDescent="0.35">
      <c r="A2051" t="s">
        <v>28</v>
      </c>
      <c r="B2051" t="s">
        <v>29</v>
      </c>
      <c r="C2051" t="s">
        <v>22</v>
      </c>
      <c r="D2051" t="s">
        <v>23</v>
      </c>
      <c r="E2051" t="s">
        <v>5</v>
      </c>
      <c r="G2051" t="s">
        <v>24</v>
      </c>
      <c r="H2051">
        <v>1086083</v>
      </c>
      <c r="I2051">
        <v>1087093</v>
      </c>
      <c r="J2051" t="s">
        <v>104</v>
      </c>
      <c r="K2051" t="s">
        <v>3657</v>
      </c>
      <c r="L2051" t="s">
        <v>3657</v>
      </c>
      <c r="N2051" s="1" t="s">
        <v>1364</v>
      </c>
      <c r="Q2051" t="s">
        <v>3655</v>
      </c>
      <c r="R2051">
        <v>1011</v>
      </c>
      <c r="S2051">
        <v>336</v>
      </c>
    </row>
    <row r="2052" spans="1:20" x14ac:dyDescent="0.35">
      <c r="A2052" t="s">
        <v>20</v>
      </c>
      <c r="B2052" t="s">
        <v>21</v>
      </c>
      <c r="C2052" t="s">
        <v>22</v>
      </c>
      <c r="D2052" t="s">
        <v>23</v>
      </c>
      <c r="E2052" t="s">
        <v>5</v>
      </c>
      <c r="G2052" t="s">
        <v>24</v>
      </c>
      <c r="H2052">
        <v>1087438</v>
      </c>
      <c r="I2052">
        <v>1088244</v>
      </c>
      <c r="J2052" t="s">
        <v>25</v>
      </c>
      <c r="Q2052" t="s">
        <v>3658</v>
      </c>
      <c r="R2052">
        <v>807</v>
      </c>
      <c r="T2052" t="s">
        <v>3659</v>
      </c>
    </row>
    <row r="2053" spans="1:20" x14ac:dyDescent="0.35">
      <c r="A2053" t="s">
        <v>28</v>
      </c>
      <c r="B2053" t="s">
        <v>29</v>
      </c>
      <c r="C2053" t="s">
        <v>22</v>
      </c>
      <c r="D2053" t="s">
        <v>23</v>
      </c>
      <c r="E2053" t="s">
        <v>5</v>
      </c>
      <c r="G2053" t="s">
        <v>24</v>
      </c>
      <c r="H2053">
        <v>1087438</v>
      </c>
      <c r="I2053">
        <v>1088244</v>
      </c>
      <c r="J2053" t="s">
        <v>25</v>
      </c>
      <c r="K2053" t="s">
        <v>3660</v>
      </c>
      <c r="L2053" t="s">
        <v>3660</v>
      </c>
      <c r="N2053" s="1" t="s">
        <v>169</v>
      </c>
      <c r="Q2053" t="s">
        <v>3658</v>
      </c>
      <c r="R2053">
        <v>807</v>
      </c>
      <c r="S2053">
        <v>268</v>
      </c>
    </row>
    <row r="2054" spans="1:20" x14ac:dyDescent="0.35">
      <c r="A2054" t="s">
        <v>20</v>
      </c>
      <c r="B2054" t="s">
        <v>21</v>
      </c>
      <c r="C2054" t="s">
        <v>22</v>
      </c>
      <c r="D2054" t="s">
        <v>23</v>
      </c>
      <c r="E2054" t="s">
        <v>5</v>
      </c>
      <c r="G2054" t="s">
        <v>24</v>
      </c>
      <c r="H2054">
        <v>1088273</v>
      </c>
      <c r="I2054">
        <v>1088590</v>
      </c>
      <c r="J2054" t="s">
        <v>104</v>
      </c>
      <c r="Q2054" t="s">
        <v>3661</v>
      </c>
      <c r="R2054">
        <v>318</v>
      </c>
    </row>
    <row r="2055" spans="1:20" x14ac:dyDescent="0.35">
      <c r="A2055" t="s">
        <v>28</v>
      </c>
      <c r="B2055" t="s">
        <v>29</v>
      </c>
      <c r="C2055" t="s">
        <v>22</v>
      </c>
      <c r="D2055" t="s">
        <v>23</v>
      </c>
      <c r="E2055" t="s">
        <v>5</v>
      </c>
      <c r="G2055" t="s">
        <v>24</v>
      </c>
      <c r="H2055">
        <v>1088273</v>
      </c>
      <c r="I2055">
        <v>1088590</v>
      </c>
      <c r="J2055" t="s">
        <v>104</v>
      </c>
      <c r="K2055" t="s">
        <v>3662</v>
      </c>
      <c r="L2055" t="s">
        <v>3662</v>
      </c>
      <c r="N2055" s="1" t="s">
        <v>169</v>
      </c>
      <c r="Q2055" t="s">
        <v>3661</v>
      </c>
      <c r="R2055">
        <v>318</v>
      </c>
      <c r="S2055">
        <v>105</v>
      </c>
    </row>
    <row r="2056" spans="1:20" x14ac:dyDescent="0.35">
      <c r="A2056" t="s">
        <v>20</v>
      </c>
      <c r="B2056" t="s">
        <v>21</v>
      </c>
      <c r="C2056" t="s">
        <v>22</v>
      </c>
      <c r="D2056" t="s">
        <v>23</v>
      </c>
      <c r="E2056" t="s">
        <v>5</v>
      </c>
      <c r="G2056" t="s">
        <v>24</v>
      </c>
      <c r="H2056">
        <v>1088886</v>
      </c>
      <c r="I2056">
        <v>1091066</v>
      </c>
      <c r="J2056" t="s">
        <v>104</v>
      </c>
      <c r="Q2056" t="s">
        <v>3663</v>
      </c>
      <c r="R2056">
        <v>2181</v>
      </c>
      <c r="T2056" t="s">
        <v>3664</v>
      </c>
    </row>
    <row r="2057" spans="1:20" x14ac:dyDescent="0.35">
      <c r="A2057" t="s">
        <v>28</v>
      </c>
      <c r="B2057" t="s">
        <v>29</v>
      </c>
      <c r="C2057" t="s">
        <v>22</v>
      </c>
      <c r="D2057" t="s">
        <v>23</v>
      </c>
      <c r="E2057" t="s">
        <v>5</v>
      </c>
      <c r="G2057" t="s">
        <v>24</v>
      </c>
      <c r="H2057">
        <v>1088886</v>
      </c>
      <c r="I2057">
        <v>1091066</v>
      </c>
      <c r="J2057" t="s">
        <v>104</v>
      </c>
      <c r="K2057" t="s">
        <v>3665</v>
      </c>
      <c r="L2057" t="s">
        <v>3665</v>
      </c>
      <c r="N2057" s="1" t="s">
        <v>3666</v>
      </c>
      <c r="Q2057" t="s">
        <v>3663</v>
      </c>
      <c r="R2057">
        <v>2181</v>
      </c>
      <c r="S2057">
        <v>726</v>
      </c>
    </row>
    <row r="2058" spans="1:20" x14ac:dyDescent="0.35">
      <c r="A2058" t="s">
        <v>20</v>
      </c>
      <c r="B2058" t="s">
        <v>21</v>
      </c>
      <c r="C2058" t="s">
        <v>22</v>
      </c>
      <c r="D2058" t="s">
        <v>23</v>
      </c>
      <c r="E2058" t="s">
        <v>5</v>
      </c>
      <c r="G2058" t="s">
        <v>24</v>
      </c>
      <c r="H2058">
        <v>1091241</v>
      </c>
      <c r="I2058">
        <v>1091504</v>
      </c>
      <c r="J2058" t="s">
        <v>25</v>
      </c>
      <c r="Q2058" t="s">
        <v>3667</v>
      </c>
      <c r="R2058">
        <v>264</v>
      </c>
      <c r="T2058" t="s">
        <v>3668</v>
      </c>
    </row>
    <row r="2059" spans="1:20" x14ac:dyDescent="0.35">
      <c r="A2059" t="s">
        <v>28</v>
      </c>
      <c r="B2059" t="s">
        <v>29</v>
      </c>
      <c r="C2059" t="s">
        <v>22</v>
      </c>
      <c r="D2059" t="s">
        <v>23</v>
      </c>
      <c r="E2059" t="s">
        <v>5</v>
      </c>
      <c r="G2059" t="s">
        <v>24</v>
      </c>
      <c r="H2059">
        <v>1091241</v>
      </c>
      <c r="I2059">
        <v>1091504</v>
      </c>
      <c r="J2059" t="s">
        <v>25</v>
      </c>
      <c r="K2059" t="s">
        <v>3669</v>
      </c>
      <c r="L2059" t="s">
        <v>3669</v>
      </c>
      <c r="N2059" s="1" t="s">
        <v>3670</v>
      </c>
      <c r="Q2059" t="s">
        <v>3667</v>
      </c>
      <c r="R2059">
        <v>264</v>
      </c>
      <c r="S2059">
        <v>87</v>
      </c>
    </row>
    <row r="2060" spans="1:20" x14ac:dyDescent="0.35">
      <c r="A2060" t="s">
        <v>20</v>
      </c>
      <c r="B2060" t="s">
        <v>21</v>
      </c>
      <c r="C2060" t="s">
        <v>22</v>
      </c>
      <c r="D2060" t="s">
        <v>23</v>
      </c>
      <c r="E2060" t="s">
        <v>5</v>
      </c>
      <c r="G2060" t="s">
        <v>24</v>
      </c>
      <c r="H2060">
        <v>1091543</v>
      </c>
      <c r="I2060">
        <v>1091974</v>
      </c>
      <c r="J2060" t="s">
        <v>104</v>
      </c>
      <c r="Q2060" t="s">
        <v>3671</v>
      </c>
      <c r="R2060">
        <v>432</v>
      </c>
      <c r="T2060" t="s">
        <v>3672</v>
      </c>
    </row>
    <row r="2061" spans="1:20" x14ac:dyDescent="0.35">
      <c r="A2061" t="s">
        <v>28</v>
      </c>
      <c r="B2061" t="s">
        <v>29</v>
      </c>
      <c r="C2061" t="s">
        <v>22</v>
      </c>
      <c r="D2061" t="s">
        <v>23</v>
      </c>
      <c r="E2061" t="s">
        <v>5</v>
      </c>
      <c r="G2061" t="s">
        <v>24</v>
      </c>
      <c r="H2061">
        <v>1091543</v>
      </c>
      <c r="I2061">
        <v>1091974</v>
      </c>
      <c r="J2061" t="s">
        <v>104</v>
      </c>
      <c r="K2061" t="s">
        <v>3673</v>
      </c>
      <c r="L2061" t="s">
        <v>3673</v>
      </c>
      <c r="N2061" s="1" t="s">
        <v>3674</v>
      </c>
      <c r="Q2061" t="s">
        <v>3671</v>
      </c>
      <c r="R2061">
        <v>432</v>
      </c>
      <c r="S2061">
        <v>143</v>
      </c>
    </row>
    <row r="2062" spans="1:20" x14ac:dyDescent="0.35">
      <c r="A2062" t="s">
        <v>20</v>
      </c>
      <c r="B2062" t="s">
        <v>21</v>
      </c>
      <c r="C2062" t="s">
        <v>22</v>
      </c>
      <c r="D2062" t="s">
        <v>23</v>
      </c>
      <c r="E2062" t="s">
        <v>5</v>
      </c>
      <c r="G2062" t="s">
        <v>24</v>
      </c>
      <c r="H2062">
        <v>1092022</v>
      </c>
      <c r="I2062">
        <v>1092345</v>
      </c>
      <c r="J2062" t="s">
        <v>25</v>
      </c>
      <c r="Q2062" t="s">
        <v>3675</v>
      </c>
      <c r="R2062">
        <v>324</v>
      </c>
      <c r="T2062" t="s">
        <v>3676</v>
      </c>
    </row>
    <row r="2063" spans="1:20" x14ac:dyDescent="0.35">
      <c r="A2063" t="s">
        <v>28</v>
      </c>
      <c r="B2063" t="s">
        <v>29</v>
      </c>
      <c r="C2063" t="s">
        <v>22</v>
      </c>
      <c r="D2063" t="s">
        <v>23</v>
      </c>
      <c r="E2063" t="s">
        <v>5</v>
      </c>
      <c r="G2063" t="s">
        <v>24</v>
      </c>
      <c r="H2063">
        <v>1092022</v>
      </c>
      <c r="I2063">
        <v>1092345</v>
      </c>
      <c r="J2063" t="s">
        <v>25</v>
      </c>
      <c r="K2063" t="s">
        <v>3677</v>
      </c>
      <c r="L2063" t="s">
        <v>3677</v>
      </c>
      <c r="N2063" s="1" t="s">
        <v>3678</v>
      </c>
      <c r="Q2063" t="s">
        <v>3675</v>
      </c>
      <c r="R2063">
        <v>324</v>
      </c>
      <c r="S2063">
        <v>107</v>
      </c>
    </row>
    <row r="2064" spans="1:20" x14ac:dyDescent="0.35">
      <c r="A2064" t="s">
        <v>20</v>
      </c>
      <c r="B2064" t="s">
        <v>21</v>
      </c>
      <c r="C2064" t="s">
        <v>22</v>
      </c>
      <c r="D2064" t="s">
        <v>23</v>
      </c>
      <c r="E2064" t="s">
        <v>5</v>
      </c>
      <c r="G2064" t="s">
        <v>24</v>
      </c>
      <c r="H2064">
        <v>1092318</v>
      </c>
      <c r="I2064">
        <v>1094567</v>
      </c>
      <c r="J2064" t="s">
        <v>25</v>
      </c>
      <c r="Q2064" t="s">
        <v>3679</v>
      </c>
      <c r="R2064">
        <v>2250</v>
      </c>
      <c r="T2064" t="s">
        <v>3680</v>
      </c>
    </row>
    <row r="2065" spans="1:20" x14ac:dyDescent="0.35">
      <c r="A2065" t="s">
        <v>28</v>
      </c>
      <c r="B2065" t="s">
        <v>29</v>
      </c>
      <c r="C2065" t="s">
        <v>22</v>
      </c>
      <c r="D2065" t="s">
        <v>23</v>
      </c>
      <c r="E2065" t="s">
        <v>5</v>
      </c>
      <c r="G2065" t="s">
        <v>24</v>
      </c>
      <c r="H2065">
        <v>1092318</v>
      </c>
      <c r="I2065">
        <v>1094567</v>
      </c>
      <c r="J2065" t="s">
        <v>25</v>
      </c>
      <c r="K2065" t="s">
        <v>3681</v>
      </c>
      <c r="L2065" t="s">
        <v>3681</v>
      </c>
      <c r="N2065" s="1" t="s">
        <v>3682</v>
      </c>
      <c r="Q2065" t="s">
        <v>3679</v>
      </c>
      <c r="R2065">
        <v>2250</v>
      </c>
      <c r="S2065">
        <v>749</v>
      </c>
    </row>
    <row r="2066" spans="1:20" x14ac:dyDescent="0.35">
      <c r="A2066" t="s">
        <v>20</v>
      </c>
      <c r="B2066" t="s">
        <v>21</v>
      </c>
      <c r="C2066" t="s">
        <v>22</v>
      </c>
      <c r="D2066" t="s">
        <v>23</v>
      </c>
      <c r="E2066" t="s">
        <v>5</v>
      </c>
      <c r="G2066" t="s">
        <v>24</v>
      </c>
      <c r="H2066">
        <v>1094557</v>
      </c>
      <c r="I2066">
        <v>1095075</v>
      </c>
      <c r="J2066" t="s">
        <v>25</v>
      </c>
      <c r="Q2066" t="s">
        <v>3683</v>
      </c>
      <c r="R2066">
        <v>519</v>
      </c>
    </row>
    <row r="2067" spans="1:20" x14ac:dyDescent="0.35">
      <c r="A2067" t="s">
        <v>28</v>
      </c>
      <c r="B2067" t="s">
        <v>29</v>
      </c>
      <c r="C2067" t="s">
        <v>22</v>
      </c>
      <c r="D2067" t="s">
        <v>23</v>
      </c>
      <c r="E2067" t="s">
        <v>5</v>
      </c>
      <c r="G2067" t="s">
        <v>24</v>
      </c>
      <c r="H2067">
        <v>1094557</v>
      </c>
      <c r="I2067">
        <v>1095075</v>
      </c>
      <c r="J2067" t="s">
        <v>25</v>
      </c>
      <c r="K2067" t="s">
        <v>3684</v>
      </c>
      <c r="L2067" t="s">
        <v>3684</v>
      </c>
      <c r="N2067" s="1" t="s">
        <v>3685</v>
      </c>
      <c r="Q2067" t="s">
        <v>3683</v>
      </c>
      <c r="R2067">
        <v>519</v>
      </c>
      <c r="S2067">
        <v>172</v>
      </c>
    </row>
    <row r="2068" spans="1:20" x14ac:dyDescent="0.35">
      <c r="A2068" t="s">
        <v>20</v>
      </c>
      <c r="B2068" t="s">
        <v>21</v>
      </c>
      <c r="C2068" t="s">
        <v>22</v>
      </c>
      <c r="D2068" t="s">
        <v>23</v>
      </c>
      <c r="E2068" t="s">
        <v>5</v>
      </c>
      <c r="G2068" t="s">
        <v>24</v>
      </c>
      <c r="H2068">
        <v>1095186</v>
      </c>
      <c r="I2068">
        <v>1095632</v>
      </c>
      <c r="J2068" t="s">
        <v>25</v>
      </c>
      <c r="Q2068" t="s">
        <v>3686</v>
      </c>
      <c r="R2068">
        <v>447</v>
      </c>
      <c r="T2068" t="s">
        <v>3687</v>
      </c>
    </row>
    <row r="2069" spans="1:20" x14ac:dyDescent="0.35">
      <c r="A2069" t="s">
        <v>28</v>
      </c>
      <c r="B2069" t="s">
        <v>29</v>
      </c>
      <c r="C2069" t="s">
        <v>22</v>
      </c>
      <c r="D2069" t="s">
        <v>23</v>
      </c>
      <c r="E2069" t="s">
        <v>5</v>
      </c>
      <c r="G2069" t="s">
        <v>24</v>
      </c>
      <c r="H2069">
        <v>1095186</v>
      </c>
      <c r="I2069">
        <v>1095632</v>
      </c>
      <c r="J2069" t="s">
        <v>25</v>
      </c>
      <c r="K2069" t="s">
        <v>3688</v>
      </c>
      <c r="L2069" t="s">
        <v>3688</v>
      </c>
      <c r="N2069" s="1" t="s">
        <v>3689</v>
      </c>
      <c r="Q2069" t="s">
        <v>3686</v>
      </c>
      <c r="R2069">
        <v>447</v>
      </c>
      <c r="S2069">
        <v>148</v>
      </c>
    </row>
    <row r="2070" spans="1:20" x14ac:dyDescent="0.35">
      <c r="A2070" t="s">
        <v>20</v>
      </c>
      <c r="B2070" t="s">
        <v>21</v>
      </c>
      <c r="C2070" t="s">
        <v>22</v>
      </c>
      <c r="D2070" t="s">
        <v>23</v>
      </c>
      <c r="E2070" t="s">
        <v>5</v>
      </c>
      <c r="G2070" t="s">
        <v>24</v>
      </c>
      <c r="H2070">
        <v>1095633</v>
      </c>
      <c r="I2070">
        <v>1096088</v>
      </c>
      <c r="J2070" t="s">
        <v>25</v>
      </c>
      <c r="Q2070" t="s">
        <v>3690</v>
      </c>
      <c r="R2070">
        <v>456</v>
      </c>
      <c r="T2070" t="s">
        <v>3691</v>
      </c>
    </row>
    <row r="2071" spans="1:20" x14ac:dyDescent="0.35">
      <c r="A2071" t="s">
        <v>28</v>
      </c>
      <c r="B2071" t="s">
        <v>29</v>
      </c>
      <c r="C2071" t="s">
        <v>22</v>
      </c>
      <c r="D2071" t="s">
        <v>23</v>
      </c>
      <c r="E2071" t="s">
        <v>5</v>
      </c>
      <c r="G2071" t="s">
        <v>24</v>
      </c>
      <c r="H2071">
        <v>1095633</v>
      </c>
      <c r="I2071">
        <v>1096088</v>
      </c>
      <c r="J2071" t="s">
        <v>25</v>
      </c>
      <c r="K2071" t="s">
        <v>3692</v>
      </c>
      <c r="L2071" t="s">
        <v>3692</v>
      </c>
      <c r="N2071" s="1" t="s">
        <v>3693</v>
      </c>
      <c r="Q2071" t="s">
        <v>3690</v>
      </c>
      <c r="R2071">
        <v>456</v>
      </c>
      <c r="S2071">
        <v>151</v>
      </c>
    </row>
    <row r="2072" spans="1:20" x14ac:dyDescent="0.35">
      <c r="A2072" t="s">
        <v>20</v>
      </c>
      <c r="B2072" t="s">
        <v>21</v>
      </c>
      <c r="C2072" t="s">
        <v>22</v>
      </c>
      <c r="D2072" t="s">
        <v>23</v>
      </c>
      <c r="E2072" t="s">
        <v>5</v>
      </c>
      <c r="G2072" t="s">
        <v>24</v>
      </c>
      <c r="H2072">
        <v>1096131</v>
      </c>
      <c r="I2072">
        <v>1097477</v>
      </c>
      <c r="J2072" t="s">
        <v>25</v>
      </c>
      <c r="Q2072" t="s">
        <v>3694</v>
      </c>
      <c r="R2072">
        <v>1347</v>
      </c>
      <c r="T2072" t="s">
        <v>3695</v>
      </c>
    </row>
    <row r="2073" spans="1:20" x14ac:dyDescent="0.35">
      <c r="A2073" t="s">
        <v>28</v>
      </c>
      <c r="B2073" t="s">
        <v>29</v>
      </c>
      <c r="C2073" t="s">
        <v>22</v>
      </c>
      <c r="D2073" t="s">
        <v>23</v>
      </c>
      <c r="E2073" t="s">
        <v>5</v>
      </c>
      <c r="G2073" t="s">
        <v>24</v>
      </c>
      <c r="H2073">
        <v>1096131</v>
      </c>
      <c r="I2073">
        <v>1097477</v>
      </c>
      <c r="J2073" t="s">
        <v>25</v>
      </c>
      <c r="K2073" t="s">
        <v>3696</v>
      </c>
      <c r="L2073" t="s">
        <v>3696</v>
      </c>
      <c r="N2073" s="1" t="s">
        <v>3697</v>
      </c>
      <c r="Q2073" t="s">
        <v>3694</v>
      </c>
      <c r="R2073">
        <v>1347</v>
      </c>
      <c r="S2073">
        <v>448</v>
      </c>
    </row>
    <row r="2074" spans="1:20" x14ac:dyDescent="0.35">
      <c r="A2074" t="s">
        <v>20</v>
      </c>
      <c r="B2074" t="s">
        <v>21</v>
      </c>
      <c r="C2074" t="s">
        <v>22</v>
      </c>
      <c r="D2074" t="s">
        <v>23</v>
      </c>
      <c r="E2074" t="s">
        <v>5</v>
      </c>
      <c r="G2074" t="s">
        <v>24</v>
      </c>
      <c r="H2074">
        <v>1097482</v>
      </c>
      <c r="I2074">
        <v>1098363</v>
      </c>
      <c r="J2074" t="s">
        <v>25</v>
      </c>
      <c r="Q2074" t="s">
        <v>3698</v>
      </c>
      <c r="R2074">
        <v>882</v>
      </c>
      <c r="T2074" t="s">
        <v>3699</v>
      </c>
    </row>
    <row r="2075" spans="1:20" x14ac:dyDescent="0.35">
      <c r="A2075" t="s">
        <v>28</v>
      </c>
      <c r="B2075" t="s">
        <v>29</v>
      </c>
      <c r="C2075" t="s">
        <v>22</v>
      </c>
      <c r="D2075" t="s">
        <v>23</v>
      </c>
      <c r="E2075" t="s">
        <v>5</v>
      </c>
      <c r="G2075" t="s">
        <v>24</v>
      </c>
      <c r="H2075">
        <v>1097482</v>
      </c>
      <c r="I2075">
        <v>1098363</v>
      </c>
      <c r="J2075" t="s">
        <v>25</v>
      </c>
      <c r="K2075" t="s">
        <v>3700</v>
      </c>
      <c r="L2075" t="s">
        <v>3700</v>
      </c>
      <c r="N2075" s="1" t="s">
        <v>3701</v>
      </c>
      <c r="Q2075" t="s">
        <v>3698</v>
      </c>
      <c r="R2075">
        <v>882</v>
      </c>
      <c r="S2075">
        <v>293</v>
      </c>
    </row>
    <row r="2076" spans="1:20" x14ac:dyDescent="0.35">
      <c r="A2076" t="s">
        <v>20</v>
      </c>
      <c r="B2076" t="s">
        <v>21</v>
      </c>
      <c r="C2076" t="s">
        <v>22</v>
      </c>
      <c r="D2076" t="s">
        <v>23</v>
      </c>
      <c r="E2076" t="s">
        <v>5</v>
      </c>
      <c r="G2076" t="s">
        <v>24</v>
      </c>
      <c r="H2076">
        <v>1098366</v>
      </c>
      <c r="I2076">
        <v>1099055</v>
      </c>
      <c r="J2076" t="s">
        <v>25</v>
      </c>
      <c r="Q2076" t="s">
        <v>3702</v>
      </c>
      <c r="R2076">
        <v>690</v>
      </c>
      <c r="T2076" t="s">
        <v>3703</v>
      </c>
    </row>
    <row r="2077" spans="1:20" x14ac:dyDescent="0.35">
      <c r="A2077" t="s">
        <v>28</v>
      </c>
      <c r="B2077" t="s">
        <v>29</v>
      </c>
      <c r="C2077" t="s">
        <v>22</v>
      </c>
      <c r="D2077" t="s">
        <v>23</v>
      </c>
      <c r="E2077" t="s">
        <v>5</v>
      </c>
      <c r="G2077" t="s">
        <v>24</v>
      </c>
      <c r="H2077">
        <v>1098366</v>
      </c>
      <c r="I2077">
        <v>1099055</v>
      </c>
      <c r="J2077" t="s">
        <v>25</v>
      </c>
      <c r="K2077" t="s">
        <v>3704</v>
      </c>
      <c r="L2077" t="s">
        <v>3704</v>
      </c>
      <c r="N2077" s="1" t="s">
        <v>3705</v>
      </c>
      <c r="Q2077" t="s">
        <v>3702</v>
      </c>
      <c r="R2077">
        <v>690</v>
      </c>
      <c r="S2077">
        <v>229</v>
      </c>
    </row>
    <row r="2078" spans="1:20" x14ac:dyDescent="0.35">
      <c r="A2078" t="s">
        <v>20</v>
      </c>
      <c r="B2078" t="s">
        <v>21</v>
      </c>
      <c r="C2078" t="s">
        <v>22</v>
      </c>
      <c r="D2078" t="s">
        <v>23</v>
      </c>
      <c r="E2078" t="s">
        <v>5</v>
      </c>
      <c r="G2078" t="s">
        <v>24</v>
      </c>
      <c r="H2078">
        <v>1099135</v>
      </c>
      <c r="I2078">
        <v>1100334</v>
      </c>
      <c r="J2078" t="s">
        <v>25</v>
      </c>
      <c r="Q2078" t="s">
        <v>3706</v>
      </c>
      <c r="R2078">
        <v>1200</v>
      </c>
      <c r="T2078" t="s">
        <v>3707</v>
      </c>
    </row>
    <row r="2079" spans="1:20" x14ac:dyDescent="0.35">
      <c r="A2079" t="s">
        <v>28</v>
      </c>
      <c r="B2079" t="s">
        <v>29</v>
      </c>
      <c r="C2079" t="s">
        <v>22</v>
      </c>
      <c r="D2079" t="s">
        <v>23</v>
      </c>
      <c r="E2079" t="s">
        <v>5</v>
      </c>
      <c r="G2079" t="s">
        <v>24</v>
      </c>
      <c r="H2079">
        <v>1099135</v>
      </c>
      <c r="I2079">
        <v>1100334</v>
      </c>
      <c r="J2079" t="s">
        <v>25</v>
      </c>
      <c r="K2079" t="s">
        <v>3708</v>
      </c>
      <c r="L2079" t="s">
        <v>3708</v>
      </c>
      <c r="N2079" s="1" t="s">
        <v>3709</v>
      </c>
      <c r="Q2079" t="s">
        <v>3706</v>
      </c>
      <c r="R2079">
        <v>1200</v>
      </c>
      <c r="S2079">
        <v>399</v>
      </c>
    </row>
    <row r="2080" spans="1:20" x14ac:dyDescent="0.35">
      <c r="A2080" t="s">
        <v>20</v>
      </c>
      <c r="B2080" t="s">
        <v>21</v>
      </c>
      <c r="C2080" t="s">
        <v>22</v>
      </c>
      <c r="D2080" t="s">
        <v>23</v>
      </c>
      <c r="E2080" t="s">
        <v>5</v>
      </c>
      <c r="G2080" t="s">
        <v>24</v>
      </c>
      <c r="H2080">
        <v>1100344</v>
      </c>
      <c r="I2080">
        <v>1101198</v>
      </c>
      <c r="J2080" t="s">
        <v>104</v>
      </c>
      <c r="Q2080" t="s">
        <v>3710</v>
      </c>
      <c r="R2080">
        <v>855</v>
      </c>
      <c r="T2080" t="s">
        <v>3711</v>
      </c>
    </row>
    <row r="2081" spans="1:20" x14ac:dyDescent="0.35">
      <c r="A2081" t="s">
        <v>28</v>
      </c>
      <c r="B2081" t="s">
        <v>29</v>
      </c>
      <c r="C2081" t="s">
        <v>22</v>
      </c>
      <c r="D2081" t="s">
        <v>23</v>
      </c>
      <c r="E2081" t="s">
        <v>5</v>
      </c>
      <c r="G2081" t="s">
        <v>24</v>
      </c>
      <c r="H2081">
        <v>1100344</v>
      </c>
      <c r="I2081">
        <v>1101198</v>
      </c>
      <c r="J2081" t="s">
        <v>104</v>
      </c>
      <c r="K2081" t="s">
        <v>3712</v>
      </c>
      <c r="L2081" t="s">
        <v>3712</v>
      </c>
      <c r="N2081" s="1" t="s">
        <v>3713</v>
      </c>
      <c r="Q2081" t="s">
        <v>3710</v>
      </c>
      <c r="R2081">
        <v>855</v>
      </c>
      <c r="S2081">
        <v>284</v>
      </c>
    </row>
    <row r="2082" spans="1:20" x14ac:dyDescent="0.35">
      <c r="A2082" t="s">
        <v>20</v>
      </c>
      <c r="B2082" t="s">
        <v>21</v>
      </c>
      <c r="C2082" t="s">
        <v>22</v>
      </c>
      <c r="D2082" t="s">
        <v>23</v>
      </c>
      <c r="E2082" t="s">
        <v>5</v>
      </c>
      <c r="G2082" t="s">
        <v>24</v>
      </c>
      <c r="H2082">
        <v>1101203</v>
      </c>
      <c r="I2082">
        <v>1102285</v>
      </c>
      <c r="J2082" t="s">
        <v>104</v>
      </c>
      <c r="Q2082" t="s">
        <v>3714</v>
      </c>
      <c r="R2082">
        <v>1083</v>
      </c>
      <c r="T2082" t="s">
        <v>3715</v>
      </c>
    </row>
    <row r="2083" spans="1:20" x14ac:dyDescent="0.35">
      <c r="A2083" t="s">
        <v>28</v>
      </c>
      <c r="B2083" t="s">
        <v>29</v>
      </c>
      <c r="C2083" t="s">
        <v>22</v>
      </c>
      <c r="D2083" t="s">
        <v>23</v>
      </c>
      <c r="E2083" t="s">
        <v>5</v>
      </c>
      <c r="G2083" t="s">
        <v>24</v>
      </c>
      <c r="H2083">
        <v>1101203</v>
      </c>
      <c r="I2083">
        <v>1102285</v>
      </c>
      <c r="J2083" t="s">
        <v>104</v>
      </c>
      <c r="K2083" t="s">
        <v>3716</v>
      </c>
      <c r="L2083" t="s">
        <v>3716</v>
      </c>
      <c r="N2083" s="1" t="s">
        <v>3717</v>
      </c>
      <c r="Q2083" t="s">
        <v>3714</v>
      </c>
      <c r="R2083">
        <v>1083</v>
      </c>
      <c r="S2083">
        <v>360</v>
      </c>
    </row>
    <row r="2084" spans="1:20" x14ac:dyDescent="0.35">
      <c r="A2084" t="s">
        <v>20</v>
      </c>
      <c r="B2084" t="s">
        <v>21</v>
      </c>
      <c r="C2084" t="s">
        <v>22</v>
      </c>
      <c r="D2084" t="s">
        <v>23</v>
      </c>
      <c r="E2084" t="s">
        <v>5</v>
      </c>
      <c r="G2084" t="s">
        <v>24</v>
      </c>
      <c r="H2084">
        <v>1102282</v>
      </c>
      <c r="I2084">
        <v>1103544</v>
      </c>
      <c r="J2084" t="s">
        <v>104</v>
      </c>
      <c r="Q2084" t="s">
        <v>3718</v>
      </c>
      <c r="R2084">
        <v>1263</v>
      </c>
      <c r="T2084" t="s">
        <v>3719</v>
      </c>
    </row>
    <row r="2085" spans="1:20" x14ac:dyDescent="0.35">
      <c r="A2085" t="s">
        <v>28</v>
      </c>
      <c r="B2085" t="s">
        <v>29</v>
      </c>
      <c r="C2085" t="s">
        <v>22</v>
      </c>
      <c r="D2085" t="s">
        <v>23</v>
      </c>
      <c r="E2085" t="s">
        <v>5</v>
      </c>
      <c r="G2085" t="s">
        <v>24</v>
      </c>
      <c r="H2085">
        <v>1102282</v>
      </c>
      <c r="I2085">
        <v>1103544</v>
      </c>
      <c r="J2085" t="s">
        <v>104</v>
      </c>
      <c r="K2085" t="s">
        <v>3720</v>
      </c>
      <c r="L2085" t="s">
        <v>3720</v>
      </c>
      <c r="N2085" s="1" t="s">
        <v>3721</v>
      </c>
      <c r="Q2085" t="s">
        <v>3718</v>
      </c>
      <c r="R2085">
        <v>1263</v>
      </c>
      <c r="S2085">
        <v>420</v>
      </c>
    </row>
    <row r="2086" spans="1:20" x14ac:dyDescent="0.35">
      <c r="A2086" t="s">
        <v>20</v>
      </c>
      <c r="B2086" t="s">
        <v>21</v>
      </c>
      <c r="C2086" t="s">
        <v>22</v>
      </c>
      <c r="D2086" t="s">
        <v>23</v>
      </c>
      <c r="E2086" t="s">
        <v>5</v>
      </c>
      <c r="G2086" t="s">
        <v>24</v>
      </c>
      <c r="H2086">
        <v>1103820</v>
      </c>
      <c r="I2086">
        <v>1105580</v>
      </c>
      <c r="J2086" t="s">
        <v>25</v>
      </c>
      <c r="Q2086" t="s">
        <v>3722</v>
      </c>
      <c r="R2086">
        <v>1761</v>
      </c>
      <c r="T2086" t="s">
        <v>3723</v>
      </c>
    </row>
    <row r="2087" spans="1:20" x14ac:dyDescent="0.35">
      <c r="A2087" t="s">
        <v>28</v>
      </c>
      <c r="B2087" t="s">
        <v>29</v>
      </c>
      <c r="C2087" t="s">
        <v>22</v>
      </c>
      <c r="D2087" t="s">
        <v>23</v>
      </c>
      <c r="E2087" t="s">
        <v>5</v>
      </c>
      <c r="G2087" t="s">
        <v>24</v>
      </c>
      <c r="H2087">
        <v>1103820</v>
      </c>
      <c r="I2087">
        <v>1105580</v>
      </c>
      <c r="J2087" t="s">
        <v>25</v>
      </c>
      <c r="K2087" t="s">
        <v>3724</v>
      </c>
      <c r="L2087" t="s">
        <v>3724</v>
      </c>
      <c r="N2087" s="1" t="s">
        <v>169</v>
      </c>
      <c r="Q2087" t="s">
        <v>3722</v>
      </c>
      <c r="R2087">
        <v>1761</v>
      </c>
      <c r="S2087">
        <v>586</v>
      </c>
    </row>
    <row r="2088" spans="1:20" x14ac:dyDescent="0.35">
      <c r="A2088" t="s">
        <v>20</v>
      </c>
      <c r="B2088" t="s">
        <v>21</v>
      </c>
      <c r="C2088" t="s">
        <v>22</v>
      </c>
      <c r="D2088" t="s">
        <v>23</v>
      </c>
      <c r="E2088" t="s">
        <v>5</v>
      </c>
      <c r="G2088" t="s">
        <v>24</v>
      </c>
      <c r="H2088">
        <v>1105580</v>
      </c>
      <c r="I2088">
        <v>1106188</v>
      </c>
      <c r="J2088" t="s">
        <v>25</v>
      </c>
      <c r="Q2088" t="s">
        <v>3725</v>
      </c>
      <c r="R2088">
        <v>609</v>
      </c>
      <c r="T2088" t="s">
        <v>3726</v>
      </c>
    </row>
    <row r="2089" spans="1:20" x14ac:dyDescent="0.35">
      <c r="A2089" t="s">
        <v>28</v>
      </c>
      <c r="B2089" t="s">
        <v>29</v>
      </c>
      <c r="C2089" t="s">
        <v>22</v>
      </c>
      <c r="D2089" t="s">
        <v>23</v>
      </c>
      <c r="E2089" t="s">
        <v>5</v>
      </c>
      <c r="G2089" t="s">
        <v>24</v>
      </c>
      <c r="H2089">
        <v>1105580</v>
      </c>
      <c r="I2089">
        <v>1106188</v>
      </c>
      <c r="J2089" t="s">
        <v>25</v>
      </c>
      <c r="K2089" t="s">
        <v>3727</v>
      </c>
      <c r="L2089" t="s">
        <v>3727</v>
      </c>
      <c r="N2089" s="1" t="s">
        <v>3728</v>
      </c>
      <c r="Q2089" t="s">
        <v>3725</v>
      </c>
      <c r="R2089">
        <v>609</v>
      </c>
      <c r="S2089">
        <v>202</v>
      </c>
    </row>
    <row r="2090" spans="1:20" x14ac:dyDescent="0.35">
      <c r="A2090" t="s">
        <v>20</v>
      </c>
      <c r="B2090" t="s">
        <v>21</v>
      </c>
      <c r="C2090" t="s">
        <v>22</v>
      </c>
      <c r="D2090" t="s">
        <v>23</v>
      </c>
      <c r="E2090" t="s">
        <v>5</v>
      </c>
      <c r="G2090" t="s">
        <v>24</v>
      </c>
      <c r="H2090">
        <v>1106161</v>
      </c>
      <c r="I2090">
        <v>1107036</v>
      </c>
      <c r="J2090" t="s">
        <v>25</v>
      </c>
      <c r="Q2090" t="s">
        <v>3729</v>
      </c>
      <c r="R2090">
        <v>876</v>
      </c>
      <c r="T2090" t="s">
        <v>3730</v>
      </c>
    </row>
    <row r="2091" spans="1:20" x14ac:dyDescent="0.35">
      <c r="A2091" t="s">
        <v>28</v>
      </c>
      <c r="B2091" t="s">
        <v>29</v>
      </c>
      <c r="C2091" t="s">
        <v>22</v>
      </c>
      <c r="D2091" t="s">
        <v>23</v>
      </c>
      <c r="E2091" t="s">
        <v>5</v>
      </c>
      <c r="G2091" t="s">
        <v>24</v>
      </c>
      <c r="H2091">
        <v>1106161</v>
      </c>
      <c r="I2091">
        <v>1107036</v>
      </c>
      <c r="J2091" t="s">
        <v>25</v>
      </c>
      <c r="K2091" t="s">
        <v>3731</v>
      </c>
      <c r="L2091" t="s">
        <v>3731</v>
      </c>
      <c r="N2091" s="1" t="s">
        <v>3732</v>
      </c>
      <c r="Q2091" t="s">
        <v>3729</v>
      </c>
      <c r="R2091">
        <v>876</v>
      </c>
      <c r="S2091">
        <v>291</v>
      </c>
    </row>
    <row r="2092" spans="1:20" x14ac:dyDescent="0.35">
      <c r="A2092" t="s">
        <v>20</v>
      </c>
      <c r="B2092" t="s">
        <v>741</v>
      </c>
      <c r="C2092" t="s">
        <v>22</v>
      </c>
      <c r="D2092" t="s">
        <v>23</v>
      </c>
      <c r="E2092" t="s">
        <v>5</v>
      </c>
      <c r="G2092" t="s">
        <v>24</v>
      </c>
      <c r="H2092">
        <v>1107052</v>
      </c>
      <c r="I2092">
        <v>1107126</v>
      </c>
      <c r="J2092" t="s">
        <v>25</v>
      </c>
      <c r="Q2092" t="s">
        <v>3733</v>
      </c>
      <c r="R2092">
        <v>75</v>
      </c>
      <c r="T2092" t="s">
        <v>3734</v>
      </c>
    </row>
    <row r="2093" spans="1:20" x14ac:dyDescent="0.35">
      <c r="A2093" t="s">
        <v>741</v>
      </c>
      <c r="C2093" t="s">
        <v>22</v>
      </c>
      <c r="D2093" t="s">
        <v>23</v>
      </c>
      <c r="E2093" t="s">
        <v>5</v>
      </c>
      <c r="G2093" t="s">
        <v>24</v>
      </c>
      <c r="H2093">
        <v>1107052</v>
      </c>
      <c r="I2093">
        <v>1107126</v>
      </c>
      <c r="J2093" t="s">
        <v>25</v>
      </c>
      <c r="N2093" s="1" t="s">
        <v>3233</v>
      </c>
      <c r="Q2093" t="s">
        <v>3733</v>
      </c>
      <c r="R2093">
        <v>75</v>
      </c>
      <c r="T2093" t="s">
        <v>3735</v>
      </c>
    </row>
    <row r="2094" spans="1:20" x14ac:dyDescent="0.35">
      <c r="A2094" t="s">
        <v>20</v>
      </c>
      <c r="B2094" t="s">
        <v>21</v>
      </c>
      <c r="C2094" t="s">
        <v>22</v>
      </c>
      <c r="D2094" t="s">
        <v>23</v>
      </c>
      <c r="E2094" t="s">
        <v>5</v>
      </c>
      <c r="G2094" t="s">
        <v>24</v>
      </c>
      <c r="H2094">
        <v>1107160</v>
      </c>
      <c r="I2094">
        <v>1108113</v>
      </c>
      <c r="J2094" t="s">
        <v>25</v>
      </c>
      <c r="Q2094" t="s">
        <v>3736</v>
      </c>
      <c r="R2094">
        <v>954</v>
      </c>
      <c r="T2094" t="s">
        <v>3737</v>
      </c>
    </row>
    <row r="2095" spans="1:20" x14ac:dyDescent="0.35">
      <c r="A2095" t="s">
        <v>28</v>
      </c>
      <c r="B2095" t="s">
        <v>29</v>
      </c>
      <c r="C2095" t="s">
        <v>22</v>
      </c>
      <c r="D2095" t="s">
        <v>23</v>
      </c>
      <c r="E2095" t="s">
        <v>5</v>
      </c>
      <c r="G2095" t="s">
        <v>24</v>
      </c>
      <c r="H2095">
        <v>1107160</v>
      </c>
      <c r="I2095">
        <v>1108113</v>
      </c>
      <c r="J2095" t="s">
        <v>25</v>
      </c>
      <c r="K2095" t="s">
        <v>3738</v>
      </c>
      <c r="L2095" t="s">
        <v>3738</v>
      </c>
      <c r="N2095" s="1" t="s">
        <v>3739</v>
      </c>
      <c r="Q2095" t="s">
        <v>3736</v>
      </c>
      <c r="R2095">
        <v>954</v>
      </c>
      <c r="S2095">
        <v>317</v>
      </c>
    </row>
    <row r="2096" spans="1:20" x14ac:dyDescent="0.35">
      <c r="A2096" t="s">
        <v>20</v>
      </c>
      <c r="B2096" t="s">
        <v>21</v>
      </c>
      <c r="C2096" t="s">
        <v>22</v>
      </c>
      <c r="D2096" t="s">
        <v>23</v>
      </c>
      <c r="E2096" t="s">
        <v>5</v>
      </c>
      <c r="G2096" t="s">
        <v>24</v>
      </c>
      <c r="H2096">
        <v>1108163</v>
      </c>
      <c r="I2096">
        <v>1108771</v>
      </c>
      <c r="J2096" t="s">
        <v>25</v>
      </c>
      <c r="Q2096" t="s">
        <v>3740</v>
      </c>
      <c r="R2096">
        <v>609</v>
      </c>
      <c r="T2096" t="s">
        <v>3741</v>
      </c>
    </row>
    <row r="2097" spans="1:20" x14ac:dyDescent="0.35">
      <c r="A2097" t="s">
        <v>28</v>
      </c>
      <c r="B2097" t="s">
        <v>29</v>
      </c>
      <c r="C2097" t="s">
        <v>22</v>
      </c>
      <c r="D2097" t="s">
        <v>23</v>
      </c>
      <c r="E2097" t="s">
        <v>5</v>
      </c>
      <c r="G2097" t="s">
        <v>24</v>
      </c>
      <c r="H2097">
        <v>1108163</v>
      </c>
      <c r="I2097">
        <v>1108771</v>
      </c>
      <c r="J2097" t="s">
        <v>25</v>
      </c>
      <c r="K2097" t="s">
        <v>3742</v>
      </c>
      <c r="L2097" t="s">
        <v>3742</v>
      </c>
      <c r="N2097" s="1" t="s">
        <v>3743</v>
      </c>
      <c r="Q2097" t="s">
        <v>3740</v>
      </c>
      <c r="R2097">
        <v>609</v>
      </c>
      <c r="S2097">
        <v>202</v>
      </c>
    </row>
    <row r="2098" spans="1:20" x14ac:dyDescent="0.35">
      <c r="A2098" t="s">
        <v>20</v>
      </c>
      <c r="B2098" t="s">
        <v>21</v>
      </c>
      <c r="C2098" t="s">
        <v>22</v>
      </c>
      <c r="D2098" t="s">
        <v>23</v>
      </c>
      <c r="E2098" t="s">
        <v>5</v>
      </c>
      <c r="G2098" t="s">
        <v>24</v>
      </c>
      <c r="H2098">
        <v>1108785</v>
      </c>
      <c r="I2098">
        <v>1109348</v>
      </c>
      <c r="J2098" t="s">
        <v>25</v>
      </c>
      <c r="Q2098" t="s">
        <v>3744</v>
      </c>
      <c r="R2098">
        <v>564</v>
      </c>
      <c r="T2098" t="s">
        <v>3745</v>
      </c>
    </row>
    <row r="2099" spans="1:20" x14ac:dyDescent="0.35">
      <c r="A2099" t="s">
        <v>28</v>
      </c>
      <c r="B2099" t="s">
        <v>29</v>
      </c>
      <c r="C2099" t="s">
        <v>22</v>
      </c>
      <c r="D2099" t="s">
        <v>23</v>
      </c>
      <c r="E2099" t="s">
        <v>5</v>
      </c>
      <c r="G2099" t="s">
        <v>24</v>
      </c>
      <c r="H2099">
        <v>1108785</v>
      </c>
      <c r="I2099">
        <v>1109348</v>
      </c>
      <c r="J2099" t="s">
        <v>25</v>
      </c>
      <c r="K2099" t="s">
        <v>3746</v>
      </c>
      <c r="L2099" t="s">
        <v>3746</v>
      </c>
      <c r="N2099" s="1" t="s">
        <v>3747</v>
      </c>
      <c r="Q2099" t="s">
        <v>3744</v>
      </c>
      <c r="R2099">
        <v>564</v>
      </c>
      <c r="S2099">
        <v>187</v>
      </c>
    </row>
    <row r="2100" spans="1:20" x14ac:dyDescent="0.35">
      <c r="A2100" t="s">
        <v>20</v>
      </c>
      <c r="B2100" t="s">
        <v>741</v>
      </c>
      <c r="C2100" t="s">
        <v>22</v>
      </c>
      <c r="D2100" t="s">
        <v>23</v>
      </c>
      <c r="E2100" t="s">
        <v>5</v>
      </c>
      <c r="G2100" t="s">
        <v>24</v>
      </c>
      <c r="H2100">
        <v>1109428</v>
      </c>
      <c r="I2100">
        <v>1109512</v>
      </c>
      <c r="J2100" t="s">
        <v>25</v>
      </c>
      <c r="Q2100" t="s">
        <v>3748</v>
      </c>
      <c r="R2100">
        <v>85</v>
      </c>
      <c r="T2100" t="s">
        <v>3749</v>
      </c>
    </row>
    <row r="2101" spans="1:20" x14ac:dyDescent="0.35">
      <c r="A2101" t="s">
        <v>741</v>
      </c>
      <c r="C2101" t="s">
        <v>22</v>
      </c>
      <c r="D2101" t="s">
        <v>23</v>
      </c>
      <c r="E2101" t="s">
        <v>5</v>
      </c>
      <c r="G2101" t="s">
        <v>24</v>
      </c>
      <c r="H2101">
        <v>1109428</v>
      </c>
      <c r="I2101">
        <v>1109512</v>
      </c>
      <c r="J2101" t="s">
        <v>25</v>
      </c>
      <c r="N2101" s="1" t="s">
        <v>3750</v>
      </c>
      <c r="Q2101" t="s">
        <v>3748</v>
      </c>
      <c r="R2101">
        <v>85</v>
      </c>
      <c r="T2101" t="s">
        <v>3751</v>
      </c>
    </row>
    <row r="2102" spans="1:20" x14ac:dyDescent="0.35">
      <c r="A2102" t="s">
        <v>20</v>
      </c>
      <c r="B2102" t="s">
        <v>741</v>
      </c>
      <c r="C2102" t="s">
        <v>22</v>
      </c>
      <c r="D2102" t="s">
        <v>23</v>
      </c>
      <c r="E2102" t="s">
        <v>5</v>
      </c>
      <c r="G2102" t="s">
        <v>24</v>
      </c>
      <c r="H2102">
        <v>1109530</v>
      </c>
      <c r="I2102">
        <v>1109603</v>
      </c>
      <c r="J2102" t="s">
        <v>25</v>
      </c>
      <c r="Q2102" t="s">
        <v>3752</v>
      </c>
      <c r="R2102">
        <v>74</v>
      </c>
      <c r="T2102" t="s">
        <v>3753</v>
      </c>
    </row>
    <row r="2103" spans="1:20" x14ac:dyDescent="0.35">
      <c r="A2103" t="s">
        <v>741</v>
      </c>
      <c r="C2103" t="s">
        <v>22</v>
      </c>
      <c r="D2103" t="s">
        <v>23</v>
      </c>
      <c r="E2103" t="s">
        <v>5</v>
      </c>
      <c r="G2103" t="s">
        <v>24</v>
      </c>
      <c r="H2103">
        <v>1109530</v>
      </c>
      <c r="I2103">
        <v>1109603</v>
      </c>
      <c r="J2103" t="s">
        <v>25</v>
      </c>
      <c r="N2103" s="1" t="s">
        <v>3754</v>
      </c>
      <c r="Q2103" t="s">
        <v>3752</v>
      </c>
      <c r="R2103">
        <v>74</v>
      </c>
      <c r="T2103" t="s">
        <v>3755</v>
      </c>
    </row>
    <row r="2104" spans="1:20" x14ac:dyDescent="0.35">
      <c r="A2104" t="s">
        <v>20</v>
      </c>
      <c r="B2104" t="s">
        <v>741</v>
      </c>
      <c r="C2104" t="s">
        <v>22</v>
      </c>
      <c r="D2104" t="s">
        <v>23</v>
      </c>
      <c r="E2104" t="s">
        <v>5</v>
      </c>
      <c r="G2104" t="s">
        <v>24</v>
      </c>
      <c r="H2104">
        <v>1109634</v>
      </c>
      <c r="I2104">
        <v>1109709</v>
      </c>
      <c r="J2104" t="s">
        <v>25</v>
      </c>
      <c r="Q2104" t="s">
        <v>3756</v>
      </c>
      <c r="R2104">
        <v>76</v>
      </c>
      <c r="T2104" t="s">
        <v>3757</v>
      </c>
    </row>
    <row r="2105" spans="1:20" x14ac:dyDescent="0.35">
      <c r="A2105" t="s">
        <v>741</v>
      </c>
      <c r="C2105" t="s">
        <v>22</v>
      </c>
      <c r="D2105" t="s">
        <v>23</v>
      </c>
      <c r="E2105" t="s">
        <v>5</v>
      </c>
      <c r="G2105" t="s">
        <v>24</v>
      </c>
      <c r="H2105">
        <v>1109634</v>
      </c>
      <c r="I2105">
        <v>1109709</v>
      </c>
      <c r="J2105" t="s">
        <v>25</v>
      </c>
      <c r="N2105" s="1" t="s">
        <v>2119</v>
      </c>
      <c r="Q2105" t="s">
        <v>3756</v>
      </c>
      <c r="R2105">
        <v>76</v>
      </c>
      <c r="T2105" t="s">
        <v>3758</v>
      </c>
    </row>
    <row r="2106" spans="1:20" x14ac:dyDescent="0.35">
      <c r="A2106" t="s">
        <v>20</v>
      </c>
      <c r="B2106" t="s">
        <v>21</v>
      </c>
      <c r="C2106" t="s">
        <v>22</v>
      </c>
      <c r="D2106" t="s">
        <v>23</v>
      </c>
      <c r="E2106" t="s">
        <v>5</v>
      </c>
      <c r="G2106" t="s">
        <v>24</v>
      </c>
      <c r="H2106">
        <v>1109771</v>
      </c>
      <c r="I2106">
        <v>1110961</v>
      </c>
      <c r="J2106" t="s">
        <v>25</v>
      </c>
      <c r="Q2106" t="s">
        <v>3759</v>
      </c>
      <c r="R2106">
        <v>1191</v>
      </c>
      <c r="T2106" t="s">
        <v>3760</v>
      </c>
    </row>
    <row r="2107" spans="1:20" x14ac:dyDescent="0.35">
      <c r="A2107" t="s">
        <v>28</v>
      </c>
      <c r="B2107" t="s">
        <v>29</v>
      </c>
      <c r="C2107" t="s">
        <v>22</v>
      </c>
      <c r="D2107" t="s">
        <v>23</v>
      </c>
      <c r="E2107" t="s">
        <v>5</v>
      </c>
      <c r="G2107" t="s">
        <v>24</v>
      </c>
      <c r="H2107">
        <v>1109771</v>
      </c>
      <c r="I2107">
        <v>1110961</v>
      </c>
      <c r="J2107" t="s">
        <v>25</v>
      </c>
      <c r="K2107" t="s">
        <v>3761</v>
      </c>
      <c r="L2107" t="s">
        <v>3761</v>
      </c>
      <c r="N2107" s="1" t="s">
        <v>3762</v>
      </c>
      <c r="Q2107" t="s">
        <v>3759</v>
      </c>
      <c r="R2107">
        <v>1191</v>
      </c>
      <c r="S2107">
        <v>396</v>
      </c>
    </row>
    <row r="2108" spans="1:20" x14ac:dyDescent="0.35">
      <c r="A2108" t="s">
        <v>20</v>
      </c>
      <c r="B2108" t="s">
        <v>741</v>
      </c>
      <c r="C2108" t="s">
        <v>22</v>
      </c>
      <c r="D2108" t="s">
        <v>23</v>
      </c>
      <c r="E2108" t="s">
        <v>5</v>
      </c>
      <c r="G2108" t="s">
        <v>24</v>
      </c>
      <c r="H2108">
        <v>1111007</v>
      </c>
      <c r="I2108">
        <v>1111082</v>
      </c>
      <c r="J2108" t="s">
        <v>25</v>
      </c>
      <c r="Q2108" t="s">
        <v>3763</v>
      </c>
      <c r="R2108">
        <v>76</v>
      </c>
      <c r="T2108" t="s">
        <v>3764</v>
      </c>
    </row>
    <row r="2109" spans="1:20" x14ac:dyDescent="0.35">
      <c r="A2109" t="s">
        <v>741</v>
      </c>
      <c r="C2109" t="s">
        <v>22</v>
      </c>
      <c r="D2109" t="s">
        <v>23</v>
      </c>
      <c r="E2109" t="s">
        <v>5</v>
      </c>
      <c r="G2109" t="s">
        <v>24</v>
      </c>
      <c r="H2109">
        <v>1111007</v>
      </c>
      <c r="I2109">
        <v>1111082</v>
      </c>
      <c r="J2109" t="s">
        <v>25</v>
      </c>
      <c r="N2109" s="1" t="s">
        <v>3765</v>
      </c>
      <c r="Q2109" t="s">
        <v>3763</v>
      </c>
      <c r="R2109">
        <v>76</v>
      </c>
      <c r="T2109" t="s">
        <v>3766</v>
      </c>
    </row>
    <row r="2110" spans="1:20" x14ac:dyDescent="0.35">
      <c r="A2110" t="s">
        <v>20</v>
      </c>
      <c r="B2110" t="s">
        <v>21</v>
      </c>
      <c r="C2110" t="s">
        <v>22</v>
      </c>
      <c r="D2110" t="s">
        <v>23</v>
      </c>
      <c r="E2110" t="s">
        <v>5</v>
      </c>
      <c r="G2110" t="s">
        <v>24</v>
      </c>
      <c r="H2110">
        <v>1111143</v>
      </c>
      <c r="I2110">
        <v>1111517</v>
      </c>
      <c r="J2110" t="s">
        <v>25</v>
      </c>
      <c r="Q2110" t="s">
        <v>3767</v>
      </c>
      <c r="R2110">
        <v>375</v>
      </c>
      <c r="T2110" t="s">
        <v>3768</v>
      </c>
    </row>
    <row r="2111" spans="1:20" x14ac:dyDescent="0.35">
      <c r="A2111" t="s">
        <v>28</v>
      </c>
      <c r="B2111" t="s">
        <v>29</v>
      </c>
      <c r="C2111" t="s">
        <v>22</v>
      </c>
      <c r="D2111" t="s">
        <v>23</v>
      </c>
      <c r="E2111" t="s">
        <v>5</v>
      </c>
      <c r="G2111" t="s">
        <v>24</v>
      </c>
      <c r="H2111">
        <v>1111143</v>
      </c>
      <c r="I2111">
        <v>1111517</v>
      </c>
      <c r="J2111" t="s">
        <v>25</v>
      </c>
      <c r="K2111" t="s">
        <v>3769</v>
      </c>
      <c r="L2111" t="s">
        <v>3769</v>
      </c>
      <c r="N2111" s="1" t="s">
        <v>3770</v>
      </c>
      <c r="Q2111" t="s">
        <v>3767</v>
      </c>
      <c r="R2111">
        <v>375</v>
      </c>
      <c r="S2111">
        <v>124</v>
      </c>
    </row>
    <row r="2112" spans="1:20" x14ac:dyDescent="0.35">
      <c r="A2112" t="s">
        <v>20</v>
      </c>
      <c r="B2112" t="s">
        <v>21</v>
      </c>
      <c r="C2112" t="s">
        <v>22</v>
      </c>
      <c r="D2112" t="s">
        <v>23</v>
      </c>
      <c r="E2112" t="s">
        <v>5</v>
      </c>
      <c r="G2112" t="s">
        <v>24</v>
      </c>
      <c r="H2112">
        <v>1111530</v>
      </c>
      <c r="I2112">
        <v>1112063</v>
      </c>
      <c r="J2112" t="s">
        <v>25</v>
      </c>
      <c r="Q2112" t="s">
        <v>3771</v>
      </c>
      <c r="R2112">
        <v>534</v>
      </c>
      <c r="T2112" t="s">
        <v>3772</v>
      </c>
    </row>
    <row r="2113" spans="1:20" x14ac:dyDescent="0.35">
      <c r="A2113" t="s">
        <v>28</v>
      </c>
      <c r="B2113" t="s">
        <v>29</v>
      </c>
      <c r="C2113" t="s">
        <v>22</v>
      </c>
      <c r="D2113" t="s">
        <v>23</v>
      </c>
      <c r="E2113" t="s">
        <v>5</v>
      </c>
      <c r="G2113" t="s">
        <v>24</v>
      </c>
      <c r="H2113">
        <v>1111530</v>
      </c>
      <c r="I2113">
        <v>1112063</v>
      </c>
      <c r="J2113" t="s">
        <v>25</v>
      </c>
      <c r="K2113" t="s">
        <v>3773</v>
      </c>
      <c r="L2113" t="s">
        <v>3773</v>
      </c>
      <c r="N2113" s="1" t="s">
        <v>3774</v>
      </c>
      <c r="Q2113" t="s">
        <v>3771</v>
      </c>
      <c r="R2113">
        <v>534</v>
      </c>
      <c r="S2113">
        <v>177</v>
      </c>
    </row>
    <row r="2114" spans="1:20" x14ac:dyDescent="0.35">
      <c r="A2114" t="s">
        <v>20</v>
      </c>
      <c r="B2114" t="s">
        <v>21</v>
      </c>
      <c r="C2114" t="s">
        <v>22</v>
      </c>
      <c r="D2114" t="s">
        <v>23</v>
      </c>
      <c r="E2114" t="s">
        <v>5</v>
      </c>
      <c r="G2114" t="s">
        <v>24</v>
      </c>
      <c r="H2114">
        <v>1112162</v>
      </c>
      <c r="I2114">
        <v>1112593</v>
      </c>
      <c r="J2114" t="s">
        <v>25</v>
      </c>
      <c r="Q2114" t="s">
        <v>3775</v>
      </c>
      <c r="R2114">
        <v>432</v>
      </c>
      <c r="T2114" t="s">
        <v>3776</v>
      </c>
    </row>
    <row r="2115" spans="1:20" x14ac:dyDescent="0.35">
      <c r="A2115" t="s">
        <v>28</v>
      </c>
      <c r="B2115" t="s">
        <v>29</v>
      </c>
      <c r="C2115" t="s">
        <v>22</v>
      </c>
      <c r="D2115" t="s">
        <v>23</v>
      </c>
      <c r="E2115" t="s">
        <v>5</v>
      </c>
      <c r="G2115" t="s">
        <v>24</v>
      </c>
      <c r="H2115">
        <v>1112162</v>
      </c>
      <c r="I2115">
        <v>1112593</v>
      </c>
      <c r="J2115" t="s">
        <v>25</v>
      </c>
      <c r="K2115" t="s">
        <v>3777</v>
      </c>
      <c r="L2115" t="s">
        <v>3777</v>
      </c>
      <c r="N2115" s="1" t="s">
        <v>3778</v>
      </c>
      <c r="Q2115" t="s">
        <v>3775</v>
      </c>
      <c r="R2115">
        <v>432</v>
      </c>
      <c r="S2115">
        <v>143</v>
      </c>
    </row>
    <row r="2116" spans="1:20" x14ac:dyDescent="0.35">
      <c r="A2116" t="s">
        <v>20</v>
      </c>
      <c r="B2116" t="s">
        <v>21</v>
      </c>
      <c r="C2116" t="s">
        <v>22</v>
      </c>
      <c r="D2116" t="s">
        <v>23</v>
      </c>
      <c r="E2116" t="s">
        <v>5</v>
      </c>
      <c r="G2116" t="s">
        <v>24</v>
      </c>
      <c r="H2116">
        <v>1112593</v>
      </c>
      <c r="I2116">
        <v>1113288</v>
      </c>
      <c r="J2116" t="s">
        <v>25</v>
      </c>
      <c r="Q2116" t="s">
        <v>3779</v>
      </c>
      <c r="R2116">
        <v>696</v>
      </c>
      <c r="T2116" t="s">
        <v>3780</v>
      </c>
    </row>
    <row r="2117" spans="1:20" x14ac:dyDescent="0.35">
      <c r="A2117" t="s">
        <v>28</v>
      </c>
      <c r="B2117" t="s">
        <v>29</v>
      </c>
      <c r="C2117" t="s">
        <v>22</v>
      </c>
      <c r="D2117" t="s">
        <v>23</v>
      </c>
      <c r="E2117" t="s">
        <v>5</v>
      </c>
      <c r="G2117" t="s">
        <v>24</v>
      </c>
      <c r="H2117">
        <v>1112593</v>
      </c>
      <c r="I2117">
        <v>1113288</v>
      </c>
      <c r="J2117" t="s">
        <v>25</v>
      </c>
      <c r="K2117" t="s">
        <v>3781</v>
      </c>
      <c r="L2117" t="s">
        <v>3781</v>
      </c>
      <c r="N2117" s="1" t="s">
        <v>3782</v>
      </c>
      <c r="Q2117" t="s">
        <v>3779</v>
      </c>
      <c r="R2117">
        <v>696</v>
      </c>
      <c r="S2117">
        <v>231</v>
      </c>
    </row>
    <row r="2118" spans="1:20" x14ac:dyDescent="0.35">
      <c r="A2118" t="s">
        <v>20</v>
      </c>
      <c r="B2118" t="s">
        <v>21</v>
      </c>
      <c r="C2118" t="s">
        <v>22</v>
      </c>
      <c r="D2118" t="s">
        <v>23</v>
      </c>
      <c r="E2118" t="s">
        <v>5</v>
      </c>
      <c r="G2118" t="s">
        <v>24</v>
      </c>
      <c r="H2118">
        <v>1113506</v>
      </c>
      <c r="I2118">
        <v>1114033</v>
      </c>
      <c r="J2118" t="s">
        <v>25</v>
      </c>
      <c r="Q2118" t="s">
        <v>3783</v>
      </c>
      <c r="R2118">
        <v>528</v>
      </c>
      <c r="T2118" t="s">
        <v>3784</v>
      </c>
    </row>
    <row r="2119" spans="1:20" x14ac:dyDescent="0.35">
      <c r="A2119" t="s">
        <v>28</v>
      </c>
      <c r="B2119" t="s">
        <v>29</v>
      </c>
      <c r="C2119" t="s">
        <v>22</v>
      </c>
      <c r="D2119" t="s">
        <v>23</v>
      </c>
      <c r="E2119" t="s">
        <v>5</v>
      </c>
      <c r="G2119" t="s">
        <v>24</v>
      </c>
      <c r="H2119">
        <v>1113506</v>
      </c>
      <c r="I2119">
        <v>1114033</v>
      </c>
      <c r="J2119" t="s">
        <v>25</v>
      </c>
      <c r="K2119" t="s">
        <v>3785</v>
      </c>
      <c r="L2119" t="s">
        <v>3785</v>
      </c>
      <c r="N2119" s="1" t="s">
        <v>3786</v>
      </c>
      <c r="Q2119" t="s">
        <v>3783</v>
      </c>
      <c r="R2119">
        <v>528</v>
      </c>
      <c r="S2119">
        <v>175</v>
      </c>
    </row>
    <row r="2120" spans="1:20" x14ac:dyDescent="0.35">
      <c r="A2120" t="s">
        <v>20</v>
      </c>
      <c r="B2120" t="s">
        <v>21</v>
      </c>
      <c r="C2120" t="s">
        <v>22</v>
      </c>
      <c r="D2120" t="s">
        <v>23</v>
      </c>
      <c r="E2120" t="s">
        <v>5</v>
      </c>
      <c r="G2120" t="s">
        <v>24</v>
      </c>
      <c r="H2120">
        <v>1114073</v>
      </c>
      <c r="I2120">
        <v>1114450</v>
      </c>
      <c r="J2120" t="s">
        <v>25</v>
      </c>
      <c r="Q2120" t="s">
        <v>3787</v>
      </c>
      <c r="R2120">
        <v>378</v>
      </c>
      <c r="T2120" t="s">
        <v>3788</v>
      </c>
    </row>
    <row r="2121" spans="1:20" x14ac:dyDescent="0.35">
      <c r="A2121" t="s">
        <v>28</v>
      </c>
      <c r="B2121" t="s">
        <v>29</v>
      </c>
      <c r="C2121" t="s">
        <v>22</v>
      </c>
      <c r="D2121" t="s">
        <v>23</v>
      </c>
      <c r="E2121" t="s">
        <v>5</v>
      </c>
      <c r="G2121" t="s">
        <v>24</v>
      </c>
      <c r="H2121">
        <v>1114073</v>
      </c>
      <c r="I2121">
        <v>1114450</v>
      </c>
      <c r="J2121" t="s">
        <v>25</v>
      </c>
      <c r="K2121" t="s">
        <v>3789</v>
      </c>
      <c r="L2121" t="s">
        <v>3789</v>
      </c>
      <c r="N2121" s="1" t="s">
        <v>3790</v>
      </c>
      <c r="Q2121" t="s">
        <v>3787</v>
      </c>
      <c r="R2121">
        <v>378</v>
      </c>
      <c r="S2121">
        <v>125</v>
      </c>
    </row>
    <row r="2122" spans="1:20" x14ac:dyDescent="0.35">
      <c r="A2122" t="s">
        <v>20</v>
      </c>
      <c r="B2122" t="s">
        <v>21</v>
      </c>
      <c r="C2122" t="s">
        <v>22</v>
      </c>
      <c r="D2122" t="s">
        <v>23</v>
      </c>
      <c r="E2122" t="s">
        <v>5</v>
      </c>
      <c r="G2122" t="s">
        <v>24</v>
      </c>
      <c r="H2122">
        <v>1114712</v>
      </c>
      <c r="I2122">
        <v>1118788</v>
      </c>
      <c r="J2122" t="s">
        <v>25</v>
      </c>
      <c r="Q2122" t="s">
        <v>3791</v>
      </c>
      <c r="R2122">
        <v>4077</v>
      </c>
      <c r="T2122" t="s">
        <v>3792</v>
      </c>
    </row>
    <row r="2123" spans="1:20" x14ac:dyDescent="0.35">
      <c r="A2123" t="s">
        <v>28</v>
      </c>
      <c r="B2123" t="s">
        <v>29</v>
      </c>
      <c r="C2123" t="s">
        <v>22</v>
      </c>
      <c r="D2123" t="s">
        <v>23</v>
      </c>
      <c r="E2123" t="s">
        <v>5</v>
      </c>
      <c r="G2123" t="s">
        <v>24</v>
      </c>
      <c r="H2123">
        <v>1114712</v>
      </c>
      <c r="I2123">
        <v>1118788</v>
      </c>
      <c r="J2123" t="s">
        <v>25</v>
      </c>
      <c r="K2123" t="s">
        <v>3793</v>
      </c>
      <c r="L2123" t="s">
        <v>3793</v>
      </c>
      <c r="N2123" s="1" t="s">
        <v>3794</v>
      </c>
      <c r="Q2123" t="s">
        <v>3791</v>
      </c>
      <c r="R2123">
        <v>4077</v>
      </c>
      <c r="S2123">
        <v>1358</v>
      </c>
    </row>
    <row r="2124" spans="1:20" x14ac:dyDescent="0.35">
      <c r="A2124" t="s">
        <v>20</v>
      </c>
      <c r="B2124" t="s">
        <v>21</v>
      </c>
      <c r="C2124" t="s">
        <v>22</v>
      </c>
      <c r="D2124" t="s">
        <v>23</v>
      </c>
      <c r="E2124" t="s">
        <v>5</v>
      </c>
      <c r="G2124" t="s">
        <v>24</v>
      </c>
      <c r="H2124">
        <v>1118866</v>
      </c>
      <c r="I2124">
        <v>1123056</v>
      </c>
      <c r="J2124" t="s">
        <v>25</v>
      </c>
      <c r="Q2124" t="s">
        <v>3795</v>
      </c>
      <c r="R2124">
        <v>4191</v>
      </c>
      <c r="T2124" t="s">
        <v>3796</v>
      </c>
    </row>
    <row r="2125" spans="1:20" x14ac:dyDescent="0.35">
      <c r="A2125" t="s">
        <v>28</v>
      </c>
      <c r="B2125" t="s">
        <v>29</v>
      </c>
      <c r="C2125" t="s">
        <v>22</v>
      </c>
      <c r="D2125" t="s">
        <v>23</v>
      </c>
      <c r="E2125" t="s">
        <v>5</v>
      </c>
      <c r="G2125" t="s">
        <v>24</v>
      </c>
      <c r="H2125">
        <v>1118866</v>
      </c>
      <c r="I2125">
        <v>1123056</v>
      </c>
      <c r="J2125" t="s">
        <v>25</v>
      </c>
      <c r="K2125" t="s">
        <v>3797</v>
      </c>
      <c r="L2125" t="s">
        <v>3797</v>
      </c>
      <c r="N2125" s="1" t="s">
        <v>3798</v>
      </c>
      <c r="Q2125" t="s">
        <v>3795</v>
      </c>
      <c r="R2125">
        <v>4191</v>
      </c>
      <c r="S2125">
        <v>1396</v>
      </c>
    </row>
    <row r="2126" spans="1:20" x14ac:dyDescent="0.35">
      <c r="A2126" t="s">
        <v>20</v>
      </c>
      <c r="B2126" t="s">
        <v>21</v>
      </c>
      <c r="C2126" t="s">
        <v>22</v>
      </c>
      <c r="D2126" t="s">
        <v>23</v>
      </c>
      <c r="E2126" t="s">
        <v>5</v>
      </c>
      <c r="G2126" t="s">
        <v>24</v>
      </c>
      <c r="H2126">
        <v>1123222</v>
      </c>
      <c r="I2126">
        <v>1123842</v>
      </c>
      <c r="J2126" t="s">
        <v>25</v>
      </c>
      <c r="Q2126" t="s">
        <v>3799</v>
      </c>
      <c r="R2126">
        <v>621</v>
      </c>
      <c r="T2126" t="s">
        <v>3800</v>
      </c>
    </row>
    <row r="2127" spans="1:20" x14ac:dyDescent="0.35">
      <c r="A2127" t="s">
        <v>28</v>
      </c>
      <c r="B2127" t="s">
        <v>29</v>
      </c>
      <c r="C2127" t="s">
        <v>22</v>
      </c>
      <c r="D2127" t="s">
        <v>23</v>
      </c>
      <c r="E2127" t="s">
        <v>5</v>
      </c>
      <c r="G2127" t="s">
        <v>24</v>
      </c>
      <c r="H2127">
        <v>1123222</v>
      </c>
      <c r="I2127">
        <v>1123842</v>
      </c>
      <c r="J2127" t="s">
        <v>25</v>
      </c>
      <c r="K2127" t="s">
        <v>3801</v>
      </c>
      <c r="L2127" t="s">
        <v>3801</v>
      </c>
      <c r="N2127" s="1" t="s">
        <v>3343</v>
      </c>
      <c r="Q2127" t="s">
        <v>3799</v>
      </c>
      <c r="R2127">
        <v>621</v>
      </c>
      <c r="S2127">
        <v>206</v>
      </c>
    </row>
    <row r="2128" spans="1:20" x14ac:dyDescent="0.35">
      <c r="A2128" t="s">
        <v>20</v>
      </c>
      <c r="B2128" t="s">
        <v>21</v>
      </c>
      <c r="C2128" t="s">
        <v>22</v>
      </c>
      <c r="D2128" t="s">
        <v>23</v>
      </c>
      <c r="E2128" t="s">
        <v>5</v>
      </c>
      <c r="G2128" t="s">
        <v>24</v>
      </c>
      <c r="H2128">
        <v>1123973</v>
      </c>
      <c r="I2128">
        <v>1124542</v>
      </c>
      <c r="J2128" t="s">
        <v>25</v>
      </c>
      <c r="Q2128" t="s">
        <v>3802</v>
      </c>
      <c r="R2128">
        <v>570</v>
      </c>
      <c r="T2128" t="s">
        <v>3803</v>
      </c>
    </row>
    <row r="2129" spans="1:20" x14ac:dyDescent="0.35">
      <c r="A2129" t="s">
        <v>28</v>
      </c>
      <c r="B2129" t="s">
        <v>29</v>
      </c>
      <c r="C2129" t="s">
        <v>22</v>
      </c>
      <c r="D2129" t="s">
        <v>23</v>
      </c>
      <c r="E2129" t="s">
        <v>5</v>
      </c>
      <c r="G2129" t="s">
        <v>24</v>
      </c>
      <c r="H2129">
        <v>1123973</v>
      </c>
      <c r="I2129">
        <v>1124542</v>
      </c>
      <c r="J2129" t="s">
        <v>25</v>
      </c>
      <c r="K2129" t="s">
        <v>3804</v>
      </c>
      <c r="L2129" t="s">
        <v>3804</v>
      </c>
      <c r="N2129" s="1" t="s">
        <v>169</v>
      </c>
      <c r="Q2129" t="s">
        <v>3802</v>
      </c>
      <c r="R2129">
        <v>570</v>
      </c>
      <c r="S2129">
        <v>189</v>
      </c>
    </row>
    <row r="2130" spans="1:20" x14ac:dyDescent="0.35">
      <c r="A2130" t="s">
        <v>20</v>
      </c>
      <c r="B2130" t="s">
        <v>21</v>
      </c>
      <c r="C2130" t="s">
        <v>22</v>
      </c>
      <c r="D2130" t="s">
        <v>23</v>
      </c>
      <c r="E2130" t="s">
        <v>5</v>
      </c>
      <c r="G2130" t="s">
        <v>24</v>
      </c>
      <c r="H2130">
        <v>1124569</v>
      </c>
      <c r="I2130">
        <v>1126101</v>
      </c>
      <c r="J2130" t="s">
        <v>25</v>
      </c>
      <c r="Q2130" t="s">
        <v>3805</v>
      </c>
      <c r="R2130">
        <v>1533</v>
      </c>
      <c r="T2130" t="s">
        <v>3806</v>
      </c>
    </row>
    <row r="2131" spans="1:20" x14ac:dyDescent="0.35">
      <c r="A2131" t="s">
        <v>28</v>
      </c>
      <c r="B2131" t="s">
        <v>29</v>
      </c>
      <c r="C2131" t="s">
        <v>22</v>
      </c>
      <c r="D2131" t="s">
        <v>23</v>
      </c>
      <c r="E2131" t="s">
        <v>5</v>
      </c>
      <c r="G2131" t="s">
        <v>24</v>
      </c>
      <c r="H2131">
        <v>1124569</v>
      </c>
      <c r="I2131">
        <v>1126101</v>
      </c>
      <c r="J2131" t="s">
        <v>25</v>
      </c>
      <c r="K2131" t="s">
        <v>3807</v>
      </c>
      <c r="L2131" t="s">
        <v>3807</v>
      </c>
      <c r="N2131" s="1" t="s">
        <v>169</v>
      </c>
      <c r="Q2131" t="s">
        <v>3805</v>
      </c>
      <c r="R2131">
        <v>1533</v>
      </c>
      <c r="S2131">
        <v>510</v>
      </c>
    </row>
    <row r="2132" spans="1:20" x14ac:dyDescent="0.35">
      <c r="A2132" t="s">
        <v>20</v>
      </c>
      <c r="B2132" t="s">
        <v>21</v>
      </c>
      <c r="C2132" t="s">
        <v>22</v>
      </c>
      <c r="D2132" t="s">
        <v>23</v>
      </c>
      <c r="E2132" t="s">
        <v>5</v>
      </c>
      <c r="G2132" t="s">
        <v>24</v>
      </c>
      <c r="H2132">
        <v>1126125</v>
      </c>
      <c r="I2132">
        <v>1127066</v>
      </c>
      <c r="J2132" t="s">
        <v>25</v>
      </c>
      <c r="Q2132" t="s">
        <v>3808</v>
      </c>
      <c r="R2132">
        <v>942</v>
      </c>
      <c r="T2132" t="s">
        <v>3809</v>
      </c>
    </row>
    <row r="2133" spans="1:20" x14ac:dyDescent="0.35">
      <c r="A2133" t="s">
        <v>28</v>
      </c>
      <c r="B2133" t="s">
        <v>29</v>
      </c>
      <c r="C2133" t="s">
        <v>22</v>
      </c>
      <c r="D2133" t="s">
        <v>23</v>
      </c>
      <c r="E2133" t="s">
        <v>5</v>
      </c>
      <c r="G2133" t="s">
        <v>24</v>
      </c>
      <c r="H2133">
        <v>1126125</v>
      </c>
      <c r="I2133">
        <v>1127066</v>
      </c>
      <c r="J2133" t="s">
        <v>25</v>
      </c>
      <c r="K2133" t="s">
        <v>3810</v>
      </c>
      <c r="L2133" t="s">
        <v>3810</v>
      </c>
      <c r="N2133" s="1" t="s">
        <v>3811</v>
      </c>
      <c r="Q2133" t="s">
        <v>3808</v>
      </c>
      <c r="R2133">
        <v>942</v>
      </c>
      <c r="S2133">
        <v>313</v>
      </c>
    </row>
    <row r="2134" spans="1:20" x14ac:dyDescent="0.35">
      <c r="A2134" t="s">
        <v>20</v>
      </c>
      <c r="B2134" t="s">
        <v>21</v>
      </c>
      <c r="C2134" t="s">
        <v>22</v>
      </c>
      <c r="D2134" t="s">
        <v>23</v>
      </c>
      <c r="E2134" t="s">
        <v>5</v>
      </c>
      <c r="G2134" t="s">
        <v>24</v>
      </c>
      <c r="H2134">
        <v>1127390</v>
      </c>
      <c r="I2134">
        <v>1128769</v>
      </c>
      <c r="J2134" t="s">
        <v>25</v>
      </c>
      <c r="Q2134" t="s">
        <v>3812</v>
      </c>
      <c r="R2134">
        <v>1380</v>
      </c>
      <c r="T2134" t="s">
        <v>3813</v>
      </c>
    </row>
    <row r="2135" spans="1:20" x14ac:dyDescent="0.35">
      <c r="A2135" t="s">
        <v>28</v>
      </c>
      <c r="B2135" t="s">
        <v>29</v>
      </c>
      <c r="C2135" t="s">
        <v>22</v>
      </c>
      <c r="D2135" t="s">
        <v>23</v>
      </c>
      <c r="E2135" t="s">
        <v>5</v>
      </c>
      <c r="G2135" t="s">
        <v>24</v>
      </c>
      <c r="H2135">
        <v>1127390</v>
      </c>
      <c r="I2135">
        <v>1128769</v>
      </c>
      <c r="J2135" t="s">
        <v>25</v>
      </c>
      <c r="K2135" t="s">
        <v>3814</v>
      </c>
      <c r="L2135" t="s">
        <v>3814</v>
      </c>
      <c r="N2135" s="1" t="s">
        <v>3815</v>
      </c>
      <c r="Q2135" t="s">
        <v>3812</v>
      </c>
      <c r="R2135">
        <v>1380</v>
      </c>
      <c r="S2135">
        <v>459</v>
      </c>
    </row>
    <row r="2136" spans="1:20" x14ac:dyDescent="0.35">
      <c r="A2136" t="s">
        <v>20</v>
      </c>
      <c r="B2136" t="s">
        <v>21</v>
      </c>
      <c r="C2136" t="s">
        <v>22</v>
      </c>
      <c r="D2136" t="s">
        <v>23</v>
      </c>
      <c r="E2136" t="s">
        <v>5</v>
      </c>
      <c r="G2136" t="s">
        <v>24</v>
      </c>
      <c r="H2136">
        <v>1128762</v>
      </c>
      <c r="I2136">
        <v>1130066</v>
      </c>
      <c r="J2136" t="s">
        <v>25</v>
      </c>
      <c r="Q2136" t="s">
        <v>3816</v>
      </c>
      <c r="R2136">
        <v>1305</v>
      </c>
      <c r="T2136" t="s">
        <v>3817</v>
      </c>
    </row>
    <row r="2137" spans="1:20" x14ac:dyDescent="0.35">
      <c r="A2137" t="s">
        <v>28</v>
      </c>
      <c r="B2137" t="s">
        <v>29</v>
      </c>
      <c r="C2137" t="s">
        <v>22</v>
      </c>
      <c r="D2137" t="s">
        <v>23</v>
      </c>
      <c r="E2137" t="s">
        <v>5</v>
      </c>
      <c r="G2137" t="s">
        <v>24</v>
      </c>
      <c r="H2137">
        <v>1128762</v>
      </c>
      <c r="I2137">
        <v>1130066</v>
      </c>
      <c r="J2137" t="s">
        <v>25</v>
      </c>
      <c r="K2137" t="s">
        <v>3818</v>
      </c>
      <c r="L2137" t="s">
        <v>3818</v>
      </c>
      <c r="N2137" s="1" t="s">
        <v>3819</v>
      </c>
      <c r="Q2137" t="s">
        <v>3816</v>
      </c>
      <c r="R2137">
        <v>1305</v>
      </c>
      <c r="S2137">
        <v>434</v>
      </c>
    </row>
    <row r="2138" spans="1:20" x14ac:dyDescent="0.35">
      <c r="A2138" t="s">
        <v>20</v>
      </c>
      <c r="B2138" t="s">
        <v>21</v>
      </c>
      <c r="C2138" t="s">
        <v>22</v>
      </c>
      <c r="D2138" t="s">
        <v>23</v>
      </c>
      <c r="E2138" t="s">
        <v>5</v>
      </c>
      <c r="G2138" t="s">
        <v>24</v>
      </c>
      <c r="H2138">
        <v>1130116</v>
      </c>
      <c r="I2138">
        <v>1131003</v>
      </c>
      <c r="J2138" t="s">
        <v>25</v>
      </c>
      <c r="Q2138" t="s">
        <v>3820</v>
      </c>
      <c r="R2138">
        <v>888</v>
      </c>
      <c r="T2138" t="s">
        <v>3821</v>
      </c>
    </row>
    <row r="2139" spans="1:20" x14ac:dyDescent="0.35">
      <c r="A2139" t="s">
        <v>28</v>
      </c>
      <c r="B2139" t="s">
        <v>29</v>
      </c>
      <c r="C2139" t="s">
        <v>22</v>
      </c>
      <c r="D2139" t="s">
        <v>23</v>
      </c>
      <c r="E2139" t="s">
        <v>5</v>
      </c>
      <c r="G2139" t="s">
        <v>24</v>
      </c>
      <c r="H2139">
        <v>1130116</v>
      </c>
      <c r="I2139">
        <v>1131003</v>
      </c>
      <c r="J2139" t="s">
        <v>25</v>
      </c>
      <c r="K2139" t="s">
        <v>3822</v>
      </c>
      <c r="L2139" t="s">
        <v>3822</v>
      </c>
      <c r="N2139" s="1" t="s">
        <v>3823</v>
      </c>
      <c r="Q2139" t="s">
        <v>3820</v>
      </c>
      <c r="R2139">
        <v>888</v>
      </c>
      <c r="S2139">
        <v>295</v>
      </c>
    </row>
    <row r="2140" spans="1:20" x14ac:dyDescent="0.35">
      <c r="A2140" t="s">
        <v>20</v>
      </c>
      <c r="B2140" t="s">
        <v>21</v>
      </c>
      <c r="C2140" t="s">
        <v>22</v>
      </c>
      <c r="D2140" t="s">
        <v>23</v>
      </c>
      <c r="E2140" t="s">
        <v>5</v>
      </c>
      <c r="G2140" t="s">
        <v>24</v>
      </c>
      <c r="H2140">
        <v>1131022</v>
      </c>
      <c r="I2140">
        <v>1131714</v>
      </c>
      <c r="J2140" t="s">
        <v>25</v>
      </c>
      <c r="Q2140" t="s">
        <v>3824</v>
      </c>
      <c r="R2140">
        <v>693</v>
      </c>
      <c r="T2140" t="s">
        <v>3825</v>
      </c>
    </row>
    <row r="2141" spans="1:20" x14ac:dyDescent="0.35">
      <c r="A2141" t="s">
        <v>28</v>
      </c>
      <c r="B2141" t="s">
        <v>29</v>
      </c>
      <c r="C2141" t="s">
        <v>22</v>
      </c>
      <c r="D2141" t="s">
        <v>23</v>
      </c>
      <c r="E2141" t="s">
        <v>5</v>
      </c>
      <c r="G2141" t="s">
        <v>24</v>
      </c>
      <c r="H2141">
        <v>1131022</v>
      </c>
      <c r="I2141">
        <v>1131714</v>
      </c>
      <c r="J2141" t="s">
        <v>25</v>
      </c>
      <c r="K2141" t="s">
        <v>3826</v>
      </c>
      <c r="L2141" t="s">
        <v>3826</v>
      </c>
      <c r="N2141" s="1" t="s">
        <v>3827</v>
      </c>
      <c r="Q2141" t="s">
        <v>3824</v>
      </c>
      <c r="R2141">
        <v>693</v>
      </c>
      <c r="S2141">
        <v>230</v>
      </c>
    </row>
    <row r="2142" spans="1:20" x14ac:dyDescent="0.35">
      <c r="A2142" t="s">
        <v>20</v>
      </c>
      <c r="B2142" t="s">
        <v>21</v>
      </c>
      <c r="C2142" t="s">
        <v>22</v>
      </c>
      <c r="D2142" t="s">
        <v>23</v>
      </c>
      <c r="E2142" t="s">
        <v>5</v>
      </c>
      <c r="G2142" t="s">
        <v>24</v>
      </c>
      <c r="H2142">
        <v>1131896</v>
      </c>
      <c r="I2142">
        <v>1132987</v>
      </c>
      <c r="J2142" t="s">
        <v>25</v>
      </c>
      <c r="Q2142" t="s">
        <v>3828</v>
      </c>
      <c r="R2142">
        <v>1092</v>
      </c>
      <c r="T2142" t="s">
        <v>3829</v>
      </c>
    </row>
    <row r="2143" spans="1:20" x14ac:dyDescent="0.35">
      <c r="A2143" t="s">
        <v>28</v>
      </c>
      <c r="B2143" t="s">
        <v>29</v>
      </c>
      <c r="C2143" t="s">
        <v>22</v>
      </c>
      <c r="D2143" t="s">
        <v>23</v>
      </c>
      <c r="E2143" t="s">
        <v>5</v>
      </c>
      <c r="G2143" t="s">
        <v>24</v>
      </c>
      <c r="H2143">
        <v>1131896</v>
      </c>
      <c r="I2143">
        <v>1132987</v>
      </c>
      <c r="J2143" t="s">
        <v>25</v>
      </c>
      <c r="K2143" t="s">
        <v>3830</v>
      </c>
      <c r="L2143" t="s">
        <v>3830</v>
      </c>
      <c r="N2143" s="1" t="s">
        <v>3831</v>
      </c>
      <c r="Q2143" t="s">
        <v>3828</v>
      </c>
      <c r="R2143">
        <v>1092</v>
      </c>
      <c r="S2143">
        <v>363</v>
      </c>
    </row>
    <row r="2144" spans="1:20" x14ac:dyDescent="0.35">
      <c r="A2144" t="s">
        <v>20</v>
      </c>
      <c r="B2144" t="s">
        <v>21</v>
      </c>
      <c r="C2144" t="s">
        <v>22</v>
      </c>
      <c r="D2144" t="s">
        <v>23</v>
      </c>
      <c r="E2144" t="s">
        <v>5</v>
      </c>
      <c r="G2144" t="s">
        <v>24</v>
      </c>
      <c r="H2144">
        <v>1132992</v>
      </c>
      <c r="I2144">
        <v>1133972</v>
      </c>
      <c r="J2144" t="s">
        <v>25</v>
      </c>
      <c r="Q2144" t="s">
        <v>3832</v>
      </c>
      <c r="R2144">
        <v>981</v>
      </c>
      <c r="T2144" t="s">
        <v>3833</v>
      </c>
    </row>
    <row r="2145" spans="1:20" x14ac:dyDescent="0.35">
      <c r="A2145" t="s">
        <v>28</v>
      </c>
      <c r="B2145" t="s">
        <v>29</v>
      </c>
      <c r="C2145" t="s">
        <v>22</v>
      </c>
      <c r="D2145" t="s">
        <v>23</v>
      </c>
      <c r="E2145" t="s">
        <v>5</v>
      </c>
      <c r="G2145" t="s">
        <v>24</v>
      </c>
      <c r="H2145">
        <v>1132992</v>
      </c>
      <c r="I2145">
        <v>1133972</v>
      </c>
      <c r="J2145" t="s">
        <v>25</v>
      </c>
      <c r="K2145" t="s">
        <v>3834</v>
      </c>
      <c r="L2145" t="s">
        <v>3834</v>
      </c>
      <c r="N2145" s="1" t="s">
        <v>3835</v>
      </c>
      <c r="Q2145" t="s">
        <v>3832</v>
      </c>
      <c r="R2145">
        <v>981</v>
      </c>
      <c r="S2145">
        <v>326</v>
      </c>
    </row>
    <row r="2146" spans="1:20" x14ac:dyDescent="0.35">
      <c r="A2146" t="s">
        <v>20</v>
      </c>
      <c r="B2146" t="s">
        <v>145</v>
      </c>
      <c r="C2146" t="s">
        <v>22</v>
      </c>
      <c r="D2146" t="s">
        <v>23</v>
      </c>
      <c r="E2146" t="s">
        <v>5</v>
      </c>
      <c r="G2146" t="s">
        <v>24</v>
      </c>
      <c r="H2146">
        <v>1134075</v>
      </c>
      <c r="I2146">
        <v>1135367</v>
      </c>
      <c r="J2146" t="s">
        <v>104</v>
      </c>
      <c r="Q2146" t="s">
        <v>3836</v>
      </c>
      <c r="R2146">
        <v>1293</v>
      </c>
      <c r="T2146" t="s">
        <v>468</v>
      </c>
    </row>
    <row r="2147" spans="1:20" x14ac:dyDescent="0.35">
      <c r="A2147" t="s">
        <v>28</v>
      </c>
      <c r="B2147" t="s">
        <v>148</v>
      </c>
      <c r="C2147" t="s">
        <v>22</v>
      </c>
      <c r="D2147" t="s">
        <v>23</v>
      </c>
      <c r="E2147" t="s">
        <v>5</v>
      </c>
      <c r="G2147" t="s">
        <v>24</v>
      </c>
      <c r="H2147">
        <v>1134075</v>
      </c>
      <c r="I2147">
        <v>1135367</v>
      </c>
      <c r="J2147" t="s">
        <v>104</v>
      </c>
      <c r="N2147" s="1" t="s">
        <v>169</v>
      </c>
      <c r="Q2147" t="s">
        <v>3836</v>
      </c>
      <c r="R2147">
        <v>1293</v>
      </c>
      <c r="T2147" t="s">
        <v>468</v>
      </c>
    </row>
    <row r="2148" spans="1:20" x14ac:dyDescent="0.35">
      <c r="A2148" t="s">
        <v>20</v>
      </c>
      <c r="B2148" t="s">
        <v>21</v>
      </c>
      <c r="C2148" t="s">
        <v>22</v>
      </c>
      <c r="D2148" t="s">
        <v>23</v>
      </c>
      <c r="E2148" t="s">
        <v>5</v>
      </c>
      <c r="G2148" t="s">
        <v>24</v>
      </c>
      <c r="H2148">
        <v>1135671</v>
      </c>
      <c r="I2148">
        <v>1135892</v>
      </c>
      <c r="J2148" t="s">
        <v>104</v>
      </c>
      <c r="Q2148" t="s">
        <v>3837</v>
      </c>
      <c r="R2148">
        <v>222</v>
      </c>
    </row>
    <row r="2149" spans="1:20" x14ac:dyDescent="0.35">
      <c r="A2149" t="s">
        <v>28</v>
      </c>
      <c r="B2149" t="s">
        <v>29</v>
      </c>
      <c r="C2149" t="s">
        <v>22</v>
      </c>
      <c r="D2149" t="s">
        <v>23</v>
      </c>
      <c r="E2149" t="s">
        <v>5</v>
      </c>
      <c r="G2149" t="s">
        <v>24</v>
      </c>
      <c r="H2149">
        <v>1135671</v>
      </c>
      <c r="I2149">
        <v>1135892</v>
      </c>
      <c r="J2149" t="s">
        <v>104</v>
      </c>
      <c r="K2149" t="s">
        <v>3838</v>
      </c>
      <c r="L2149" t="s">
        <v>3838</v>
      </c>
      <c r="N2149" s="1" t="s">
        <v>169</v>
      </c>
      <c r="Q2149" t="s">
        <v>3837</v>
      </c>
      <c r="R2149">
        <v>222</v>
      </c>
      <c r="S2149">
        <v>73</v>
      </c>
    </row>
    <row r="2150" spans="1:20" x14ac:dyDescent="0.35">
      <c r="A2150" t="s">
        <v>20</v>
      </c>
      <c r="B2150" t="s">
        <v>21</v>
      </c>
      <c r="C2150" t="s">
        <v>22</v>
      </c>
      <c r="D2150" t="s">
        <v>23</v>
      </c>
      <c r="E2150" t="s">
        <v>5</v>
      </c>
      <c r="G2150" t="s">
        <v>24</v>
      </c>
      <c r="H2150">
        <v>1136253</v>
      </c>
      <c r="I2150">
        <v>1137047</v>
      </c>
      <c r="J2150" t="s">
        <v>25</v>
      </c>
      <c r="Q2150" t="s">
        <v>3839</v>
      </c>
      <c r="R2150">
        <v>795</v>
      </c>
      <c r="T2150" t="s">
        <v>3840</v>
      </c>
    </row>
    <row r="2151" spans="1:20" x14ac:dyDescent="0.35">
      <c r="A2151" t="s">
        <v>28</v>
      </c>
      <c r="B2151" t="s">
        <v>29</v>
      </c>
      <c r="C2151" t="s">
        <v>22</v>
      </c>
      <c r="D2151" t="s">
        <v>23</v>
      </c>
      <c r="E2151" t="s">
        <v>5</v>
      </c>
      <c r="G2151" t="s">
        <v>24</v>
      </c>
      <c r="H2151">
        <v>1136253</v>
      </c>
      <c r="I2151">
        <v>1137047</v>
      </c>
      <c r="J2151" t="s">
        <v>25</v>
      </c>
      <c r="K2151" t="s">
        <v>3841</v>
      </c>
      <c r="L2151" t="s">
        <v>3841</v>
      </c>
      <c r="N2151" s="1" t="s">
        <v>3246</v>
      </c>
      <c r="Q2151" t="s">
        <v>3839</v>
      </c>
      <c r="R2151">
        <v>795</v>
      </c>
      <c r="S2151">
        <v>264</v>
      </c>
    </row>
    <row r="2152" spans="1:20" x14ac:dyDescent="0.35">
      <c r="A2152" t="s">
        <v>20</v>
      </c>
      <c r="B2152" t="s">
        <v>21</v>
      </c>
      <c r="C2152" t="s">
        <v>22</v>
      </c>
      <c r="D2152" t="s">
        <v>23</v>
      </c>
      <c r="E2152" t="s">
        <v>5</v>
      </c>
      <c r="G2152" t="s">
        <v>24</v>
      </c>
      <c r="H2152">
        <v>1136980</v>
      </c>
      <c r="I2152">
        <v>1137315</v>
      </c>
      <c r="J2152" t="s">
        <v>104</v>
      </c>
      <c r="Q2152" t="s">
        <v>3842</v>
      </c>
      <c r="R2152">
        <v>336</v>
      </c>
      <c r="T2152" t="s">
        <v>3843</v>
      </c>
    </row>
    <row r="2153" spans="1:20" x14ac:dyDescent="0.35">
      <c r="A2153" t="s">
        <v>28</v>
      </c>
      <c r="B2153" t="s">
        <v>29</v>
      </c>
      <c r="C2153" t="s">
        <v>22</v>
      </c>
      <c r="D2153" t="s">
        <v>23</v>
      </c>
      <c r="E2153" t="s">
        <v>5</v>
      </c>
      <c r="G2153" t="s">
        <v>24</v>
      </c>
      <c r="H2153">
        <v>1136980</v>
      </c>
      <c r="I2153">
        <v>1137315</v>
      </c>
      <c r="J2153" t="s">
        <v>104</v>
      </c>
      <c r="K2153" t="s">
        <v>3844</v>
      </c>
      <c r="L2153" t="s">
        <v>3844</v>
      </c>
      <c r="N2153" s="1" t="s">
        <v>169</v>
      </c>
      <c r="Q2153" t="s">
        <v>3842</v>
      </c>
      <c r="R2153">
        <v>336</v>
      </c>
      <c r="S2153">
        <v>111</v>
      </c>
    </row>
    <row r="2154" spans="1:20" x14ac:dyDescent="0.35">
      <c r="A2154" t="s">
        <v>20</v>
      </c>
      <c r="B2154" t="s">
        <v>21</v>
      </c>
      <c r="C2154" t="s">
        <v>22</v>
      </c>
      <c r="D2154" t="s">
        <v>23</v>
      </c>
      <c r="E2154" t="s">
        <v>5</v>
      </c>
      <c r="G2154" t="s">
        <v>24</v>
      </c>
      <c r="H2154">
        <v>1137464</v>
      </c>
      <c r="I2154">
        <v>1137802</v>
      </c>
      <c r="J2154" t="s">
        <v>104</v>
      </c>
      <c r="Q2154" t="s">
        <v>3845</v>
      </c>
      <c r="R2154">
        <v>339</v>
      </c>
      <c r="T2154" t="s">
        <v>3846</v>
      </c>
    </row>
    <row r="2155" spans="1:20" x14ac:dyDescent="0.35">
      <c r="A2155" t="s">
        <v>28</v>
      </c>
      <c r="B2155" t="s">
        <v>29</v>
      </c>
      <c r="C2155" t="s">
        <v>22</v>
      </c>
      <c r="D2155" t="s">
        <v>23</v>
      </c>
      <c r="E2155" t="s">
        <v>5</v>
      </c>
      <c r="G2155" t="s">
        <v>24</v>
      </c>
      <c r="H2155">
        <v>1137464</v>
      </c>
      <c r="I2155">
        <v>1137802</v>
      </c>
      <c r="J2155" t="s">
        <v>104</v>
      </c>
      <c r="K2155" t="s">
        <v>3847</v>
      </c>
      <c r="L2155" t="s">
        <v>3847</v>
      </c>
      <c r="N2155" s="1" t="s">
        <v>169</v>
      </c>
      <c r="Q2155" t="s">
        <v>3845</v>
      </c>
      <c r="R2155">
        <v>339</v>
      </c>
      <c r="S2155">
        <v>112</v>
      </c>
    </row>
    <row r="2156" spans="1:20" x14ac:dyDescent="0.35">
      <c r="A2156" t="s">
        <v>20</v>
      </c>
      <c r="B2156" t="s">
        <v>21</v>
      </c>
      <c r="C2156" t="s">
        <v>22</v>
      </c>
      <c r="D2156" t="s">
        <v>23</v>
      </c>
      <c r="E2156" t="s">
        <v>5</v>
      </c>
      <c r="G2156" t="s">
        <v>24</v>
      </c>
      <c r="H2156">
        <v>1138045</v>
      </c>
      <c r="I2156">
        <v>1139916</v>
      </c>
      <c r="J2156" t="s">
        <v>25</v>
      </c>
      <c r="Q2156" t="s">
        <v>3848</v>
      </c>
      <c r="R2156">
        <v>1872</v>
      </c>
      <c r="T2156" t="s">
        <v>3849</v>
      </c>
    </row>
    <row r="2157" spans="1:20" x14ac:dyDescent="0.35">
      <c r="A2157" t="s">
        <v>28</v>
      </c>
      <c r="B2157" t="s">
        <v>29</v>
      </c>
      <c r="C2157" t="s">
        <v>22</v>
      </c>
      <c r="D2157" t="s">
        <v>23</v>
      </c>
      <c r="E2157" t="s">
        <v>5</v>
      </c>
      <c r="G2157" t="s">
        <v>24</v>
      </c>
      <c r="H2157">
        <v>1138045</v>
      </c>
      <c r="I2157">
        <v>1139916</v>
      </c>
      <c r="J2157" t="s">
        <v>25</v>
      </c>
      <c r="K2157" t="s">
        <v>3850</v>
      </c>
      <c r="L2157" t="s">
        <v>3850</v>
      </c>
      <c r="N2157" s="1" t="s">
        <v>3851</v>
      </c>
      <c r="Q2157" t="s">
        <v>3848</v>
      </c>
      <c r="R2157">
        <v>1872</v>
      </c>
      <c r="S2157">
        <v>623</v>
      </c>
    </row>
    <row r="2158" spans="1:20" x14ac:dyDescent="0.35">
      <c r="A2158" t="s">
        <v>20</v>
      </c>
      <c r="B2158" t="s">
        <v>21</v>
      </c>
      <c r="C2158" t="s">
        <v>22</v>
      </c>
      <c r="D2158" t="s">
        <v>23</v>
      </c>
      <c r="E2158" t="s">
        <v>5</v>
      </c>
      <c r="G2158" t="s">
        <v>24</v>
      </c>
      <c r="H2158">
        <v>1139977</v>
      </c>
      <c r="I2158">
        <v>1141410</v>
      </c>
      <c r="J2158" t="s">
        <v>104</v>
      </c>
      <c r="Q2158" t="s">
        <v>3852</v>
      </c>
      <c r="R2158">
        <v>1434</v>
      </c>
      <c r="T2158" t="s">
        <v>3853</v>
      </c>
    </row>
    <row r="2159" spans="1:20" x14ac:dyDescent="0.35">
      <c r="A2159" t="s">
        <v>28</v>
      </c>
      <c r="B2159" t="s">
        <v>29</v>
      </c>
      <c r="C2159" t="s">
        <v>22</v>
      </c>
      <c r="D2159" t="s">
        <v>23</v>
      </c>
      <c r="E2159" t="s">
        <v>5</v>
      </c>
      <c r="G2159" t="s">
        <v>24</v>
      </c>
      <c r="H2159">
        <v>1139977</v>
      </c>
      <c r="I2159">
        <v>1141410</v>
      </c>
      <c r="J2159" t="s">
        <v>104</v>
      </c>
      <c r="K2159" t="s">
        <v>3854</v>
      </c>
      <c r="L2159" t="s">
        <v>3854</v>
      </c>
      <c r="N2159" s="1" t="s">
        <v>169</v>
      </c>
      <c r="Q2159" t="s">
        <v>3852</v>
      </c>
      <c r="R2159">
        <v>1434</v>
      </c>
      <c r="S2159">
        <v>477</v>
      </c>
    </row>
    <row r="2160" spans="1:20" x14ac:dyDescent="0.35">
      <c r="A2160" t="s">
        <v>20</v>
      </c>
      <c r="B2160" t="s">
        <v>21</v>
      </c>
      <c r="C2160" t="s">
        <v>22</v>
      </c>
      <c r="D2160" t="s">
        <v>23</v>
      </c>
      <c r="E2160" t="s">
        <v>5</v>
      </c>
      <c r="G2160" t="s">
        <v>24</v>
      </c>
      <c r="H2160">
        <v>1141372</v>
      </c>
      <c r="I2160">
        <v>1142277</v>
      </c>
      <c r="J2160" t="s">
        <v>25</v>
      </c>
      <c r="Q2160" t="s">
        <v>3855</v>
      </c>
      <c r="R2160">
        <v>906</v>
      </c>
      <c r="T2160" t="s">
        <v>3856</v>
      </c>
    </row>
    <row r="2161" spans="1:20" x14ac:dyDescent="0.35">
      <c r="A2161" t="s">
        <v>28</v>
      </c>
      <c r="B2161" t="s">
        <v>29</v>
      </c>
      <c r="C2161" t="s">
        <v>22</v>
      </c>
      <c r="D2161" t="s">
        <v>23</v>
      </c>
      <c r="E2161" t="s">
        <v>5</v>
      </c>
      <c r="G2161" t="s">
        <v>24</v>
      </c>
      <c r="H2161">
        <v>1141372</v>
      </c>
      <c r="I2161">
        <v>1142277</v>
      </c>
      <c r="J2161" t="s">
        <v>25</v>
      </c>
      <c r="K2161" t="s">
        <v>3857</v>
      </c>
      <c r="L2161" t="s">
        <v>3857</v>
      </c>
      <c r="N2161" s="1" t="s">
        <v>3858</v>
      </c>
      <c r="Q2161" t="s">
        <v>3855</v>
      </c>
      <c r="R2161">
        <v>906</v>
      </c>
      <c r="S2161">
        <v>301</v>
      </c>
    </row>
    <row r="2162" spans="1:20" x14ac:dyDescent="0.35">
      <c r="A2162" t="s">
        <v>20</v>
      </c>
      <c r="B2162" t="s">
        <v>21</v>
      </c>
      <c r="C2162" t="s">
        <v>22</v>
      </c>
      <c r="D2162" t="s">
        <v>23</v>
      </c>
      <c r="E2162" t="s">
        <v>5</v>
      </c>
      <c r="G2162" t="s">
        <v>24</v>
      </c>
      <c r="H2162">
        <v>1142288</v>
      </c>
      <c r="I2162">
        <v>1142623</v>
      </c>
      <c r="J2162" t="s">
        <v>25</v>
      </c>
      <c r="Q2162" t="s">
        <v>3859</v>
      </c>
      <c r="R2162">
        <v>336</v>
      </c>
      <c r="T2162" t="s">
        <v>3860</v>
      </c>
    </row>
    <row r="2163" spans="1:20" x14ac:dyDescent="0.35">
      <c r="A2163" t="s">
        <v>28</v>
      </c>
      <c r="B2163" t="s">
        <v>29</v>
      </c>
      <c r="C2163" t="s">
        <v>22</v>
      </c>
      <c r="D2163" t="s">
        <v>23</v>
      </c>
      <c r="E2163" t="s">
        <v>5</v>
      </c>
      <c r="G2163" t="s">
        <v>24</v>
      </c>
      <c r="H2163">
        <v>1142288</v>
      </c>
      <c r="I2163">
        <v>1142623</v>
      </c>
      <c r="J2163" t="s">
        <v>25</v>
      </c>
      <c r="K2163" t="s">
        <v>3861</v>
      </c>
      <c r="L2163" t="s">
        <v>3861</v>
      </c>
      <c r="N2163" s="1" t="s">
        <v>3862</v>
      </c>
      <c r="Q2163" t="s">
        <v>3859</v>
      </c>
      <c r="R2163">
        <v>336</v>
      </c>
      <c r="S2163">
        <v>111</v>
      </c>
    </row>
    <row r="2164" spans="1:20" x14ac:dyDescent="0.35">
      <c r="A2164" t="s">
        <v>20</v>
      </c>
      <c r="B2164" t="s">
        <v>21</v>
      </c>
      <c r="C2164" t="s">
        <v>22</v>
      </c>
      <c r="D2164" t="s">
        <v>23</v>
      </c>
      <c r="E2164" t="s">
        <v>5</v>
      </c>
      <c r="G2164" t="s">
        <v>24</v>
      </c>
      <c r="H2164">
        <v>1142625</v>
      </c>
      <c r="I2164">
        <v>1143095</v>
      </c>
      <c r="J2164" t="s">
        <v>25</v>
      </c>
      <c r="Q2164" t="s">
        <v>3863</v>
      </c>
      <c r="R2164">
        <v>471</v>
      </c>
      <c r="T2164" t="s">
        <v>3864</v>
      </c>
    </row>
    <row r="2165" spans="1:20" x14ac:dyDescent="0.35">
      <c r="A2165" t="s">
        <v>28</v>
      </c>
      <c r="B2165" t="s">
        <v>29</v>
      </c>
      <c r="C2165" t="s">
        <v>22</v>
      </c>
      <c r="D2165" t="s">
        <v>23</v>
      </c>
      <c r="E2165" t="s">
        <v>5</v>
      </c>
      <c r="G2165" t="s">
        <v>24</v>
      </c>
      <c r="H2165">
        <v>1142625</v>
      </c>
      <c r="I2165">
        <v>1143095</v>
      </c>
      <c r="J2165" t="s">
        <v>25</v>
      </c>
      <c r="K2165" t="s">
        <v>3865</v>
      </c>
      <c r="L2165" t="s">
        <v>3865</v>
      </c>
      <c r="N2165" s="1" t="s">
        <v>169</v>
      </c>
      <c r="Q2165" t="s">
        <v>3863</v>
      </c>
      <c r="R2165">
        <v>471</v>
      </c>
      <c r="S2165">
        <v>156</v>
      </c>
    </row>
    <row r="2166" spans="1:20" x14ac:dyDescent="0.35">
      <c r="A2166" t="s">
        <v>20</v>
      </c>
      <c r="B2166" t="s">
        <v>145</v>
      </c>
      <c r="C2166" t="s">
        <v>22</v>
      </c>
      <c r="D2166" t="s">
        <v>23</v>
      </c>
      <c r="E2166" t="s">
        <v>5</v>
      </c>
      <c r="G2166" t="s">
        <v>24</v>
      </c>
      <c r="H2166">
        <v>1143175</v>
      </c>
      <c r="I2166">
        <v>1144261</v>
      </c>
      <c r="J2166" t="s">
        <v>25</v>
      </c>
      <c r="Q2166" t="s">
        <v>3866</v>
      </c>
      <c r="R2166">
        <v>1087</v>
      </c>
      <c r="T2166" t="s">
        <v>3867</v>
      </c>
    </row>
    <row r="2167" spans="1:20" x14ac:dyDescent="0.35">
      <c r="A2167" t="s">
        <v>28</v>
      </c>
      <c r="B2167" t="s">
        <v>148</v>
      </c>
      <c r="C2167" t="s">
        <v>22</v>
      </c>
      <c r="D2167" t="s">
        <v>23</v>
      </c>
      <c r="E2167" t="s">
        <v>5</v>
      </c>
      <c r="G2167" t="s">
        <v>24</v>
      </c>
      <c r="H2167">
        <v>1143175</v>
      </c>
      <c r="I2167">
        <v>1144261</v>
      </c>
      <c r="J2167" t="s">
        <v>25</v>
      </c>
      <c r="N2167" s="1" t="s">
        <v>577</v>
      </c>
      <c r="Q2167" t="s">
        <v>3866</v>
      </c>
      <c r="R2167">
        <v>1087</v>
      </c>
      <c r="T2167" t="s">
        <v>147</v>
      </c>
    </row>
    <row r="2168" spans="1:20" x14ac:dyDescent="0.35">
      <c r="A2168" t="s">
        <v>20</v>
      </c>
      <c r="B2168" t="s">
        <v>145</v>
      </c>
      <c r="C2168" t="s">
        <v>22</v>
      </c>
      <c r="D2168" t="s">
        <v>23</v>
      </c>
      <c r="E2168" t="s">
        <v>5</v>
      </c>
      <c r="G2168" t="s">
        <v>24</v>
      </c>
      <c r="H2168">
        <v>1144322</v>
      </c>
      <c r="I2168">
        <v>1145047</v>
      </c>
      <c r="J2168" t="s">
        <v>104</v>
      </c>
      <c r="Q2168" t="s">
        <v>3868</v>
      </c>
      <c r="R2168">
        <v>726</v>
      </c>
      <c r="T2168" t="s">
        <v>468</v>
      </c>
    </row>
    <row r="2169" spans="1:20" x14ac:dyDescent="0.35">
      <c r="A2169" t="s">
        <v>28</v>
      </c>
      <c r="B2169" t="s">
        <v>148</v>
      </c>
      <c r="C2169" t="s">
        <v>22</v>
      </c>
      <c r="D2169" t="s">
        <v>23</v>
      </c>
      <c r="E2169" t="s">
        <v>5</v>
      </c>
      <c r="G2169" t="s">
        <v>24</v>
      </c>
      <c r="H2169">
        <v>1144322</v>
      </c>
      <c r="I2169">
        <v>1145047</v>
      </c>
      <c r="J2169" t="s">
        <v>104</v>
      </c>
      <c r="N2169" s="1" t="s">
        <v>169</v>
      </c>
      <c r="Q2169" t="s">
        <v>3868</v>
      </c>
      <c r="R2169">
        <v>726</v>
      </c>
      <c r="T2169" t="s">
        <v>468</v>
      </c>
    </row>
    <row r="2170" spans="1:20" x14ac:dyDescent="0.35">
      <c r="A2170" t="s">
        <v>20</v>
      </c>
      <c r="B2170" t="s">
        <v>21</v>
      </c>
      <c r="C2170" t="s">
        <v>22</v>
      </c>
      <c r="D2170" t="s">
        <v>23</v>
      </c>
      <c r="E2170" t="s">
        <v>5</v>
      </c>
      <c r="G2170" t="s">
        <v>24</v>
      </c>
      <c r="H2170">
        <v>1145041</v>
      </c>
      <c r="I2170">
        <v>1146141</v>
      </c>
      <c r="J2170" t="s">
        <v>25</v>
      </c>
      <c r="Q2170" t="s">
        <v>3869</v>
      </c>
      <c r="R2170">
        <v>1101</v>
      </c>
      <c r="T2170" t="s">
        <v>3870</v>
      </c>
    </row>
    <row r="2171" spans="1:20" x14ac:dyDescent="0.35">
      <c r="A2171" t="s">
        <v>28</v>
      </c>
      <c r="B2171" t="s">
        <v>29</v>
      </c>
      <c r="C2171" t="s">
        <v>22</v>
      </c>
      <c r="D2171" t="s">
        <v>23</v>
      </c>
      <c r="E2171" t="s">
        <v>5</v>
      </c>
      <c r="G2171" t="s">
        <v>24</v>
      </c>
      <c r="H2171">
        <v>1145041</v>
      </c>
      <c r="I2171">
        <v>1146141</v>
      </c>
      <c r="J2171" t="s">
        <v>25</v>
      </c>
      <c r="K2171" t="s">
        <v>226</v>
      </c>
      <c r="L2171" t="s">
        <v>226</v>
      </c>
      <c r="N2171" s="1" t="s">
        <v>227</v>
      </c>
      <c r="Q2171" t="s">
        <v>3869</v>
      </c>
      <c r="R2171">
        <v>1101</v>
      </c>
      <c r="S2171">
        <v>366</v>
      </c>
    </row>
    <row r="2172" spans="1:20" x14ac:dyDescent="0.35">
      <c r="A2172" t="s">
        <v>20</v>
      </c>
      <c r="B2172" t="s">
        <v>145</v>
      </c>
      <c r="C2172" t="s">
        <v>22</v>
      </c>
      <c r="D2172" t="s">
        <v>23</v>
      </c>
      <c r="E2172" t="s">
        <v>5</v>
      </c>
      <c r="G2172" t="s">
        <v>24</v>
      </c>
      <c r="H2172">
        <v>1146277</v>
      </c>
      <c r="I2172">
        <v>1146882</v>
      </c>
      <c r="J2172" t="s">
        <v>104</v>
      </c>
      <c r="Q2172" t="s">
        <v>3871</v>
      </c>
      <c r="R2172">
        <v>606</v>
      </c>
      <c r="T2172" t="s">
        <v>468</v>
      </c>
    </row>
    <row r="2173" spans="1:20" x14ac:dyDescent="0.35">
      <c r="A2173" t="s">
        <v>28</v>
      </c>
      <c r="B2173" t="s">
        <v>148</v>
      </c>
      <c r="C2173" t="s">
        <v>22</v>
      </c>
      <c r="D2173" t="s">
        <v>23</v>
      </c>
      <c r="E2173" t="s">
        <v>5</v>
      </c>
      <c r="G2173" t="s">
        <v>24</v>
      </c>
      <c r="H2173">
        <v>1146277</v>
      </c>
      <c r="I2173">
        <v>1146882</v>
      </c>
      <c r="J2173" t="s">
        <v>104</v>
      </c>
      <c r="N2173" s="1" t="s">
        <v>3872</v>
      </c>
      <c r="Q2173" t="s">
        <v>3871</v>
      </c>
      <c r="R2173">
        <v>606</v>
      </c>
      <c r="T2173" t="s">
        <v>468</v>
      </c>
    </row>
    <row r="2174" spans="1:20" x14ac:dyDescent="0.35">
      <c r="A2174" t="s">
        <v>20</v>
      </c>
      <c r="B2174" t="s">
        <v>741</v>
      </c>
      <c r="C2174" t="s">
        <v>22</v>
      </c>
      <c r="D2174" t="s">
        <v>23</v>
      </c>
      <c r="E2174" t="s">
        <v>5</v>
      </c>
      <c r="G2174" t="s">
        <v>24</v>
      </c>
      <c r="H2174">
        <v>1147157</v>
      </c>
      <c r="I2174">
        <v>1147230</v>
      </c>
      <c r="J2174" t="s">
        <v>104</v>
      </c>
      <c r="Q2174" t="s">
        <v>3873</v>
      </c>
      <c r="R2174">
        <v>74</v>
      </c>
      <c r="T2174" t="s">
        <v>3874</v>
      </c>
    </row>
    <row r="2175" spans="1:20" x14ac:dyDescent="0.35">
      <c r="A2175" t="s">
        <v>741</v>
      </c>
      <c r="C2175" t="s">
        <v>22</v>
      </c>
      <c r="D2175" t="s">
        <v>23</v>
      </c>
      <c r="E2175" t="s">
        <v>5</v>
      </c>
      <c r="G2175" t="s">
        <v>24</v>
      </c>
      <c r="H2175">
        <v>1147157</v>
      </c>
      <c r="I2175">
        <v>1147230</v>
      </c>
      <c r="J2175" t="s">
        <v>104</v>
      </c>
      <c r="N2175" s="1" t="s">
        <v>3754</v>
      </c>
      <c r="Q2175" t="s">
        <v>3873</v>
      </c>
      <c r="R2175">
        <v>74</v>
      </c>
      <c r="T2175" t="s">
        <v>3875</v>
      </c>
    </row>
    <row r="2176" spans="1:20" x14ac:dyDescent="0.35">
      <c r="A2176" t="s">
        <v>20</v>
      </c>
      <c r="B2176" t="s">
        <v>21</v>
      </c>
      <c r="C2176" t="s">
        <v>22</v>
      </c>
      <c r="D2176" t="s">
        <v>23</v>
      </c>
      <c r="E2176" t="s">
        <v>5</v>
      </c>
      <c r="G2176" t="s">
        <v>24</v>
      </c>
      <c r="H2176">
        <v>1147288</v>
      </c>
      <c r="I2176">
        <v>1148493</v>
      </c>
      <c r="J2176" t="s">
        <v>104</v>
      </c>
      <c r="Q2176" t="s">
        <v>3876</v>
      </c>
      <c r="R2176">
        <v>1206</v>
      </c>
      <c r="T2176" t="s">
        <v>3877</v>
      </c>
    </row>
    <row r="2177" spans="1:20" x14ac:dyDescent="0.35">
      <c r="A2177" t="s">
        <v>28</v>
      </c>
      <c r="B2177" t="s">
        <v>29</v>
      </c>
      <c r="C2177" t="s">
        <v>22</v>
      </c>
      <c r="D2177" t="s">
        <v>23</v>
      </c>
      <c r="E2177" t="s">
        <v>5</v>
      </c>
      <c r="G2177" t="s">
        <v>24</v>
      </c>
      <c r="H2177">
        <v>1147288</v>
      </c>
      <c r="I2177">
        <v>1148493</v>
      </c>
      <c r="J2177" t="s">
        <v>104</v>
      </c>
      <c r="K2177" t="s">
        <v>3878</v>
      </c>
      <c r="L2177" t="s">
        <v>3878</v>
      </c>
      <c r="N2177" s="1" t="s">
        <v>3879</v>
      </c>
      <c r="Q2177" t="s">
        <v>3876</v>
      </c>
      <c r="R2177">
        <v>1206</v>
      </c>
      <c r="S2177">
        <v>401</v>
      </c>
    </row>
    <row r="2178" spans="1:20" x14ac:dyDescent="0.35">
      <c r="A2178" t="s">
        <v>20</v>
      </c>
      <c r="B2178" t="s">
        <v>21</v>
      </c>
      <c r="C2178" t="s">
        <v>22</v>
      </c>
      <c r="D2178" t="s">
        <v>23</v>
      </c>
      <c r="E2178" t="s">
        <v>5</v>
      </c>
      <c r="G2178" t="s">
        <v>24</v>
      </c>
      <c r="H2178">
        <v>1148490</v>
      </c>
      <c r="I2178">
        <v>1149464</v>
      </c>
      <c r="J2178" t="s">
        <v>104</v>
      </c>
      <c r="Q2178" t="s">
        <v>3880</v>
      </c>
      <c r="R2178">
        <v>975</v>
      </c>
      <c r="T2178" t="s">
        <v>3881</v>
      </c>
    </row>
    <row r="2179" spans="1:20" x14ac:dyDescent="0.35">
      <c r="A2179" t="s">
        <v>28</v>
      </c>
      <c r="B2179" t="s">
        <v>29</v>
      </c>
      <c r="C2179" t="s">
        <v>22</v>
      </c>
      <c r="D2179" t="s">
        <v>23</v>
      </c>
      <c r="E2179" t="s">
        <v>5</v>
      </c>
      <c r="G2179" t="s">
        <v>24</v>
      </c>
      <c r="H2179">
        <v>1148490</v>
      </c>
      <c r="I2179">
        <v>1149464</v>
      </c>
      <c r="J2179" t="s">
        <v>104</v>
      </c>
      <c r="K2179" t="s">
        <v>3882</v>
      </c>
      <c r="L2179" t="s">
        <v>3882</v>
      </c>
      <c r="N2179" s="1" t="s">
        <v>169</v>
      </c>
      <c r="Q2179" t="s">
        <v>3880</v>
      </c>
      <c r="R2179">
        <v>975</v>
      </c>
      <c r="S2179">
        <v>324</v>
      </c>
    </row>
    <row r="2180" spans="1:20" x14ac:dyDescent="0.35">
      <c r="A2180" t="s">
        <v>20</v>
      </c>
      <c r="B2180" t="s">
        <v>21</v>
      </c>
      <c r="C2180" t="s">
        <v>22</v>
      </c>
      <c r="D2180" t="s">
        <v>23</v>
      </c>
      <c r="E2180" t="s">
        <v>5</v>
      </c>
      <c r="G2180" t="s">
        <v>24</v>
      </c>
      <c r="H2180">
        <v>1149587</v>
      </c>
      <c r="I2180">
        <v>1150315</v>
      </c>
      <c r="J2180" t="s">
        <v>25</v>
      </c>
      <c r="Q2180" t="s">
        <v>3883</v>
      </c>
      <c r="R2180">
        <v>729</v>
      </c>
      <c r="T2180" t="s">
        <v>3884</v>
      </c>
    </row>
    <row r="2181" spans="1:20" x14ac:dyDescent="0.35">
      <c r="A2181" t="s">
        <v>28</v>
      </c>
      <c r="B2181" t="s">
        <v>29</v>
      </c>
      <c r="C2181" t="s">
        <v>22</v>
      </c>
      <c r="D2181" t="s">
        <v>23</v>
      </c>
      <c r="E2181" t="s">
        <v>5</v>
      </c>
      <c r="G2181" t="s">
        <v>24</v>
      </c>
      <c r="H2181">
        <v>1149587</v>
      </c>
      <c r="I2181">
        <v>1150315</v>
      </c>
      <c r="J2181" t="s">
        <v>25</v>
      </c>
      <c r="K2181" t="s">
        <v>3885</v>
      </c>
      <c r="L2181" t="s">
        <v>3885</v>
      </c>
      <c r="N2181" s="1" t="s">
        <v>3886</v>
      </c>
      <c r="Q2181" t="s">
        <v>3883</v>
      </c>
      <c r="R2181">
        <v>729</v>
      </c>
      <c r="S2181">
        <v>242</v>
      </c>
    </row>
    <row r="2182" spans="1:20" x14ac:dyDescent="0.35">
      <c r="A2182" t="s">
        <v>20</v>
      </c>
      <c r="B2182" t="s">
        <v>21</v>
      </c>
      <c r="C2182" t="s">
        <v>22</v>
      </c>
      <c r="D2182" t="s">
        <v>23</v>
      </c>
      <c r="E2182" t="s">
        <v>5</v>
      </c>
      <c r="G2182" t="s">
        <v>24</v>
      </c>
      <c r="H2182">
        <v>1150430</v>
      </c>
      <c r="I2182">
        <v>1151104</v>
      </c>
      <c r="J2182" t="s">
        <v>25</v>
      </c>
      <c r="Q2182" t="s">
        <v>3887</v>
      </c>
      <c r="R2182">
        <v>675</v>
      </c>
    </row>
    <row r="2183" spans="1:20" x14ac:dyDescent="0.35">
      <c r="A2183" t="s">
        <v>28</v>
      </c>
      <c r="B2183" t="s">
        <v>29</v>
      </c>
      <c r="C2183" t="s">
        <v>22</v>
      </c>
      <c r="D2183" t="s">
        <v>23</v>
      </c>
      <c r="E2183" t="s">
        <v>5</v>
      </c>
      <c r="G2183" t="s">
        <v>24</v>
      </c>
      <c r="H2183">
        <v>1150430</v>
      </c>
      <c r="I2183">
        <v>1151104</v>
      </c>
      <c r="J2183" t="s">
        <v>25</v>
      </c>
      <c r="K2183" t="s">
        <v>3888</v>
      </c>
      <c r="L2183" t="s">
        <v>3888</v>
      </c>
      <c r="N2183" s="1" t="s">
        <v>120</v>
      </c>
      <c r="Q2183" t="s">
        <v>3887</v>
      </c>
      <c r="R2183">
        <v>675</v>
      </c>
      <c r="S2183">
        <v>224</v>
      </c>
    </row>
    <row r="2184" spans="1:20" x14ac:dyDescent="0.35">
      <c r="A2184" t="s">
        <v>20</v>
      </c>
      <c r="B2184" t="s">
        <v>21</v>
      </c>
      <c r="C2184" t="s">
        <v>22</v>
      </c>
      <c r="D2184" t="s">
        <v>23</v>
      </c>
      <c r="E2184" t="s">
        <v>5</v>
      </c>
      <c r="G2184" t="s">
        <v>24</v>
      </c>
      <c r="H2184">
        <v>1151122</v>
      </c>
      <c r="I2184">
        <v>1152063</v>
      </c>
      <c r="J2184" t="s">
        <v>25</v>
      </c>
      <c r="Q2184" t="s">
        <v>3889</v>
      </c>
      <c r="R2184">
        <v>942</v>
      </c>
      <c r="T2184" t="s">
        <v>3890</v>
      </c>
    </row>
    <row r="2185" spans="1:20" x14ac:dyDescent="0.35">
      <c r="A2185" t="s">
        <v>28</v>
      </c>
      <c r="B2185" t="s">
        <v>29</v>
      </c>
      <c r="C2185" t="s">
        <v>22</v>
      </c>
      <c r="D2185" t="s">
        <v>23</v>
      </c>
      <c r="E2185" t="s">
        <v>5</v>
      </c>
      <c r="G2185" t="s">
        <v>24</v>
      </c>
      <c r="H2185">
        <v>1151122</v>
      </c>
      <c r="I2185">
        <v>1152063</v>
      </c>
      <c r="J2185" t="s">
        <v>25</v>
      </c>
      <c r="K2185" t="s">
        <v>3891</v>
      </c>
      <c r="L2185" t="s">
        <v>3891</v>
      </c>
      <c r="N2185" s="1" t="s">
        <v>1647</v>
      </c>
      <c r="Q2185" t="s">
        <v>3889</v>
      </c>
      <c r="R2185">
        <v>942</v>
      </c>
      <c r="S2185">
        <v>313</v>
      </c>
    </row>
    <row r="2186" spans="1:20" x14ac:dyDescent="0.35">
      <c r="A2186" t="s">
        <v>20</v>
      </c>
      <c r="B2186" t="s">
        <v>21</v>
      </c>
      <c r="C2186" t="s">
        <v>22</v>
      </c>
      <c r="D2186" t="s">
        <v>23</v>
      </c>
      <c r="E2186" t="s">
        <v>5</v>
      </c>
      <c r="G2186" t="s">
        <v>24</v>
      </c>
      <c r="H2186">
        <v>1152127</v>
      </c>
      <c r="I2186">
        <v>1153914</v>
      </c>
      <c r="J2186" t="s">
        <v>104</v>
      </c>
      <c r="Q2186" t="s">
        <v>3892</v>
      </c>
      <c r="R2186">
        <v>1788</v>
      </c>
      <c r="T2186" t="s">
        <v>3893</v>
      </c>
    </row>
    <row r="2187" spans="1:20" x14ac:dyDescent="0.35">
      <c r="A2187" t="s">
        <v>28</v>
      </c>
      <c r="B2187" t="s">
        <v>29</v>
      </c>
      <c r="C2187" t="s">
        <v>22</v>
      </c>
      <c r="D2187" t="s">
        <v>23</v>
      </c>
      <c r="E2187" t="s">
        <v>5</v>
      </c>
      <c r="G2187" t="s">
        <v>24</v>
      </c>
      <c r="H2187">
        <v>1152127</v>
      </c>
      <c r="I2187">
        <v>1153914</v>
      </c>
      <c r="J2187" t="s">
        <v>104</v>
      </c>
      <c r="K2187" t="s">
        <v>3894</v>
      </c>
      <c r="L2187" t="s">
        <v>3894</v>
      </c>
      <c r="N2187" s="1" t="s">
        <v>3895</v>
      </c>
      <c r="Q2187" t="s">
        <v>3892</v>
      </c>
      <c r="R2187">
        <v>1788</v>
      </c>
      <c r="S2187">
        <v>595</v>
      </c>
    </row>
    <row r="2188" spans="1:20" x14ac:dyDescent="0.35">
      <c r="A2188" t="s">
        <v>20</v>
      </c>
      <c r="B2188" t="s">
        <v>21</v>
      </c>
      <c r="C2188" t="s">
        <v>22</v>
      </c>
      <c r="D2188" t="s">
        <v>23</v>
      </c>
      <c r="E2188" t="s">
        <v>5</v>
      </c>
      <c r="G2188" t="s">
        <v>24</v>
      </c>
      <c r="H2188">
        <v>1153914</v>
      </c>
      <c r="I2188">
        <v>1154156</v>
      </c>
      <c r="J2188" t="s">
        <v>104</v>
      </c>
      <c r="Q2188" t="s">
        <v>3896</v>
      </c>
      <c r="R2188">
        <v>243</v>
      </c>
      <c r="T2188" t="s">
        <v>3897</v>
      </c>
    </row>
    <row r="2189" spans="1:20" x14ac:dyDescent="0.35">
      <c r="A2189" t="s">
        <v>28</v>
      </c>
      <c r="B2189" t="s">
        <v>29</v>
      </c>
      <c r="C2189" t="s">
        <v>22</v>
      </c>
      <c r="D2189" t="s">
        <v>23</v>
      </c>
      <c r="E2189" t="s">
        <v>5</v>
      </c>
      <c r="G2189" t="s">
        <v>24</v>
      </c>
      <c r="H2189">
        <v>1153914</v>
      </c>
      <c r="I2189">
        <v>1154156</v>
      </c>
      <c r="J2189" t="s">
        <v>104</v>
      </c>
      <c r="K2189" t="s">
        <v>3898</v>
      </c>
      <c r="L2189" t="s">
        <v>3898</v>
      </c>
      <c r="N2189" s="1" t="s">
        <v>3899</v>
      </c>
      <c r="Q2189" t="s">
        <v>3896</v>
      </c>
      <c r="R2189">
        <v>243</v>
      </c>
      <c r="S2189">
        <v>80</v>
      </c>
    </row>
    <row r="2190" spans="1:20" x14ac:dyDescent="0.35">
      <c r="A2190" t="s">
        <v>20</v>
      </c>
      <c r="B2190" t="s">
        <v>21</v>
      </c>
      <c r="C2190" t="s">
        <v>22</v>
      </c>
      <c r="D2190" t="s">
        <v>23</v>
      </c>
      <c r="E2190" t="s">
        <v>5</v>
      </c>
      <c r="G2190" t="s">
        <v>24</v>
      </c>
      <c r="H2190">
        <v>1154290</v>
      </c>
      <c r="I2190">
        <v>1155516</v>
      </c>
      <c r="J2190" t="s">
        <v>104</v>
      </c>
      <c r="Q2190" t="s">
        <v>3900</v>
      </c>
      <c r="R2190">
        <v>1227</v>
      </c>
      <c r="T2190" t="s">
        <v>3901</v>
      </c>
    </row>
    <row r="2191" spans="1:20" x14ac:dyDescent="0.35">
      <c r="A2191" t="s">
        <v>28</v>
      </c>
      <c r="B2191" t="s">
        <v>29</v>
      </c>
      <c r="C2191" t="s">
        <v>22</v>
      </c>
      <c r="D2191" t="s">
        <v>23</v>
      </c>
      <c r="E2191" t="s">
        <v>5</v>
      </c>
      <c r="G2191" t="s">
        <v>24</v>
      </c>
      <c r="H2191">
        <v>1154290</v>
      </c>
      <c r="I2191">
        <v>1155516</v>
      </c>
      <c r="J2191" t="s">
        <v>104</v>
      </c>
      <c r="K2191" t="s">
        <v>3902</v>
      </c>
      <c r="L2191" t="s">
        <v>3902</v>
      </c>
      <c r="N2191" s="1" t="s">
        <v>3903</v>
      </c>
      <c r="Q2191" t="s">
        <v>3900</v>
      </c>
      <c r="R2191">
        <v>1227</v>
      </c>
      <c r="S2191">
        <v>408</v>
      </c>
    </row>
    <row r="2192" spans="1:20" x14ac:dyDescent="0.35">
      <c r="A2192" t="s">
        <v>20</v>
      </c>
      <c r="B2192" t="s">
        <v>21</v>
      </c>
      <c r="C2192" t="s">
        <v>22</v>
      </c>
      <c r="D2192" t="s">
        <v>23</v>
      </c>
      <c r="E2192" t="s">
        <v>5</v>
      </c>
      <c r="G2192" t="s">
        <v>24</v>
      </c>
      <c r="H2192">
        <v>1155811</v>
      </c>
      <c r="I2192">
        <v>1157328</v>
      </c>
      <c r="J2192" t="s">
        <v>25</v>
      </c>
      <c r="Q2192" t="s">
        <v>3904</v>
      </c>
      <c r="R2192">
        <v>1518</v>
      </c>
      <c r="T2192" t="s">
        <v>3905</v>
      </c>
    </row>
    <row r="2193" spans="1:20" x14ac:dyDescent="0.35">
      <c r="A2193" t="s">
        <v>28</v>
      </c>
      <c r="B2193" t="s">
        <v>29</v>
      </c>
      <c r="C2193" t="s">
        <v>22</v>
      </c>
      <c r="D2193" t="s">
        <v>23</v>
      </c>
      <c r="E2193" t="s">
        <v>5</v>
      </c>
      <c r="G2193" t="s">
        <v>24</v>
      </c>
      <c r="H2193">
        <v>1155811</v>
      </c>
      <c r="I2193">
        <v>1157328</v>
      </c>
      <c r="J2193" t="s">
        <v>25</v>
      </c>
      <c r="K2193" t="s">
        <v>3906</v>
      </c>
      <c r="L2193" t="s">
        <v>3906</v>
      </c>
      <c r="N2193" s="1" t="s">
        <v>3907</v>
      </c>
      <c r="Q2193" t="s">
        <v>3904</v>
      </c>
      <c r="R2193">
        <v>1518</v>
      </c>
      <c r="S2193">
        <v>505</v>
      </c>
    </row>
    <row r="2194" spans="1:20" x14ac:dyDescent="0.35">
      <c r="A2194" t="s">
        <v>20</v>
      </c>
      <c r="B2194" t="s">
        <v>21</v>
      </c>
      <c r="C2194" t="s">
        <v>22</v>
      </c>
      <c r="D2194" t="s">
        <v>23</v>
      </c>
      <c r="E2194" t="s">
        <v>5</v>
      </c>
      <c r="G2194" t="s">
        <v>24</v>
      </c>
      <c r="H2194">
        <v>1157365</v>
      </c>
      <c r="I2194">
        <v>1158681</v>
      </c>
      <c r="J2194" t="s">
        <v>104</v>
      </c>
      <c r="Q2194" t="s">
        <v>3908</v>
      </c>
      <c r="R2194">
        <v>1317</v>
      </c>
      <c r="T2194" t="s">
        <v>3909</v>
      </c>
    </row>
    <row r="2195" spans="1:20" x14ac:dyDescent="0.35">
      <c r="A2195" t="s">
        <v>28</v>
      </c>
      <c r="B2195" t="s">
        <v>29</v>
      </c>
      <c r="C2195" t="s">
        <v>22</v>
      </c>
      <c r="D2195" t="s">
        <v>23</v>
      </c>
      <c r="E2195" t="s">
        <v>5</v>
      </c>
      <c r="G2195" t="s">
        <v>24</v>
      </c>
      <c r="H2195">
        <v>1157365</v>
      </c>
      <c r="I2195">
        <v>1158681</v>
      </c>
      <c r="J2195" t="s">
        <v>104</v>
      </c>
      <c r="K2195" t="s">
        <v>3910</v>
      </c>
      <c r="L2195" t="s">
        <v>3910</v>
      </c>
      <c r="N2195" s="1" t="s">
        <v>1647</v>
      </c>
      <c r="Q2195" t="s">
        <v>3908</v>
      </c>
      <c r="R2195">
        <v>1317</v>
      </c>
      <c r="S2195">
        <v>438</v>
      </c>
    </row>
    <row r="2196" spans="1:20" x14ac:dyDescent="0.35">
      <c r="A2196" t="s">
        <v>20</v>
      </c>
      <c r="B2196" t="s">
        <v>21</v>
      </c>
      <c r="C2196" t="s">
        <v>22</v>
      </c>
      <c r="D2196" t="s">
        <v>23</v>
      </c>
      <c r="E2196" t="s">
        <v>5</v>
      </c>
      <c r="G2196" t="s">
        <v>24</v>
      </c>
      <c r="H2196">
        <v>1158847</v>
      </c>
      <c r="I2196">
        <v>1159566</v>
      </c>
      <c r="J2196" t="s">
        <v>25</v>
      </c>
      <c r="Q2196" t="s">
        <v>3911</v>
      </c>
      <c r="R2196">
        <v>720</v>
      </c>
      <c r="T2196" t="s">
        <v>3912</v>
      </c>
    </row>
    <row r="2197" spans="1:20" x14ac:dyDescent="0.35">
      <c r="A2197" t="s">
        <v>28</v>
      </c>
      <c r="B2197" t="s">
        <v>29</v>
      </c>
      <c r="C2197" t="s">
        <v>22</v>
      </c>
      <c r="D2197" t="s">
        <v>23</v>
      </c>
      <c r="E2197" t="s">
        <v>5</v>
      </c>
      <c r="G2197" t="s">
        <v>24</v>
      </c>
      <c r="H2197">
        <v>1158847</v>
      </c>
      <c r="I2197">
        <v>1159566</v>
      </c>
      <c r="J2197" t="s">
        <v>25</v>
      </c>
      <c r="K2197" t="s">
        <v>3913</v>
      </c>
      <c r="L2197" t="s">
        <v>3913</v>
      </c>
      <c r="N2197" s="1" t="s">
        <v>3914</v>
      </c>
      <c r="Q2197" t="s">
        <v>3911</v>
      </c>
      <c r="R2197">
        <v>720</v>
      </c>
      <c r="S2197">
        <v>239</v>
      </c>
    </row>
    <row r="2198" spans="1:20" x14ac:dyDescent="0.35">
      <c r="A2198" t="s">
        <v>20</v>
      </c>
      <c r="B2198" t="s">
        <v>21</v>
      </c>
      <c r="C2198" t="s">
        <v>22</v>
      </c>
      <c r="D2198" t="s">
        <v>23</v>
      </c>
      <c r="E2198" t="s">
        <v>5</v>
      </c>
      <c r="G2198" t="s">
        <v>24</v>
      </c>
      <c r="H2198">
        <v>1159563</v>
      </c>
      <c r="I2198">
        <v>1160468</v>
      </c>
      <c r="J2198" t="s">
        <v>25</v>
      </c>
      <c r="Q2198" t="s">
        <v>3915</v>
      </c>
      <c r="R2198">
        <v>906</v>
      </c>
      <c r="T2198" t="s">
        <v>3916</v>
      </c>
    </row>
    <row r="2199" spans="1:20" x14ac:dyDescent="0.35">
      <c r="A2199" t="s">
        <v>28</v>
      </c>
      <c r="B2199" t="s">
        <v>29</v>
      </c>
      <c r="C2199" t="s">
        <v>22</v>
      </c>
      <c r="D2199" t="s">
        <v>23</v>
      </c>
      <c r="E2199" t="s">
        <v>5</v>
      </c>
      <c r="G2199" t="s">
        <v>24</v>
      </c>
      <c r="H2199">
        <v>1159563</v>
      </c>
      <c r="I2199">
        <v>1160468</v>
      </c>
      <c r="J2199" t="s">
        <v>25</v>
      </c>
      <c r="K2199" t="s">
        <v>3917</v>
      </c>
      <c r="L2199" t="s">
        <v>3917</v>
      </c>
      <c r="N2199" s="1" t="s">
        <v>120</v>
      </c>
      <c r="Q2199" t="s">
        <v>3915</v>
      </c>
      <c r="R2199">
        <v>906</v>
      </c>
      <c r="S2199">
        <v>301</v>
      </c>
    </row>
    <row r="2200" spans="1:20" x14ac:dyDescent="0.35">
      <c r="A2200" t="s">
        <v>20</v>
      </c>
      <c r="B2200" t="s">
        <v>21</v>
      </c>
      <c r="C2200" t="s">
        <v>22</v>
      </c>
      <c r="D2200" t="s">
        <v>23</v>
      </c>
      <c r="E2200" t="s">
        <v>5</v>
      </c>
      <c r="G2200" t="s">
        <v>24</v>
      </c>
      <c r="H2200">
        <v>1160600</v>
      </c>
      <c r="I2200">
        <v>1160866</v>
      </c>
      <c r="J2200" t="s">
        <v>25</v>
      </c>
      <c r="Q2200" t="s">
        <v>3918</v>
      </c>
      <c r="R2200">
        <v>267</v>
      </c>
    </row>
    <row r="2201" spans="1:20" x14ac:dyDescent="0.35">
      <c r="A2201" t="s">
        <v>28</v>
      </c>
      <c r="B2201" t="s">
        <v>29</v>
      </c>
      <c r="C2201" t="s">
        <v>22</v>
      </c>
      <c r="D2201" t="s">
        <v>23</v>
      </c>
      <c r="E2201" t="s">
        <v>5</v>
      </c>
      <c r="G2201" t="s">
        <v>24</v>
      </c>
      <c r="H2201">
        <v>1160600</v>
      </c>
      <c r="I2201">
        <v>1160866</v>
      </c>
      <c r="J2201" t="s">
        <v>25</v>
      </c>
      <c r="K2201" t="s">
        <v>3919</v>
      </c>
      <c r="L2201" t="s">
        <v>3919</v>
      </c>
      <c r="N2201" s="1" t="s">
        <v>169</v>
      </c>
      <c r="Q2201" t="s">
        <v>3918</v>
      </c>
      <c r="R2201">
        <v>267</v>
      </c>
      <c r="S2201">
        <v>88</v>
      </c>
    </row>
    <row r="2202" spans="1:20" x14ac:dyDescent="0.35">
      <c r="A2202" t="s">
        <v>20</v>
      </c>
      <c r="B2202" t="s">
        <v>21</v>
      </c>
      <c r="C2202" t="s">
        <v>22</v>
      </c>
      <c r="D2202" t="s">
        <v>23</v>
      </c>
      <c r="E2202" t="s">
        <v>5</v>
      </c>
      <c r="G2202" t="s">
        <v>24</v>
      </c>
      <c r="H2202">
        <v>1160863</v>
      </c>
      <c r="I2202">
        <v>1162440</v>
      </c>
      <c r="J2202" t="s">
        <v>25</v>
      </c>
      <c r="Q2202" t="s">
        <v>3920</v>
      </c>
      <c r="R2202">
        <v>1578</v>
      </c>
      <c r="T2202" t="s">
        <v>3921</v>
      </c>
    </row>
    <row r="2203" spans="1:20" x14ac:dyDescent="0.35">
      <c r="A2203" t="s">
        <v>28</v>
      </c>
      <c r="B2203" t="s">
        <v>29</v>
      </c>
      <c r="C2203" t="s">
        <v>22</v>
      </c>
      <c r="D2203" t="s">
        <v>23</v>
      </c>
      <c r="E2203" t="s">
        <v>5</v>
      </c>
      <c r="G2203" t="s">
        <v>24</v>
      </c>
      <c r="H2203">
        <v>1160863</v>
      </c>
      <c r="I2203">
        <v>1162440</v>
      </c>
      <c r="J2203" t="s">
        <v>25</v>
      </c>
      <c r="K2203" t="s">
        <v>3922</v>
      </c>
      <c r="L2203" t="s">
        <v>3922</v>
      </c>
      <c r="N2203" s="1" t="s">
        <v>3923</v>
      </c>
      <c r="Q2203" t="s">
        <v>3920</v>
      </c>
      <c r="R2203">
        <v>1578</v>
      </c>
      <c r="S2203">
        <v>525</v>
      </c>
    </row>
    <row r="2204" spans="1:20" x14ac:dyDescent="0.35">
      <c r="A2204" t="s">
        <v>20</v>
      </c>
      <c r="B2204" t="s">
        <v>21</v>
      </c>
      <c r="C2204" t="s">
        <v>22</v>
      </c>
      <c r="D2204" t="s">
        <v>23</v>
      </c>
      <c r="E2204" t="s">
        <v>5</v>
      </c>
      <c r="G2204" t="s">
        <v>24</v>
      </c>
      <c r="H2204">
        <v>1162460</v>
      </c>
      <c r="I2204">
        <v>1163596</v>
      </c>
      <c r="J2204" t="s">
        <v>25</v>
      </c>
      <c r="Q2204" t="s">
        <v>3924</v>
      </c>
      <c r="R2204">
        <v>1137</v>
      </c>
      <c r="T2204" t="s">
        <v>3925</v>
      </c>
    </row>
    <row r="2205" spans="1:20" x14ac:dyDescent="0.35">
      <c r="A2205" t="s">
        <v>28</v>
      </c>
      <c r="B2205" t="s">
        <v>29</v>
      </c>
      <c r="C2205" t="s">
        <v>22</v>
      </c>
      <c r="D2205" t="s">
        <v>23</v>
      </c>
      <c r="E2205" t="s">
        <v>5</v>
      </c>
      <c r="G2205" t="s">
        <v>24</v>
      </c>
      <c r="H2205">
        <v>1162460</v>
      </c>
      <c r="I2205">
        <v>1163596</v>
      </c>
      <c r="J2205" t="s">
        <v>25</v>
      </c>
      <c r="K2205" t="s">
        <v>3926</v>
      </c>
      <c r="L2205" t="s">
        <v>3926</v>
      </c>
      <c r="N2205" s="1" t="s">
        <v>3927</v>
      </c>
      <c r="Q2205" t="s">
        <v>3924</v>
      </c>
      <c r="R2205">
        <v>1137</v>
      </c>
      <c r="S2205">
        <v>378</v>
      </c>
    </row>
    <row r="2206" spans="1:20" x14ac:dyDescent="0.35">
      <c r="A2206" t="s">
        <v>20</v>
      </c>
      <c r="B2206" t="s">
        <v>21</v>
      </c>
      <c r="C2206" t="s">
        <v>22</v>
      </c>
      <c r="D2206" t="s">
        <v>23</v>
      </c>
      <c r="E2206" t="s">
        <v>5</v>
      </c>
      <c r="G2206" t="s">
        <v>24</v>
      </c>
      <c r="H2206">
        <v>1163628</v>
      </c>
      <c r="I2206">
        <v>1163750</v>
      </c>
      <c r="J2206" t="s">
        <v>25</v>
      </c>
      <c r="Q2206" t="s">
        <v>3928</v>
      </c>
      <c r="R2206">
        <v>123</v>
      </c>
      <c r="T2206" t="s">
        <v>3929</v>
      </c>
    </row>
    <row r="2207" spans="1:20" x14ac:dyDescent="0.35">
      <c r="A2207" t="s">
        <v>28</v>
      </c>
      <c r="B2207" t="s">
        <v>29</v>
      </c>
      <c r="C2207" t="s">
        <v>22</v>
      </c>
      <c r="D2207" t="s">
        <v>23</v>
      </c>
      <c r="E2207" t="s">
        <v>5</v>
      </c>
      <c r="G2207" t="s">
        <v>24</v>
      </c>
      <c r="H2207">
        <v>1163628</v>
      </c>
      <c r="I2207">
        <v>1163750</v>
      </c>
      <c r="J2207" t="s">
        <v>25</v>
      </c>
      <c r="K2207" t="s">
        <v>3930</v>
      </c>
      <c r="L2207" t="s">
        <v>3930</v>
      </c>
      <c r="N2207" s="1" t="s">
        <v>3931</v>
      </c>
      <c r="Q2207" t="s">
        <v>3928</v>
      </c>
      <c r="R2207">
        <v>123</v>
      </c>
      <c r="S2207">
        <v>40</v>
      </c>
    </row>
    <row r="2208" spans="1:20" x14ac:dyDescent="0.35">
      <c r="A2208" t="s">
        <v>20</v>
      </c>
      <c r="B2208" t="s">
        <v>21</v>
      </c>
      <c r="C2208" t="s">
        <v>22</v>
      </c>
      <c r="D2208" t="s">
        <v>23</v>
      </c>
      <c r="E2208" t="s">
        <v>5</v>
      </c>
      <c r="G2208" t="s">
        <v>24</v>
      </c>
      <c r="H2208">
        <v>1163763</v>
      </c>
      <c r="I2208">
        <v>1164110</v>
      </c>
      <c r="J2208" t="s">
        <v>25</v>
      </c>
      <c r="Q2208" t="s">
        <v>3932</v>
      </c>
      <c r="R2208">
        <v>348</v>
      </c>
    </row>
    <row r="2209" spans="1:20" x14ac:dyDescent="0.35">
      <c r="A2209" t="s">
        <v>28</v>
      </c>
      <c r="B2209" t="s">
        <v>29</v>
      </c>
      <c r="C2209" t="s">
        <v>22</v>
      </c>
      <c r="D2209" t="s">
        <v>23</v>
      </c>
      <c r="E2209" t="s">
        <v>5</v>
      </c>
      <c r="G2209" t="s">
        <v>24</v>
      </c>
      <c r="H2209">
        <v>1163763</v>
      </c>
      <c r="I2209">
        <v>1164110</v>
      </c>
      <c r="J2209" t="s">
        <v>25</v>
      </c>
      <c r="K2209" t="s">
        <v>3933</v>
      </c>
      <c r="L2209" t="s">
        <v>3933</v>
      </c>
      <c r="N2209" s="1" t="s">
        <v>169</v>
      </c>
      <c r="Q2209" t="s">
        <v>3932</v>
      </c>
      <c r="R2209">
        <v>348</v>
      </c>
      <c r="S2209">
        <v>115</v>
      </c>
    </row>
    <row r="2210" spans="1:20" x14ac:dyDescent="0.35">
      <c r="A2210" t="s">
        <v>20</v>
      </c>
      <c r="B2210" t="s">
        <v>21</v>
      </c>
      <c r="C2210" t="s">
        <v>22</v>
      </c>
      <c r="D2210" t="s">
        <v>23</v>
      </c>
      <c r="E2210" t="s">
        <v>5</v>
      </c>
      <c r="G2210" t="s">
        <v>24</v>
      </c>
      <c r="H2210">
        <v>1164203</v>
      </c>
      <c r="I2210">
        <v>1164784</v>
      </c>
      <c r="J2210" t="s">
        <v>25</v>
      </c>
      <c r="Q2210" t="s">
        <v>3934</v>
      </c>
      <c r="R2210">
        <v>582</v>
      </c>
    </row>
    <row r="2211" spans="1:20" x14ac:dyDescent="0.35">
      <c r="A2211" t="s">
        <v>28</v>
      </c>
      <c r="B2211" t="s">
        <v>29</v>
      </c>
      <c r="C2211" t="s">
        <v>22</v>
      </c>
      <c r="D2211" t="s">
        <v>23</v>
      </c>
      <c r="E2211" t="s">
        <v>5</v>
      </c>
      <c r="G2211" t="s">
        <v>24</v>
      </c>
      <c r="H2211">
        <v>1164203</v>
      </c>
      <c r="I2211">
        <v>1164784</v>
      </c>
      <c r="J2211" t="s">
        <v>25</v>
      </c>
      <c r="K2211" t="s">
        <v>3935</v>
      </c>
      <c r="L2211" t="s">
        <v>3935</v>
      </c>
      <c r="N2211" s="1" t="s">
        <v>3936</v>
      </c>
      <c r="Q2211" t="s">
        <v>3934</v>
      </c>
      <c r="R2211">
        <v>582</v>
      </c>
      <c r="S2211">
        <v>193</v>
      </c>
    </row>
    <row r="2212" spans="1:20" x14ac:dyDescent="0.35">
      <c r="A2212" t="s">
        <v>20</v>
      </c>
      <c r="B2212" t="s">
        <v>21</v>
      </c>
      <c r="C2212" t="s">
        <v>22</v>
      </c>
      <c r="D2212" t="s">
        <v>23</v>
      </c>
      <c r="E2212" t="s">
        <v>5</v>
      </c>
      <c r="G2212" t="s">
        <v>24</v>
      </c>
      <c r="H2212">
        <v>1164796</v>
      </c>
      <c r="I2212">
        <v>1166376</v>
      </c>
      <c r="J2212" t="s">
        <v>104</v>
      </c>
      <c r="Q2212" t="s">
        <v>3937</v>
      </c>
      <c r="R2212">
        <v>1581</v>
      </c>
      <c r="T2212" t="s">
        <v>3938</v>
      </c>
    </row>
    <row r="2213" spans="1:20" x14ac:dyDescent="0.35">
      <c r="A2213" t="s">
        <v>28</v>
      </c>
      <c r="B2213" t="s">
        <v>29</v>
      </c>
      <c r="C2213" t="s">
        <v>22</v>
      </c>
      <c r="D2213" t="s">
        <v>23</v>
      </c>
      <c r="E2213" t="s">
        <v>5</v>
      </c>
      <c r="G2213" t="s">
        <v>24</v>
      </c>
      <c r="H2213">
        <v>1164796</v>
      </c>
      <c r="I2213">
        <v>1166376</v>
      </c>
      <c r="J2213" t="s">
        <v>104</v>
      </c>
      <c r="K2213" t="s">
        <v>3939</v>
      </c>
      <c r="L2213" t="s">
        <v>3939</v>
      </c>
      <c r="N2213" s="1" t="s">
        <v>581</v>
      </c>
      <c r="Q2213" t="s">
        <v>3937</v>
      </c>
      <c r="R2213">
        <v>1581</v>
      </c>
      <c r="S2213">
        <v>526</v>
      </c>
    </row>
    <row r="2214" spans="1:20" x14ac:dyDescent="0.35">
      <c r="A2214" t="s">
        <v>20</v>
      </c>
      <c r="B2214" t="s">
        <v>21</v>
      </c>
      <c r="C2214" t="s">
        <v>22</v>
      </c>
      <c r="D2214" t="s">
        <v>23</v>
      </c>
      <c r="E2214" t="s">
        <v>5</v>
      </c>
      <c r="G2214" t="s">
        <v>24</v>
      </c>
      <c r="H2214">
        <v>1166486</v>
      </c>
      <c r="I2214">
        <v>1167280</v>
      </c>
      <c r="J2214" t="s">
        <v>104</v>
      </c>
      <c r="Q2214" t="s">
        <v>3940</v>
      </c>
      <c r="R2214">
        <v>795</v>
      </c>
      <c r="T2214" t="s">
        <v>3941</v>
      </c>
    </row>
    <row r="2215" spans="1:20" x14ac:dyDescent="0.35">
      <c r="A2215" t="s">
        <v>28</v>
      </c>
      <c r="B2215" t="s">
        <v>29</v>
      </c>
      <c r="C2215" t="s">
        <v>22</v>
      </c>
      <c r="D2215" t="s">
        <v>23</v>
      </c>
      <c r="E2215" t="s">
        <v>5</v>
      </c>
      <c r="G2215" t="s">
        <v>24</v>
      </c>
      <c r="H2215">
        <v>1166486</v>
      </c>
      <c r="I2215">
        <v>1167280</v>
      </c>
      <c r="J2215" t="s">
        <v>104</v>
      </c>
      <c r="K2215" t="s">
        <v>3942</v>
      </c>
      <c r="L2215" t="s">
        <v>3942</v>
      </c>
      <c r="N2215" s="1" t="s">
        <v>120</v>
      </c>
      <c r="Q2215" t="s">
        <v>3940</v>
      </c>
      <c r="R2215">
        <v>795</v>
      </c>
      <c r="S2215">
        <v>264</v>
      </c>
    </row>
    <row r="2216" spans="1:20" x14ac:dyDescent="0.35">
      <c r="A2216" t="s">
        <v>20</v>
      </c>
      <c r="B2216" t="s">
        <v>21</v>
      </c>
      <c r="C2216" t="s">
        <v>22</v>
      </c>
      <c r="D2216" t="s">
        <v>23</v>
      </c>
      <c r="E2216" t="s">
        <v>5</v>
      </c>
      <c r="G2216" t="s">
        <v>24</v>
      </c>
      <c r="H2216">
        <v>1167489</v>
      </c>
      <c r="I2216">
        <v>1168169</v>
      </c>
      <c r="J2216" t="s">
        <v>25</v>
      </c>
      <c r="Q2216" t="s">
        <v>3943</v>
      </c>
      <c r="R2216">
        <v>681</v>
      </c>
      <c r="T2216" t="s">
        <v>3944</v>
      </c>
    </row>
    <row r="2217" spans="1:20" x14ac:dyDescent="0.35">
      <c r="A2217" t="s">
        <v>28</v>
      </c>
      <c r="B2217" t="s">
        <v>29</v>
      </c>
      <c r="C2217" t="s">
        <v>22</v>
      </c>
      <c r="D2217" t="s">
        <v>23</v>
      </c>
      <c r="E2217" t="s">
        <v>5</v>
      </c>
      <c r="G2217" t="s">
        <v>24</v>
      </c>
      <c r="H2217">
        <v>1167489</v>
      </c>
      <c r="I2217">
        <v>1168169</v>
      </c>
      <c r="J2217" t="s">
        <v>25</v>
      </c>
      <c r="K2217" t="s">
        <v>3945</v>
      </c>
      <c r="L2217" t="s">
        <v>3945</v>
      </c>
      <c r="N2217" s="1" t="s">
        <v>3946</v>
      </c>
      <c r="Q2217" t="s">
        <v>3943</v>
      </c>
      <c r="R2217">
        <v>681</v>
      </c>
      <c r="S2217">
        <v>226</v>
      </c>
    </row>
    <row r="2218" spans="1:20" x14ac:dyDescent="0.35">
      <c r="A2218" t="s">
        <v>20</v>
      </c>
      <c r="B2218" t="s">
        <v>21</v>
      </c>
      <c r="C2218" t="s">
        <v>22</v>
      </c>
      <c r="D2218" t="s">
        <v>23</v>
      </c>
      <c r="E2218" t="s">
        <v>5</v>
      </c>
      <c r="G2218" t="s">
        <v>24</v>
      </c>
      <c r="H2218">
        <v>1168166</v>
      </c>
      <c r="I2218">
        <v>1169239</v>
      </c>
      <c r="J2218" t="s">
        <v>104</v>
      </c>
      <c r="Q2218" t="s">
        <v>3947</v>
      </c>
      <c r="R2218">
        <v>1074</v>
      </c>
      <c r="T2218" t="s">
        <v>3948</v>
      </c>
    </row>
    <row r="2219" spans="1:20" x14ac:dyDescent="0.35">
      <c r="A2219" t="s">
        <v>28</v>
      </c>
      <c r="B2219" t="s">
        <v>29</v>
      </c>
      <c r="C2219" t="s">
        <v>22</v>
      </c>
      <c r="D2219" t="s">
        <v>23</v>
      </c>
      <c r="E2219" t="s">
        <v>5</v>
      </c>
      <c r="G2219" t="s">
        <v>24</v>
      </c>
      <c r="H2219">
        <v>1168166</v>
      </c>
      <c r="I2219">
        <v>1169239</v>
      </c>
      <c r="J2219" t="s">
        <v>104</v>
      </c>
      <c r="K2219" t="s">
        <v>3949</v>
      </c>
      <c r="L2219" t="s">
        <v>3949</v>
      </c>
      <c r="N2219" s="1" t="s">
        <v>3950</v>
      </c>
      <c r="Q2219" t="s">
        <v>3947</v>
      </c>
      <c r="R2219">
        <v>1074</v>
      </c>
      <c r="S2219">
        <v>357</v>
      </c>
    </row>
    <row r="2220" spans="1:20" x14ac:dyDescent="0.35">
      <c r="A2220" t="s">
        <v>20</v>
      </c>
      <c r="B2220" t="s">
        <v>21</v>
      </c>
      <c r="C2220" t="s">
        <v>22</v>
      </c>
      <c r="D2220" t="s">
        <v>23</v>
      </c>
      <c r="E2220" t="s">
        <v>5</v>
      </c>
      <c r="G2220" t="s">
        <v>24</v>
      </c>
      <c r="H2220">
        <v>1169313</v>
      </c>
      <c r="I2220">
        <v>1169534</v>
      </c>
      <c r="J2220" t="s">
        <v>104</v>
      </c>
      <c r="Q2220" t="s">
        <v>3951</v>
      </c>
      <c r="R2220">
        <v>222</v>
      </c>
    </row>
    <row r="2221" spans="1:20" x14ac:dyDescent="0.35">
      <c r="A2221" t="s">
        <v>28</v>
      </c>
      <c r="B2221" t="s">
        <v>29</v>
      </c>
      <c r="C2221" t="s">
        <v>22</v>
      </c>
      <c r="D2221" t="s">
        <v>23</v>
      </c>
      <c r="E2221" t="s">
        <v>5</v>
      </c>
      <c r="G2221" t="s">
        <v>24</v>
      </c>
      <c r="H2221">
        <v>1169313</v>
      </c>
      <c r="I2221">
        <v>1169534</v>
      </c>
      <c r="J2221" t="s">
        <v>104</v>
      </c>
      <c r="K2221" t="s">
        <v>3952</v>
      </c>
      <c r="L2221" t="s">
        <v>3952</v>
      </c>
      <c r="N2221" s="1" t="s">
        <v>169</v>
      </c>
      <c r="Q2221" t="s">
        <v>3951</v>
      </c>
      <c r="R2221">
        <v>222</v>
      </c>
      <c r="S2221">
        <v>73</v>
      </c>
    </row>
    <row r="2222" spans="1:20" x14ac:dyDescent="0.35">
      <c r="A2222" t="s">
        <v>20</v>
      </c>
      <c r="B2222" t="s">
        <v>21</v>
      </c>
      <c r="C2222" t="s">
        <v>22</v>
      </c>
      <c r="D2222" t="s">
        <v>23</v>
      </c>
      <c r="E2222" t="s">
        <v>5</v>
      </c>
      <c r="G2222" t="s">
        <v>24</v>
      </c>
      <c r="H2222">
        <v>1169534</v>
      </c>
      <c r="I2222">
        <v>1171291</v>
      </c>
      <c r="J2222" t="s">
        <v>25</v>
      </c>
      <c r="Q2222" t="s">
        <v>3953</v>
      </c>
      <c r="R2222">
        <v>1758</v>
      </c>
      <c r="T2222" t="s">
        <v>3954</v>
      </c>
    </row>
    <row r="2223" spans="1:20" x14ac:dyDescent="0.35">
      <c r="A2223" t="s">
        <v>28</v>
      </c>
      <c r="B2223" t="s">
        <v>29</v>
      </c>
      <c r="C2223" t="s">
        <v>22</v>
      </c>
      <c r="D2223" t="s">
        <v>23</v>
      </c>
      <c r="E2223" t="s">
        <v>5</v>
      </c>
      <c r="G2223" t="s">
        <v>24</v>
      </c>
      <c r="H2223">
        <v>1169534</v>
      </c>
      <c r="I2223">
        <v>1171291</v>
      </c>
      <c r="J2223" t="s">
        <v>25</v>
      </c>
      <c r="K2223" t="s">
        <v>3955</v>
      </c>
      <c r="L2223" t="s">
        <v>3955</v>
      </c>
      <c r="N2223" s="1" t="s">
        <v>3956</v>
      </c>
      <c r="Q2223" t="s">
        <v>3953</v>
      </c>
      <c r="R2223">
        <v>1758</v>
      </c>
      <c r="S2223">
        <v>585</v>
      </c>
    </row>
    <row r="2224" spans="1:20" x14ac:dyDescent="0.35">
      <c r="A2224" t="s">
        <v>20</v>
      </c>
      <c r="B2224" t="s">
        <v>21</v>
      </c>
      <c r="C2224" t="s">
        <v>22</v>
      </c>
      <c r="D2224" t="s">
        <v>23</v>
      </c>
      <c r="E2224" t="s">
        <v>5</v>
      </c>
      <c r="G2224" t="s">
        <v>24</v>
      </c>
      <c r="H2224">
        <v>1171419</v>
      </c>
      <c r="I2224">
        <v>1172561</v>
      </c>
      <c r="J2224" t="s">
        <v>25</v>
      </c>
      <c r="Q2224" t="s">
        <v>3957</v>
      </c>
      <c r="R2224">
        <v>1143</v>
      </c>
      <c r="T2224" t="s">
        <v>3958</v>
      </c>
    </row>
    <row r="2225" spans="1:20" x14ac:dyDescent="0.35">
      <c r="A2225" t="s">
        <v>28</v>
      </c>
      <c r="B2225" t="s">
        <v>29</v>
      </c>
      <c r="C2225" t="s">
        <v>22</v>
      </c>
      <c r="D2225" t="s">
        <v>23</v>
      </c>
      <c r="E2225" t="s">
        <v>5</v>
      </c>
      <c r="G2225" t="s">
        <v>24</v>
      </c>
      <c r="H2225">
        <v>1171419</v>
      </c>
      <c r="I2225">
        <v>1172561</v>
      </c>
      <c r="J2225" t="s">
        <v>25</v>
      </c>
      <c r="K2225" t="s">
        <v>3959</v>
      </c>
      <c r="L2225" t="s">
        <v>3959</v>
      </c>
      <c r="N2225" s="1" t="s">
        <v>3960</v>
      </c>
      <c r="Q2225" t="s">
        <v>3957</v>
      </c>
      <c r="R2225">
        <v>1143</v>
      </c>
      <c r="S2225">
        <v>380</v>
      </c>
    </row>
    <row r="2226" spans="1:20" x14ac:dyDescent="0.35">
      <c r="A2226" t="s">
        <v>20</v>
      </c>
      <c r="B2226" t="s">
        <v>21</v>
      </c>
      <c r="C2226" t="s">
        <v>22</v>
      </c>
      <c r="D2226" t="s">
        <v>23</v>
      </c>
      <c r="E2226" t="s">
        <v>5</v>
      </c>
      <c r="G2226" t="s">
        <v>24</v>
      </c>
      <c r="H2226">
        <v>1172598</v>
      </c>
      <c r="I2226">
        <v>1173029</v>
      </c>
      <c r="J2226" t="s">
        <v>25</v>
      </c>
      <c r="Q2226" t="s">
        <v>3961</v>
      </c>
      <c r="R2226">
        <v>432</v>
      </c>
      <c r="T2226" t="s">
        <v>3962</v>
      </c>
    </row>
    <row r="2227" spans="1:20" x14ac:dyDescent="0.35">
      <c r="A2227" t="s">
        <v>28</v>
      </c>
      <c r="B2227" t="s">
        <v>29</v>
      </c>
      <c r="C2227" t="s">
        <v>22</v>
      </c>
      <c r="D2227" t="s">
        <v>23</v>
      </c>
      <c r="E2227" t="s">
        <v>5</v>
      </c>
      <c r="G2227" t="s">
        <v>24</v>
      </c>
      <c r="H2227">
        <v>1172598</v>
      </c>
      <c r="I2227">
        <v>1173029</v>
      </c>
      <c r="J2227" t="s">
        <v>25</v>
      </c>
      <c r="K2227" t="s">
        <v>3963</v>
      </c>
      <c r="L2227" t="s">
        <v>3963</v>
      </c>
      <c r="N2227" s="1" t="s">
        <v>3964</v>
      </c>
      <c r="Q2227" t="s">
        <v>3961</v>
      </c>
      <c r="R2227">
        <v>432</v>
      </c>
      <c r="S2227">
        <v>143</v>
      </c>
    </row>
    <row r="2228" spans="1:20" x14ac:dyDescent="0.35">
      <c r="A2228" t="s">
        <v>20</v>
      </c>
      <c r="B2228" t="s">
        <v>21</v>
      </c>
      <c r="C2228" t="s">
        <v>22</v>
      </c>
      <c r="D2228" t="s">
        <v>23</v>
      </c>
      <c r="E2228" t="s">
        <v>5</v>
      </c>
      <c r="G2228" t="s">
        <v>24</v>
      </c>
      <c r="H2228">
        <v>1173043</v>
      </c>
      <c r="I2228">
        <v>1173498</v>
      </c>
      <c r="J2228" t="s">
        <v>25</v>
      </c>
      <c r="Q2228" t="s">
        <v>3965</v>
      </c>
      <c r="R2228">
        <v>456</v>
      </c>
      <c r="T2228" t="s">
        <v>3966</v>
      </c>
    </row>
    <row r="2229" spans="1:20" x14ac:dyDescent="0.35">
      <c r="A2229" t="s">
        <v>28</v>
      </c>
      <c r="B2229" t="s">
        <v>29</v>
      </c>
      <c r="C2229" t="s">
        <v>22</v>
      </c>
      <c r="D2229" t="s">
        <v>23</v>
      </c>
      <c r="E2229" t="s">
        <v>5</v>
      </c>
      <c r="G2229" t="s">
        <v>24</v>
      </c>
      <c r="H2229">
        <v>1173043</v>
      </c>
      <c r="I2229">
        <v>1173498</v>
      </c>
      <c r="J2229" t="s">
        <v>25</v>
      </c>
      <c r="K2229" t="s">
        <v>3967</v>
      </c>
      <c r="L2229" t="s">
        <v>3967</v>
      </c>
      <c r="N2229" s="1" t="s">
        <v>3968</v>
      </c>
      <c r="Q2229" t="s">
        <v>3965</v>
      </c>
      <c r="R2229">
        <v>456</v>
      </c>
      <c r="S2229">
        <v>151</v>
      </c>
    </row>
    <row r="2230" spans="1:20" x14ac:dyDescent="0.35">
      <c r="A2230" t="s">
        <v>20</v>
      </c>
      <c r="B2230" t="s">
        <v>21</v>
      </c>
      <c r="C2230" t="s">
        <v>22</v>
      </c>
      <c r="D2230" t="s">
        <v>23</v>
      </c>
      <c r="E2230" t="s">
        <v>5</v>
      </c>
      <c r="G2230" t="s">
        <v>24</v>
      </c>
      <c r="H2230">
        <v>1173473</v>
      </c>
      <c r="I2230">
        <v>1173973</v>
      </c>
      <c r="J2230" t="s">
        <v>25</v>
      </c>
      <c r="Q2230" t="s">
        <v>3969</v>
      </c>
      <c r="R2230">
        <v>501</v>
      </c>
      <c r="T2230" t="s">
        <v>3970</v>
      </c>
    </row>
    <row r="2231" spans="1:20" ht="29" x14ac:dyDescent="0.35">
      <c r="A2231" t="s">
        <v>28</v>
      </c>
      <c r="B2231" t="s">
        <v>29</v>
      </c>
      <c r="C2231" t="s">
        <v>22</v>
      </c>
      <c r="D2231" t="s">
        <v>23</v>
      </c>
      <c r="E2231" t="s">
        <v>5</v>
      </c>
      <c r="G2231" t="s">
        <v>24</v>
      </c>
      <c r="H2231">
        <v>1173473</v>
      </c>
      <c r="I2231">
        <v>1173973</v>
      </c>
      <c r="J2231" t="s">
        <v>25</v>
      </c>
      <c r="K2231" t="s">
        <v>3971</v>
      </c>
      <c r="L2231" t="s">
        <v>3971</v>
      </c>
      <c r="N2231" s="1" t="s">
        <v>3972</v>
      </c>
      <c r="Q2231" t="s">
        <v>3969</v>
      </c>
      <c r="R2231">
        <v>501</v>
      </c>
      <c r="S2231">
        <v>166</v>
      </c>
    </row>
    <row r="2232" spans="1:20" x14ac:dyDescent="0.35">
      <c r="A2232" t="s">
        <v>20</v>
      </c>
      <c r="B2232" t="s">
        <v>21</v>
      </c>
      <c r="C2232" t="s">
        <v>22</v>
      </c>
      <c r="D2232" t="s">
        <v>23</v>
      </c>
      <c r="E2232" t="s">
        <v>5</v>
      </c>
      <c r="G2232" t="s">
        <v>24</v>
      </c>
      <c r="H2232">
        <v>1173976</v>
      </c>
      <c r="I2232">
        <v>1174578</v>
      </c>
      <c r="J2232" t="s">
        <v>25</v>
      </c>
      <c r="Q2232" t="s">
        <v>3973</v>
      </c>
      <c r="R2232">
        <v>603</v>
      </c>
      <c r="T2232" t="s">
        <v>3974</v>
      </c>
    </row>
    <row r="2233" spans="1:20" ht="29" x14ac:dyDescent="0.35">
      <c r="A2233" t="s">
        <v>28</v>
      </c>
      <c r="B2233" t="s">
        <v>29</v>
      </c>
      <c r="C2233" t="s">
        <v>22</v>
      </c>
      <c r="D2233" t="s">
        <v>23</v>
      </c>
      <c r="E2233" t="s">
        <v>5</v>
      </c>
      <c r="G2233" t="s">
        <v>24</v>
      </c>
      <c r="H2233">
        <v>1173976</v>
      </c>
      <c r="I2233">
        <v>1174578</v>
      </c>
      <c r="J2233" t="s">
        <v>25</v>
      </c>
      <c r="K2233" t="s">
        <v>3975</v>
      </c>
      <c r="L2233" t="s">
        <v>3975</v>
      </c>
      <c r="N2233" s="1" t="s">
        <v>3972</v>
      </c>
      <c r="Q2233" t="s">
        <v>3973</v>
      </c>
      <c r="R2233">
        <v>603</v>
      </c>
      <c r="S2233">
        <v>200</v>
      </c>
    </row>
    <row r="2234" spans="1:20" x14ac:dyDescent="0.35">
      <c r="A2234" t="s">
        <v>20</v>
      </c>
      <c r="B2234" t="s">
        <v>21</v>
      </c>
      <c r="C2234" t="s">
        <v>22</v>
      </c>
      <c r="D2234" t="s">
        <v>23</v>
      </c>
      <c r="E2234" t="s">
        <v>5</v>
      </c>
      <c r="G2234" t="s">
        <v>24</v>
      </c>
      <c r="H2234">
        <v>1174737</v>
      </c>
      <c r="I2234">
        <v>1175753</v>
      </c>
      <c r="J2234" t="s">
        <v>25</v>
      </c>
      <c r="Q2234" t="s">
        <v>3976</v>
      </c>
      <c r="R2234">
        <v>1017</v>
      </c>
      <c r="T2234" t="s">
        <v>3977</v>
      </c>
    </row>
    <row r="2235" spans="1:20" x14ac:dyDescent="0.35">
      <c r="A2235" t="s">
        <v>28</v>
      </c>
      <c r="B2235" t="s">
        <v>29</v>
      </c>
      <c r="C2235" t="s">
        <v>22</v>
      </c>
      <c r="D2235" t="s">
        <v>23</v>
      </c>
      <c r="E2235" t="s">
        <v>5</v>
      </c>
      <c r="G2235" t="s">
        <v>24</v>
      </c>
      <c r="H2235">
        <v>1174737</v>
      </c>
      <c r="I2235">
        <v>1175753</v>
      </c>
      <c r="J2235" t="s">
        <v>25</v>
      </c>
      <c r="K2235" t="s">
        <v>3978</v>
      </c>
      <c r="L2235" t="s">
        <v>3978</v>
      </c>
      <c r="N2235" s="1" t="s">
        <v>3979</v>
      </c>
      <c r="Q2235" t="s">
        <v>3976</v>
      </c>
      <c r="R2235">
        <v>1017</v>
      </c>
      <c r="S2235">
        <v>338</v>
      </c>
    </row>
    <row r="2236" spans="1:20" x14ac:dyDescent="0.35">
      <c r="A2236" t="s">
        <v>20</v>
      </c>
      <c r="B2236" t="s">
        <v>21</v>
      </c>
      <c r="C2236" t="s">
        <v>22</v>
      </c>
      <c r="D2236" t="s">
        <v>23</v>
      </c>
      <c r="E2236" t="s">
        <v>5</v>
      </c>
      <c r="G2236" t="s">
        <v>24</v>
      </c>
      <c r="H2236">
        <v>1175785</v>
      </c>
      <c r="I2236">
        <v>1176903</v>
      </c>
      <c r="J2236" t="s">
        <v>25</v>
      </c>
      <c r="Q2236" t="s">
        <v>3980</v>
      </c>
      <c r="R2236">
        <v>1119</v>
      </c>
      <c r="T2236" t="s">
        <v>3981</v>
      </c>
    </row>
    <row r="2237" spans="1:20" x14ac:dyDescent="0.35">
      <c r="A2237" t="s">
        <v>28</v>
      </c>
      <c r="B2237" t="s">
        <v>29</v>
      </c>
      <c r="C2237" t="s">
        <v>22</v>
      </c>
      <c r="D2237" t="s">
        <v>23</v>
      </c>
      <c r="E2237" t="s">
        <v>5</v>
      </c>
      <c r="G2237" t="s">
        <v>24</v>
      </c>
      <c r="H2237">
        <v>1175785</v>
      </c>
      <c r="I2237">
        <v>1176903</v>
      </c>
      <c r="J2237" t="s">
        <v>25</v>
      </c>
      <c r="K2237" t="s">
        <v>3982</v>
      </c>
      <c r="L2237" t="s">
        <v>3982</v>
      </c>
      <c r="N2237" s="1" t="s">
        <v>3983</v>
      </c>
      <c r="Q2237" t="s">
        <v>3980</v>
      </c>
      <c r="R2237">
        <v>1119</v>
      </c>
      <c r="S2237">
        <v>372</v>
      </c>
    </row>
    <row r="2238" spans="1:20" x14ac:dyDescent="0.35">
      <c r="A2238" t="s">
        <v>20</v>
      </c>
      <c r="B2238" t="s">
        <v>21</v>
      </c>
      <c r="C2238" t="s">
        <v>22</v>
      </c>
      <c r="D2238" t="s">
        <v>23</v>
      </c>
      <c r="E2238" t="s">
        <v>5</v>
      </c>
      <c r="G2238" t="s">
        <v>24</v>
      </c>
      <c r="H2238">
        <v>1176854</v>
      </c>
      <c r="I2238">
        <v>1177465</v>
      </c>
      <c r="J2238" t="s">
        <v>25</v>
      </c>
      <c r="Q2238" t="s">
        <v>3984</v>
      </c>
      <c r="R2238">
        <v>612</v>
      </c>
      <c r="T2238" t="s">
        <v>3985</v>
      </c>
    </row>
    <row r="2239" spans="1:20" x14ac:dyDescent="0.35">
      <c r="A2239" t="s">
        <v>28</v>
      </c>
      <c r="B2239" t="s">
        <v>29</v>
      </c>
      <c r="C2239" t="s">
        <v>22</v>
      </c>
      <c r="D2239" t="s">
        <v>23</v>
      </c>
      <c r="E2239" t="s">
        <v>5</v>
      </c>
      <c r="G2239" t="s">
        <v>24</v>
      </c>
      <c r="H2239">
        <v>1176854</v>
      </c>
      <c r="I2239">
        <v>1177465</v>
      </c>
      <c r="J2239" t="s">
        <v>25</v>
      </c>
      <c r="K2239" t="s">
        <v>3986</v>
      </c>
      <c r="L2239" t="s">
        <v>3986</v>
      </c>
      <c r="N2239" s="1" t="s">
        <v>3987</v>
      </c>
      <c r="Q2239" t="s">
        <v>3984</v>
      </c>
      <c r="R2239">
        <v>612</v>
      </c>
      <c r="S2239">
        <v>203</v>
      </c>
    </row>
    <row r="2240" spans="1:20" x14ac:dyDescent="0.35">
      <c r="A2240" t="s">
        <v>20</v>
      </c>
      <c r="B2240" t="s">
        <v>21</v>
      </c>
      <c r="C2240" t="s">
        <v>22</v>
      </c>
      <c r="D2240" t="s">
        <v>23</v>
      </c>
      <c r="E2240" t="s">
        <v>5</v>
      </c>
      <c r="G2240" t="s">
        <v>24</v>
      </c>
      <c r="H2240">
        <v>1177468</v>
      </c>
      <c r="I2240">
        <v>1178151</v>
      </c>
      <c r="J2240" t="s">
        <v>25</v>
      </c>
      <c r="Q2240" t="s">
        <v>3988</v>
      </c>
      <c r="R2240">
        <v>684</v>
      </c>
    </row>
    <row r="2241" spans="1:20" x14ac:dyDescent="0.35">
      <c r="A2241" t="s">
        <v>28</v>
      </c>
      <c r="B2241" t="s">
        <v>29</v>
      </c>
      <c r="C2241" t="s">
        <v>22</v>
      </c>
      <c r="D2241" t="s">
        <v>23</v>
      </c>
      <c r="E2241" t="s">
        <v>5</v>
      </c>
      <c r="G2241" t="s">
        <v>24</v>
      </c>
      <c r="H2241">
        <v>1177468</v>
      </c>
      <c r="I2241">
        <v>1178151</v>
      </c>
      <c r="J2241" t="s">
        <v>25</v>
      </c>
      <c r="K2241" t="s">
        <v>3989</v>
      </c>
      <c r="L2241" t="s">
        <v>3989</v>
      </c>
      <c r="N2241" s="1" t="s">
        <v>169</v>
      </c>
      <c r="Q2241" t="s">
        <v>3988</v>
      </c>
      <c r="R2241">
        <v>684</v>
      </c>
      <c r="S2241">
        <v>227</v>
      </c>
    </row>
    <row r="2242" spans="1:20" x14ac:dyDescent="0.35">
      <c r="A2242" t="s">
        <v>20</v>
      </c>
      <c r="B2242" t="s">
        <v>21</v>
      </c>
      <c r="C2242" t="s">
        <v>22</v>
      </c>
      <c r="D2242" t="s">
        <v>23</v>
      </c>
      <c r="E2242" t="s">
        <v>5</v>
      </c>
      <c r="G2242" t="s">
        <v>24</v>
      </c>
      <c r="H2242">
        <v>1178181</v>
      </c>
      <c r="I2242">
        <v>1180613</v>
      </c>
      <c r="J2242" t="s">
        <v>25</v>
      </c>
      <c r="Q2242" t="s">
        <v>3990</v>
      </c>
      <c r="R2242">
        <v>2433</v>
      </c>
      <c r="T2242" t="s">
        <v>3991</v>
      </c>
    </row>
    <row r="2243" spans="1:20" x14ac:dyDescent="0.35">
      <c r="A2243" t="s">
        <v>28</v>
      </c>
      <c r="B2243" t="s">
        <v>29</v>
      </c>
      <c r="C2243" t="s">
        <v>22</v>
      </c>
      <c r="D2243" t="s">
        <v>23</v>
      </c>
      <c r="E2243" t="s">
        <v>5</v>
      </c>
      <c r="G2243" t="s">
        <v>24</v>
      </c>
      <c r="H2243">
        <v>1178181</v>
      </c>
      <c r="I2243">
        <v>1180613</v>
      </c>
      <c r="J2243" t="s">
        <v>25</v>
      </c>
      <c r="K2243" t="s">
        <v>3992</v>
      </c>
      <c r="L2243" t="s">
        <v>3992</v>
      </c>
      <c r="N2243" s="1" t="s">
        <v>3993</v>
      </c>
      <c r="Q2243" t="s">
        <v>3990</v>
      </c>
      <c r="R2243">
        <v>2433</v>
      </c>
      <c r="S2243">
        <v>810</v>
      </c>
    </row>
    <row r="2244" spans="1:20" x14ac:dyDescent="0.35">
      <c r="A2244" t="s">
        <v>20</v>
      </c>
      <c r="B2244" t="s">
        <v>21</v>
      </c>
      <c r="C2244" t="s">
        <v>22</v>
      </c>
      <c r="D2244" t="s">
        <v>23</v>
      </c>
      <c r="E2244" t="s">
        <v>5</v>
      </c>
      <c r="G2244" t="s">
        <v>24</v>
      </c>
      <c r="H2244">
        <v>1180635</v>
      </c>
      <c r="I2244">
        <v>1181336</v>
      </c>
      <c r="J2244" t="s">
        <v>104</v>
      </c>
      <c r="Q2244" t="s">
        <v>3994</v>
      </c>
      <c r="R2244">
        <v>702</v>
      </c>
      <c r="T2244" t="s">
        <v>3995</v>
      </c>
    </row>
    <row r="2245" spans="1:20" x14ac:dyDescent="0.35">
      <c r="A2245" t="s">
        <v>28</v>
      </c>
      <c r="B2245" t="s">
        <v>29</v>
      </c>
      <c r="C2245" t="s">
        <v>22</v>
      </c>
      <c r="D2245" t="s">
        <v>23</v>
      </c>
      <c r="E2245" t="s">
        <v>5</v>
      </c>
      <c r="G2245" t="s">
        <v>24</v>
      </c>
      <c r="H2245">
        <v>1180635</v>
      </c>
      <c r="I2245">
        <v>1181336</v>
      </c>
      <c r="J2245" t="s">
        <v>104</v>
      </c>
      <c r="K2245" t="s">
        <v>3996</v>
      </c>
      <c r="L2245" t="s">
        <v>3996</v>
      </c>
      <c r="N2245" s="1" t="s">
        <v>3997</v>
      </c>
      <c r="Q2245" t="s">
        <v>3994</v>
      </c>
      <c r="R2245">
        <v>702</v>
      </c>
      <c r="S2245">
        <v>233</v>
      </c>
    </row>
    <row r="2246" spans="1:20" x14ac:dyDescent="0.35">
      <c r="A2246" t="s">
        <v>20</v>
      </c>
      <c r="B2246" t="s">
        <v>21</v>
      </c>
      <c r="C2246" t="s">
        <v>22</v>
      </c>
      <c r="D2246" t="s">
        <v>23</v>
      </c>
      <c r="E2246" t="s">
        <v>5</v>
      </c>
      <c r="G2246" t="s">
        <v>24</v>
      </c>
      <c r="H2246">
        <v>1181717</v>
      </c>
      <c r="I2246">
        <v>1182718</v>
      </c>
      <c r="J2246" t="s">
        <v>25</v>
      </c>
      <c r="Q2246" t="s">
        <v>3998</v>
      </c>
      <c r="R2246">
        <v>1002</v>
      </c>
      <c r="T2246" t="s">
        <v>3999</v>
      </c>
    </row>
    <row r="2247" spans="1:20" x14ac:dyDescent="0.35">
      <c r="A2247" t="s">
        <v>28</v>
      </c>
      <c r="B2247" t="s">
        <v>29</v>
      </c>
      <c r="C2247" t="s">
        <v>22</v>
      </c>
      <c r="D2247" t="s">
        <v>23</v>
      </c>
      <c r="E2247" t="s">
        <v>5</v>
      </c>
      <c r="G2247" t="s">
        <v>24</v>
      </c>
      <c r="H2247">
        <v>1181717</v>
      </c>
      <c r="I2247">
        <v>1182718</v>
      </c>
      <c r="J2247" t="s">
        <v>25</v>
      </c>
      <c r="K2247" t="s">
        <v>4000</v>
      </c>
      <c r="L2247" t="s">
        <v>4000</v>
      </c>
      <c r="N2247" s="1" t="s">
        <v>4001</v>
      </c>
      <c r="Q2247" t="s">
        <v>3998</v>
      </c>
      <c r="R2247">
        <v>1002</v>
      </c>
      <c r="S2247">
        <v>333</v>
      </c>
    </row>
    <row r="2248" spans="1:20" x14ac:dyDescent="0.35">
      <c r="A2248" t="s">
        <v>20</v>
      </c>
      <c r="B2248" t="s">
        <v>21</v>
      </c>
      <c r="C2248" t="s">
        <v>22</v>
      </c>
      <c r="D2248" t="s">
        <v>23</v>
      </c>
      <c r="E2248" t="s">
        <v>5</v>
      </c>
      <c r="G2248" t="s">
        <v>24</v>
      </c>
      <c r="H2248">
        <v>1182724</v>
      </c>
      <c r="I2248">
        <v>1183887</v>
      </c>
      <c r="J2248" t="s">
        <v>25</v>
      </c>
      <c r="Q2248" t="s">
        <v>4002</v>
      </c>
      <c r="R2248">
        <v>1164</v>
      </c>
      <c r="T2248" t="s">
        <v>4003</v>
      </c>
    </row>
    <row r="2249" spans="1:20" x14ac:dyDescent="0.35">
      <c r="A2249" t="s">
        <v>28</v>
      </c>
      <c r="B2249" t="s">
        <v>29</v>
      </c>
      <c r="C2249" t="s">
        <v>22</v>
      </c>
      <c r="D2249" t="s">
        <v>23</v>
      </c>
      <c r="E2249" t="s">
        <v>5</v>
      </c>
      <c r="G2249" t="s">
        <v>24</v>
      </c>
      <c r="H2249">
        <v>1182724</v>
      </c>
      <c r="I2249">
        <v>1183887</v>
      </c>
      <c r="J2249" t="s">
        <v>25</v>
      </c>
      <c r="K2249" t="s">
        <v>4004</v>
      </c>
      <c r="L2249" t="s">
        <v>4004</v>
      </c>
      <c r="N2249" s="1" t="s">
        <v>4005</v>
      </c>
      <c r="Q2249" t="s">
        <v>4002</v>
      </c>
      <c r="R2249">
        <v>1164</v>
      </c>
      <c r="S2249">
        <v>387</v>
      </c>
    </row>
    <row r="2250" spans="1:20" x14ac:dyDescent="0.35">
      <c r="A2250" t="s">
        <v>20</v>
      </c>
      <c r="B2250" t="s">
        <v>21</v>
      </c>
      <c r="C2250" t="s">
        <v>22</v>
      </c>
      <c r="D2250" t="s">
        <v>23</v>
      </c>
      <c r="E2250" t="s">
        <v>5</v>
      </c>
      <c r="G2250" t="s">
        <v>24</v>
      </c>
      <c r="H2250">
        <v>1183888</v>
      </c>
      <c r="I2250">
        <v>1184652</v>
      </c>
      <c r="J2250" t="s">
        <v>25</v>
      </c>
      <c r="Q2250" t="s">
        <v>4006</v>
      </c>
      <c r="R2250">
        <v>765</v>
      </c>
      <c r="T2250" t="s">
        <v>4007</v>
      </c>
    </row>
    <row r="2251" spans="1:20" x14ac:dyDescent="0.35">
      <c r="A2251" t="s">
        <v>28</v>
      </c>
      <c r="B2251" t="s">
        <v>29</v>
      </c>
      <c r="C2251" t="s">
        <v>22</v>
      </c>
      <c r="D2251" t="s">
        <v>23</v>
      </c>
      <c r="E2251" t="s">
        <v>5</v>
      </c>
      <c r="G2251" t="s">
        <v>24</v>
      </c>
      <c r="H2251">
        <v>1183888</v>
      </c>
      <c r="I2251">
        <v>1184652</v>
      </c>
      <c r="J2251" t="s">
        <v>25</v>
      </c>
      <c r="K2251" t="s">
        <v>4008</v>
      </c>
      <c r="L2251" t="s">
        <v>4008</v>
      </c>
      <c r="N2251" s="1" t="s">
        <v>4009</v>
      </c>
      <c r="Q2251" t="s">
        <v>4006</v>
      </c>
      <c r="R2251">
        <v>765</v>
      </c>
      <c r="S2251">
        <v>254</v>
      </c>
    </row>
    <row r="2252" spans="1:20" x14ac:dyDescent="0.35">
      <c r="A2252" t="s">
        <v>20</v>
      </c>
      <c r="B2252" t="s">
        <v>21</v>
      </c>
      <c r="C2252" t="s">
        <v>22</v>
      </c>
      <c r="D2252" t="s">
        <v>23</v>
      </c>
      <c r="E2252" t="s">
        <v>5</v>
      </c>
      <c r="G2252" t="s">
        <v>24</v>
      </c>
      <c r="H2252">
        <v>1184630</v>
      </c>
      <c r="I2252">
        <v>1185457</v>
      </c>
      <c r="J2252" t="s">
        <v>25</v>
      </c>
      <c r="Q2252" t="s">
        <v>4010</v>
      </c>
      <c r="R2252">
        <v>828</v>
      </c>
      <c r="T2252" t="s">
        <v>4011</v>
      </c>
    </row>
    <row r="2253" spans="1:20" x14ac:dyDescent="0.35">
      <c r="A2253" t="s">
        <v>28</v>
      </c>
      <c r="B2253" t="s">
        <v>29</v>
      </c>
      <c r="C2253" t="s">
        <v>22</v>
      </c>
      <c r="D2253" t="s">
        <v>23</v>
      </c>
      <c r="E2253" t="s">
        <v>5</v>
      </c>
      <c r="G2253" t="s">
        <v>24</v>
      </c>
      <c r="H2253">
        <v>1184630</v>
      </c>
      <c r="I2253">
        <v>1185457</v>
      </c>
      <c r="J2253" t="s">
        <v>25</v>
      </c>
      <c r="K2253" t="s">
        <v>4012</v>
      </c>
      <c r="L2253" t="s">
        <v>4012</v>
      </c>
      <c r="N2253" s="1" t="s">
        <v>4013</v>
      </c>
      <c r="Q2253" t="s">
        <v>4010</v>
      </c>
      <c r="R2253">
        <v>828</v>
      </c>
      <c r="S2253">
        <v>275</v>
      </c>
    </row>
    <row r="2254" spans="1:20" x14ac:dyDescent="0.35">
      <c r="A2254" t="s">
        <v>20</v>
      </c>
      <c r="B2254" t="s">
        <v>21</v>
      </c>
      <c r="C2254" t="s">
        <v>22</v>
      </c>
      <c r="D2254" t="s">
        <v>23</v>
      </c>
      <c r="E2254" t="s">
        <v>5</v>
      </c>
      <c r="G2254" t="s">
        <v>24</v>
      </c>
      <c r="H2254">
        <v>1185467</v>
      </c>
      <c r="I2254">
        <v>1186153</v>
      </c>
      <c r="J2254" t="s">
        <v>25</v>
      </c>
      <c r="Q2254" t="s">
        <v>4014</v>
      </c>
      <c r="R2254">
        <v>687</v>
      </c>
      <c r="T2254" t="s">
        <v>4015</v>
      </c>
    </row>
    <row r="2255" spans="1:20" x14ac:dyDescent="0.35">
      <c r="A2255" t="s">
        <v>28</v>
      </c>
      <c r="B2255" t="s">
        <v>29</v>
      </c>
      <c r="C2255" t="s">
        <v>22</v>
      </c>
      <c r="D2255" t="s">
        <v>23</v>
      </c>
      <c r="E2255" t="s">
        <v>5</v>
      </c>
      <c r="G2255" t="s">
        <v>24</v>
      </c>
      <c r="H2255">
        <v>1185467</v>
      </c>
      <c r="I2255">
        <v>1186153</v>
      </c>
      <c r="J2255" t="s">
        <v>25</v>
      </c>
      <c r="K2255" t="s">
        <v>4016</v>
      </c>
      <c r="L2255" t="s">
        <v>4016</v>
      </c>
      <c r="N2255" s="1" t="s">
        <v>4017</v>
      </c>
      <c r="Q2255" t="s">
        <v>4014</v>
      </c>
      <c r="R2255">
        <v>687</v>
      </c>
      <c r="S2255">
        <v>228</v>
      </c>
    </row>
    <row r="2256" spans="1:20" x14ac:dyDescent="0.35">
      <c r="A2256" t="s">
        <v>20</v>
      </c>
      <c r="B2256" t="s">
        <v>21</v>
      </c>
      <c r="C2256" t="s">
        <v>22</v>
      </c>
      <c r="D2256" t="s">
        <v>23</v>
      </c>
      <c r="E2256" t="s">
        <v>5</v>
      </c>
      <c r="G2256" t="s">
        <v>24</v>
      </c>
      <c r="H2256">
        <v>1186361</v>
      </c>
      <c r="I2256">
        <v>1186642</v>
      </c>
      <c r="J2256" t="s">
        <v>25</v>
      </c>
      <c r="Q2256" t="s">
        <v>4018</v>
      </c>
      <c r="R2256">
        <v>282</v>
      </c>
    </row>
    <row r="2257" spans="1:20" x14ac:dyDescent="0.35">
      <c r="A2257" t="s">
        <v>28</v>
      </c>
      <c r="B2257" t="s">
        <v>29</v>
      </c>
      <c r="C2257" t="s">
        <v>22</v>
      </c>
      <c r="D2257" t="s">
        <v>23</v>
      </c>
      <c r="E2257" t="s">
        <v>5</v>
      </c>
      <c r="G2257" t="s">
        <v>24</v>
      </c>
      <c r="H2257">
        <v>1186361</v>
      </c>
      <c r="I2257">
        <v>1186642</v>
      </c>
      <c r="J2257" t="s">
        <v>25</v>
      </c>
      <c r="K2257" t="s">
        <v>4019</v>
      </c>
      <c r="L2257" t="s">
        <v>4019</v>
      </c>
      <c r="N2257" s="1" t="s">
        <v>169</v>
      </c>
      <c r="Q2257" t="s">
        <v>4018</v>
      </c>
      <c r="R2257">
        <v>282</v>
      </c>
      <c r="S2257">
        <v>93</v>
      </c>
    </row>
    <row r="2258" spans="1:20" x14ac:dyDescent="0.35">
      <c r="A2258" t="s">
        <v>20</v>
      </c>
      <c r="B2258" t="s">
        <v>21</v>
      </c>
      <c r="C2258" t="s">
        <v>22</v>
      </c>
      <c r="D2258" t="s">
        <v>23</v>
      </c>
      <c r="E2258" t="s">
        <v>5</v>
      </c>
      <c r="G2258" t="s">
        <v>24</v>
      </c>
      <c r="H2258">
        <v>1186649</v>
      </c>
      <c r="I2258">
        <v>1188007</v>
      </c>
      <c r="J2258" t="s">
        <v>25</v>
      </c>
      <c r="Q2258" t="s">
        <v>4020</v>
      </c>
      <c r="R2258">
        <v>1359</v>
      </c>
      <c r="T2258" t="s">
        <v>4021</v>
      </c>
    </row>
    <row r="2259" spans="1:20" x14ac:dyDescent="0.35">
      <c r="A2259" t="s">
        <v>28</v>
      </c>
      <c r="B2259" t="s">
        <v>29</v>
      </c>
      <c r="C2259" t="s">
        <v>22</v>
      </c>
      <c r="D2259" t="s">
        <v>23</v>
      </c>
      <c r="E2259" t="s">
        <v>5</v>
      </c>
      <c r="G2259" t="s">
        <v>24</v>
      </c>
      <c r="H2259">
        <v>1186649</v>
      </c>
      <c r="I2259">
        <v>1188007</v>
      </c>
      <c r="J2259" t="s">
        <v>25</v>
      </c>
      <c r="K2259" t="s">
        <v>4022</v>
      </c>
      <c r="L2259" t="s">
        <v>4022</v>
      </c>
      <c r="N2259" s="1" t="s">
        <v>4023</v>
      </c>
      <c r="Q2259" t="s">
        <v>4020</v>
      </c>
      <c r="R2259">
        <v>1359</v>
      </c>
      <c r="S2259">
        <v>452</v>
      </c>
    </row>
    <row r="2260" spans="1:20" x14ac:dyDescent="0.35">
      <c r="A2260" t="s">
        <v>20</v>
      </c>
      <c r="B2260" t="s">
        <v>21</v>
      </c>
      <c r="C2260" t="s">
        <v>22</v>
      </c>
      <c r="D2260" t="s">
        <v>23</v>
      </c>
      <c r="E2260" t="s">
        <v>5</v>
      </c>
      <c r="G2260" t="s">
        <v>24</v>
      </c>
      <c r="H2260">
        <v>1188013</v>
      </c>
      <c r="I2260">
        <v>1188780</v>
      </c>
      <c r="J2260" t="s">
        <v>104</v>
      </c>
      <c r="Q2260" t="s">
        <v>4024</v>
      </c>
      <c r="R2260">
        <v>768</v>
      </c>
      <c r="T2260" t="s">
        <v>4025</v>
      </c>
    </row>
    <row r="2261" spans="1:20" x14ac:dyDescent="0.35">
      <c r="A2261" t="s">
        <v>28</v>
      </c>
      <c r="B2261" t="s">
        <v>29</v>
      </c>
      <c r="C2261" t="s">
        <v>22</v>
      </c>
      <c r="D2261" t="s">
        <v>23</v>
      </c>
      <c r="E2261" t="s">
        <v>5</v>
      </c>
      <c r="G2261" t="s">
        <v>24</v>
      </c>
      <c r="H2261">
        <v>1188013</v>
      </c>
      <c r="I2261">
        <v>1188780</v>
      </c>
      <c r="J2261" t="s">
        <v>104</v>
      </c>
      <c r="K2261" t="s">
        <v>4026</v>
      </c>
      <c r="L2261" t="s">
        <v>4026</v>
      </c>
      <c r="N2261" s="1" t="s">
        <v>4027</v>
      </c>
      <c r="Q2261" t="s">
        <v>4024</v>
      </c>
      <c r="R2261">
        <v>768</v>
      </c>
      <c r="S2261">
        <v>255</v>
      </c>
    </row>
    <row r="2262" spans="1:20" x14ac:dyDescent="0.35">
      <c r="A2262" t="s">
        <v>20</v>
      </c>
      <c r="B2262" t="s">
        <v>21</v>
      </c>
      <c r="C2262" t="s">
        <v>22</v>
      </c>
      <c r="D2262" t="s">
        <v>23</v>
      </c>
      <c r="E2262" t="s">
        <v>5</v>
      </c>
      <c r="G2262" t="s">
        <v>24</v>
      </c>
      <c r="H2262">
        <v>1188873</v>
      </c>
      <c r="I2262">
        <v>1190369</v>
      </c>
      <c r="J2262" t="s">
        <v>25</v>
      </c>
      <c r="Q2262" t="s">
        <v>4028</v>
      </c>
      <c r="R2262">
        <v>1497</v>
      </c>
      <c r="T2262" t="s">
        <v>4029</v>
      </c>
    </row>
    <row r="2263" spans="1:20" x14ac:dyDescent="0.35">
      <c r="A2263" t="s">
        <v>28</v>
      </c>
      <c r="B2263" t="s">
        <v>29</v>
      </c>
      <c r="C2263" t="s">
        <v>22</v>
      </c>
      <c r="D2263" t="s">
        <v>23</v>
      </c>
      <c r="E2263" t="s">
        <v>5</v>
      </c>
      <c r="G2263" t="s">
        <v>24</v>
      </c>
      <c r="H2263">
        <v>1188873</v>
      </c>
      <c r="I2263">
        <v>1190369</v>
      </c>
      <c r="J2263" t="s">
        <v>25</v>
      </c>
      <c r="K2263" t="s">
        <v>4030</v>
      </c>
      <c r="L2263" t="s">
        <v>4030</v>
      </c>
      <c r="N2263" s="1" t="s">
        <v>4031</v>
      </c>
      <c r="Q2263" t="s">
        <v>4028</v>
      </c>
      <c r="R2263">
        <v>1497</v>
      </c>
      <c r="S2263">
        <v>498</v>
      </c>
    </row>
    <row r="2264" spans="1:20" x14ac:dyDescent="0.35">
      <c r="A2264" t="s">
        <v>20</v>
      </c>
      <c r="B2264" t="s">
        <v>21</v>
      </c>
      <c r="C2264" t="s">
        <v>22</v>
      </c>
      <c r="D2264" t="s">
        <v>23</v>
      </c>
      <c r="E2264" t="s">
        <v>5</v>
      </c>
      <c r="G2264" t="s">
        <v>24</v>
      </c>
      <c r="H2264">
        <v>1190416</v>
      </c>
      <c r="I2264">
        <v>1191696</v>
      </c>
      <c r="J2264" t="s">
        <v>104</v>
      </c>
      <c r="Q2264" t="s">
        <v>4032</v>
      </c>
      <c r="R2264">
        <v>1281</v>
      </c>
    </row>
    <row r="2265" spans="1:20" ht="29" x14ac:dyDescent="0.35">
      <c r="A2265" t="s">
        <v>28</v>
      </c>
      <c r="B2265" t="s">
        <v>29</v>
      </c>
      <c r="C2265" t="s">
        <v>22</v>
      </c>
      <c r="D2265" t="s">
        <v>23</v>
      </c>
      <c r="E2265" t="s">
        <v>5</v>
      </c>
      <c r="G2265" t="s">
        <v>24</v>
      </c>
      <c r="H2265">
        <v>1190416</v>
      </c>
      <c r="I2265">
        <v>1191696</v>
      </c>
      <c r="J2265" t="s">
        <v>104</v>
      </c>
      <c r="K2265" t="s">
        <v>4033</v>
      </c>
      <c r="L2265" t="s">
        <v>4033</v>
      </c>
      <c r="N2265" s="1" t="s">
        <v>4034</v>
      </c>
      <c r="Q2265" t="s">
        <v>4032</v>
      </c>
      <c r="R2265">
        <v>1281</v>
      </c>
      <c r="S2265">
        <v>426</v>
      </c>
    </row>
    <row r="2266" spans="1:20" x14ac:dyDescent="0.35">
      <c r="A2266" t="s">
        <v>20</v>
      </c>
      <c r="B2266" t="s">
        <v>21</v>
      </c>
      <c r="C2266" t="s">
        <v>22</v>
      </c>
      <c r="D2266" t="s">
        <v>23</v>
      </c>
      <c r="E2266" t="s">
        <v>5</v>
      </c>
      <c r="G2266" t="s">
        <v>24</v>
      </c>
      <c r="H2266">
        <v>1191745</v>
      </c>
      <c r="I2266">
        <v>1192539</v>
      </c>
      <c r="J2266" t="s">
        <v>104</v>
      </c>
      <c r="Q2266" t="s">
        <v>4035</v>
      </c>
      <c r="R2266">
        <v>795</v>
      </c>
      <c r="T2266" t="s">
        <v>4036</v>
      </c>
    </row>
    <row r="2267" spans="1:20" x14ac:dyDescent="0.35">
      <c r="A2267" t="s">
        <v>28</v>
      </c>
      <c r="B2267" t="s">
        <v>29</v>
      </c>
      <c r="C2267" t="s">
        <v>22</v>
      </c>
      <c r="D2267" t="s">
        <v>23</v>
      </c>
      <c r="E2267" t="s">
        <v>5</v>
      </c>
      <c r="G2267" t="s">
        <v>24</v>
      </c>
      <c r="H2267">
        <v>1191745</v>
      </c>
      <c r="I2267">
        <v>1192539</v>
      </c>
      <c r="J2267" t="s">
        <v>104</v>
      </c>
      <c r="K2267" t="s">
        <v>4037</v>
      </c>
      <c r="L2267" t="s">
        <v>4037</v>
      </c>
      <c r="N2267" s="1" t="s">
        <v>4038</v>
      </c>
      <c r="Q2267" t="s">
        <v>4035</v>
      </c>
      <c r="R2267">
        <v>795</v>
      </c>
      <c r="S2267">
        <v>264</v>
      </c>
    </row>
    <row r="2268" spans="1:20" x14ac:dyDescent="0.35">
      <c r="A2268" t="s">
        <v>20</v>
      </c>
      <c r="B2268" t="s">
        <v>21</v>
      </c>
      <c r="C2268" t="s">
        <v>22</v>
      </c>
      <c r="D2268" t="s">
        <v>23</v>
      </c>
      <c r="E2268" t="s">
        <v>5</v>
      </c>
      <c r="G2268" t="s">
        <v>24</v>
      </c>
      <c r="H2268">
        <v>1192809</v>
      </c>
      <c r="I2268">
        <v>1193201</v>
      </c>
      <c r="J2268" t="s">
        <v>25</v>
      </c>
      <c r="Q2268" t="s">
        <v>4039</v>
      </c>
      <c r="R2268">
        <v>393</v>
      </c>
      <c r="T2268" t="s">
        <v>4040</v>
      </c>
    </row>
    <row r="2269" spans="1:20" x14ac:dyDescent="0.35">
      <c r="A2269" t="s">
        <v>28</v>
      </c>
      <c r="B2269" t="s">
        <v>29</v>
      </c>
      <c r="C2269" t="s">
        <v>22</v>
      </c>
      <c r="D2269" t="s">
        <v>23</v>
      </c>
      <c r="E2269" t="s">
        <v>5</v>
      </c>
      <c r="G2269" t="s">
        <v>24</v>
      </c>
      <c r="H2269">
        <v>1192809</v>
      </c>
      <c r="I2269">
        <v>1193201</v>
      </c>
      <c r="J2269" t="s">
        <v>25</v>
      </c>
      <c r="K2269" t="s">
        <v>4041</v>
      </c>
      <c r="L2269" t="s">
        <v>4041</v>
      </c>
      <c r="N2269" s="1" t="s">
        <v>4042</v>
      </c>
      <c r="Q2269" t="s">
        <v>4039</v>
      </c>
      <c r="R2269">
        <v>393</v>
      </c>
      <c r="S2269">
        <v>130</v>
      </c>
    </row>
    <row r="2270" spans="1:20" x14ac:dyDescent="0.35">
      <c r="A2270" t="s">
        <v>20</v>
      </c>
      <c r="B2270" t="s">
        <v>21</v>
      </c>
      <c r="C2270" t="s">
        <v>22</v>
      </c>
      <c r="D2270" t="s">
        <v>23</v>
      </c>
      <c r="E2270" t="s">
        <v>5</v>
      </c>
      <c r="G2270" t="s">
        <v>24</v>
      </c>
      <c r="H2270">
        <v>1193214</v>
      </c>
      <c r="I2270">
        <v>1193723</v>
      </c>
      <c r="J2270" t="s">
        <v>104</v>
      </c>
      <c r="Q2270" t="s">
        <v>4043</v>
      </c>
      <c r="R2270">
        <v>510</v>
      </c>
      <c r="T2270" t="s">
        <v>4044</v>
      </c>
    </row>
    <row r="2271" spans="1:20" x14ac:dyDescent="0.35">
      <c r="A2271" t="s">
        <v>28</v>
      </c>
      <c r="B2271" t="s">
        <v>29</v>
      </c>
      <c r="C2271" t="s">
        <v>22</v>
      </c>
      <c r="D2271" t="s">
        <v>23</v>
      </c>
      <c r="E2271" t="s">
        <v>5</v>
      </c>
      <c r="G2271" t="s">
        <v>24</v>
      </c>
      <c r="H2271">
        <v>1193214</v>
      </c>
      <c r="I2271">
        <v>1193723</v>
      </c>
      <c r="J2271" t="s">
        <v>104</v>
      </c>
      <c r="K2271" t="s">
        <v>4045</v>
      </c>
      <c r="L2271" t="s">
        <v>4045</v>
      </c>
      <c r="N2271" s="1" t="s">
        <v>4046</v>
      </c>
      <c r="Q2271" t="s">
        <v>4043</v>
      </c>
      <c r="R2271">
        <v>510</v>
      </c>
      <c r="S2271">
        <v>169</v>
      </c>
    </row>
    <row r="2272" spans="1:20" x14ac:dyDescent="0.35">
      <c r="A2272" t="s">
        <v>20</v>
      </c>
      <c r="B2272" t="s">
        <v>21</v>
      </c>
      <c r="C2272" t="s">
        <v>22</v>
      </c>
      <c r="D2272" t="s">
        <v>23</v>
      </c>
      <c r="E2272" t="s">
        <v>5</v>
      </c>
      <c r="G2272" t="s">
        <v>24</v>
      </c>
      <c r="H2272">
        <v>1193735</v>
      </c>
      <c r="I2272">
        <v>1195357</v>
      </c>
      <c r="J2272" t="s">
        <v>104</v>
      </c>
      <c r="Q2272" t="s">
        <v>4047</v>
      </c>
      <c r="R2272">
        <v>1623</v>
      </c>
      <c r="T2272" t="s">
        <v>4048</v>
      </c>
    </row>
    <row r="2273" spans="1:20" x14ac:dyDescent="0.35">
      <c r="A2273" t="s">
        <v>28</v>
      </c>
      <c r="B2273" t="s">
        <v>29</v>
      </c>
      <c r="C2273" t="s">
        <v>22</v>
      </c>
      <c r="D2273" t="s">
        <v>23</v>
      </c>
      <c r="E2273" t="s">
        <v>5</v>
      </c>
      <c r="G2273" t="s">
        <v>24</v>
      </c>
      <c r="H2273">
        <v>1193735</v>
      </c>
      <c r="I2273">
        <v>1195357</v>
      </c>
      <c r="J2273" t="s">
        <v>104</v>
      </c>
      <c r="K2273" t="s">
        <v>4049</v>
      </c>
      <c r="L2273" t="s">
        <v>4049</v>
      </c>
      <c r="N2273" s="1" t="s">
        <v>4050</v>
      </c>
      <c r="Q2273" t="s">
        <v>4047</v>
      </c>
      <c r="R2273">
        <v>1623</v>
      </c>
      <c r="S2273">
        <v>540</v>
      </c>
    </row>
    <row r="2274" spans="1:20" x14ac:dyDescent="0.35">
      <c r="A2274" t="s">
        <v>20</v>
      </c>
      <c r="B2274" t="s">
        <v>21</v>
      </c>
      <c r="C2274" t="s">
        <v>22</v>
      </c>
      <c r="D2274" t="s">
        <v>23</v>
      </c>
      <c r="E2274" t="s">
        <v>5</v>
      </c>
      <c r="G2274" t="s">
        <v>24</v>
      </c>
      <c r="H2274">
        <v>1195354</v>
      </c>
      <c r="I2274">
        <v>1196820</v>
      </c>
      <c r="J2274" t="s">
        <v>104</v>
      </c>
      <c r="Q2274" t="s">
        <v>4051</v>
      </c>
      <c r="R2274">
        <v>1467</v>
      </c>
      <c r="T2274" t="s">
        <v>4052</v>
      </c>
    </row>
    <row r="2275" spans="1:20" x14ac:dyDescent="0.35">
      <c r="A2275" t="s">
        <v>28</v>
      </c>
      <c r="B2275" t="s">
        <v>29</v>
      </c>
      <c r="C2275" t="s">
        <v>22</v>
      </c>
      <c r="D2275" t="s">
        <v>23</v>
      </c>
      <c r="E2275" t="s">
        <v>5</v>
      </c>
      <c r="G2275" t="s">
        <v>24</v>
      </c>
      <c r="H2275">
        <v>1195354</v>
      </c>
      <c r="I2275">
        <v>1196820</v>
      </c>
      <c r="J2275" t="s">
        <v>104</v>
      </c>
      <c r="K2275" t="s">
        <v>4053</v>
      </c>
      <c r="L2275" t="s">
        <v>4053</v>
      </c>
      <c r="N2275" s="1" t="s">
        <v>4054</v>
      </c>
      <c r="Q2275" t="s">
        <v>4051</v>
      </c>
      <c r="R2275">
        <v>1467</v>
      </c>
      <c r="S2275">
        <v>488</v>
      </c>
    </row>
    <row r="2276" spans="1:20" x14ac:dyDescent="0.35">
      <c r="A2276" t="s">
        <v>20</v>
      </c>
      <c r="B2276" t="s">
        <v>21</v>
      </c>
      <c r="C2276" t="s">
        <v>22</v>
      </c>
      <c r="D2276" t="s">
        <v>23</v>
      </c>
      <c r="E2276" t="s">
        <v>5</v>
      </c>
      <c r="G2276" t="s">
        <v>24</v>
      </c>
      <c r="H2276">
        <v>1196817</v>
      </c>
      <c r="I2276">
        <v>1197494</v>
      </c>
      <c r="J2276" t="s">
        <v>104</v>
      </c>
      <c r="Q2276" t="s">
        <v>4055</v>
      </c>
      <c r="R2276">
        <v>678</v>
      </c>
      <c r="T2276" t="s">
        <v>4056</v>
      </c>
    </row>
    <row r="2277" spans="1:20" x14ac:dyDescent="0.35">
      <c r="A2277" t="s">
        <v>28</v>
      </c>
      <c r="B2277" t="s">
        <v>29</v>
      </c>
      <c r="C2277" t="s">
        <v>22</v>
      </c>
      <c r="D2277" t="s">
        <v>23</v>
      </c>
      <c r="E2277" t="s">
        <v>5</v>
      </c>
      <c r="G2277" t="s">
        <v>24</v>
      </c>
      <c r="H2277">
        <v>1196817</v>
      </c>
      <c r="I2277">
        <v>1197494</v>
      </c>
      <c r="J2277" t="s">
        <v>104</v>
      </c>
      <c r="K2277" t="s">
        <v>4057</v>
      </c>
      <c r="L2277" t="s">
        <v>4057</v>
      </c>
      <c r="N2277" s="1" t="s">
        <v>4058</v>
      </c>
      <c r="Q2277" t="s">
        <v>4055</v>
      </c>
      <c r="R2277">
        <v>678</v>
      </c>
      <c r="S2277">
        <v>225</v>
      </c>
    </row>
    <row r="2278" spans="1:20" x14ac:dyDescent="0.35">
      <c r="A2278" t="s">
        <v>20</v>
      </c>
      <c r="B2278" t="s">
        <v>21</v>
      </c>
      <c r="C2278" t="s">
        <v>22</v>
      </c>
      <c r="D2278" t="s">
        <v>23</v>
      </c>
      <c r="E2278" t="s">
        <v>5</v>
      </c>
      <c r="G2278" t="s">
        <v>24</v>
      </c>
      <c r="H2278">
        <v>1197500</v>
      </c>
      <c r="I2278">
        <v>1198438</v>
      </c>
      <c r="J2278" t="s">
        <v>104</v>
      </c>
      <c r="Q2278" t="s">
        <v>4059</v>
      </c>
      <c r="R2278">
        <v>939</v>
      </c>
      <c r="T2278" t="s">
        <v>4060</v>
      </c>
    </row>
    <row r="2279" spans="1:20" x14ac:dyDescent="0.35">
      <c r="A2279" t="s">
        <v>28</v>
      </c>
      <c r="B2279" t="s">
        <v>29</v>
      </c>
      <c r="C2279" t="s">
        <v>22</v>
      </c>
      <c r="D2279" t="s">
        <v>23</v>
      </c>
      <c r="E2279" t="s">
        <v>5</v>
      </c>
      <c r="G2279" t="s">
        <v>24</v>
      </c>
      <c r="H2279">
        <v>1197500</v>
      </c>
      <c r="I2279">
        <v>1198438</v>
      </c>
      <c r="J2279" t="s">
        <v>104</v>
      </c>
      <c r="K2279" t="s">
        <v>4061</v>
      </c>
      <c r="L2279" t="s">
        <v>4061</v>
      </c>
      <c r="N2279" s="1" t="s">
        <v>4058</v>
      </c>
      <c r="Q2279" t="s">
        <v>4059</v>
      </c>
      <c r="R2279">
        <v>939</v>
      </c>
      <c r="S2279">
        <v>312</v>
      </c>
    </row>
    <row r="2280" spans="1:20" x14ac:dyDescent="0.35">
      <c r="A2280" t="s">
        <v>20</v>
      </c>
      <c r="B2280" t="s">
        <v>21</v>
      </c>
      <c r="C2280" t="s">
        <v>22</v>
      </c>
      <c r="D2280" t="s">
        <v>23</v>
      </c>
      <c r="E2280" t="s">
        <v>5</v>
      </c>
      <c r="G2280" t="s">
        <v>24</v>
      </c>
      <c r="H2280">
        <v>1198438</v>
      </c>
      <c r="I2280">
        <v>1200684</v>
      </c>
      <c r="J2280" t="s">
        <v>104</v>
      </c>
      <c r="Q2280" t="s">
        <v>4062</v>
      </c>
      <c r="R2280">
        <v>2247</v>
      </c>
      <c r="T2280" t="s">
        <v>4063</v>
      </c>
    </row>
    <row r="2281" spans="1:20" x14ac:dyDescent="0.35">
      <c r="A2281" t="s">
        <v>28</v>
      </c>
      <c r="B2281" t="s">
        <v>29</v>
      </c>
      <c r="C2281" t="s">
        <v>22</v>
      </c>
      <c r="D2281" t="s">
        <v>23</v>
      </c>
      <c r="E2281" t="s">
        <v>5</v>
      </c>
      <c r="G2281" t="s">
        <v>24</v>
      </c>
      <c r="H2281">
        <v>1198438</v>
      </c>
      <c r="I2281">
        <v>1200684</v>
      </c>
      <c r="J2281" t="s">
        <v>104</v>
      </c>
      <c r="K2281" t="s">
        <v>4064</v>
      </c>
      <c r="L2281" t="s">
        <v>4064</v>
      </c>
      <c r="N2281" s="1" t="s">
        <v>4065</v>
      </c>
      <c r="Q2281" t="s">
        <v>4062</v>
      </c>
      <c r="R2281">
        <v>2247</v>
      </c>
      <c r="S2281">
        <v>748</v>
      </c>
    </row>
    <row r="2282" spans="1:20" x14ac:dyDescent="0.35">
      <c r="A2282" t="s">
        <v>20</v>
      </c>
      <c r="B2282" t="s">
        <v>21</v>
      </c>
      <c r="C2282" t="s">
        <v>22</v>
      </c>
      <c r="D2282" t="s">
        <v>23</v>
      </c>
      <c r="E2282" t="s">
        <v>5</v>
      </c>
      <c r="G2282" t="s">
        <v>24</v>
      </c>
      <c r="H2282">
        <v>1200790</v>
      </c>
      <c r="I2282">
        <v>1201359</v>
      </c>
      <c r="J2282" t="s">
        <v>25</v>
      </c>
      <c r="Q2282" t="s">
        <v>4066</v>
      </c>
      <c r="R2282">
        <v>570</v>
      </c>
      <c r="T2282" t="s">
        <v>4067</v>
      </c>
    </row>
    <row r="2283" spans="1:20" x14ac:dyDescent="0.35">
      <c r="A2283" t="s">
        <v>28</v>
      </c>
      <c r="B2283" t="s">
        <v>29</v>
      </c>
      <c r="C2283" t="s">
        <v>22</v>
      </c>
      <c r="D2283" t="s">
        <v>23</v>
      </c>
      <c r="E2283" t="s">
        <v>5</v>
      </c>
      <c r="G2283" t="s">
        <v>24</v>
      </c>
      <c r="H2283">
        <v>1200790</v>
      </c>
      <c r="I2283">
        <v>1201359</v>
      </c>
      <c r="J2283" t="s">
        <v>25</v>
      </c>
      <c r="K2283" t="s">
        <v>4068</v>
      </c>
      <c r="L2283" t="s">
        <v>4068</v>
      </c>
      <c r="N2283" s="1" t="s">
        <v>4069</v>
      </c>
      <c r="Q2283" t="s">
        <v>4066</v>
      </c>
      <c r="R2283">
        <v>570</v>
      </c>
      <c r="S2283">
        <v>189</v>
      </c>
    </row>
    <row r="2284" spans="1:20" x14ac:dyDescent="0.35">
      <c r="A2284" t="s">
        <v>20</v>
      </c>
      <c r="B2284" t="s">
        <v>21</v>
      </c>
      <c r="C2284" t="s">
        <v>22</v>
      </c>
      <c r="D2284" t="s">
        <v>23</v>
      </c>
      <c r="E2284" t="s">
        <v>5</v>
      </c>
      <c r="G2284" t="s">
        <v>24</v>
      </c>
      <c r="H2284">
        <v>1201356</v>
      </c>
      <c r="I2284">
        <v>1201823</v>
      </c>
      <c r="J2284" t="s">
        <v>25</v>
      </c>
      <c r="Q2284" t="s">
        <v>4070</v>
      </c>
      <c r="R2284">
        <v>468</v>
      </c>
      <c r="T2284" t="s">
        <v>4071</v>
      </c>
    </row>
    <row r="2285" spans="1:20" x14ac:dyDescent="0.35">
      <c r="A2285" t="s">
        <v>28</v>
      </c>
      <c r="B2285" t="s">
        <v>29</v>
      </c>
      <c r="C2285" t="s">
        <v>22</v>
      </c>
      <c r="D2285" t="s">
        <v>23</v>
      </c>
      <c r="E2285" t="s">
        <v>5</v>
      </c>
      <c r="G2285" t="s">
        <v>24</v>
      </c>
      <c r="H2285">
        <v>1201356</v>
      </c>
      <c r="I2285">
        <v>1201823</v>
      </c>
      <c r="J2285" t="s">
        <v>25</v>
      </c>
      <c r="K2285" t="s">
        <v>4072</v>
      </c>
      <c r="L2285" t="s">
        <v>4072</v>
      </c>
      <c r="N2285" s="1" t="s">
        <v>169</v>
      </c>
      <c r="Q2285" t="s">
        <v>4070</v>
      </c>
      <c r="R2285">
        <v>468</v>
      </c>
      <c r="S2285">
        <v>155</v>
      </c>
    </row>
    <row r="2286" spans="1:20" x14ac:dyDescent="0.35">
      <c r="A2286" t="s">
        <v>20</v>
      </c>
      <c r="B2286" t="s">
        <v>21</v>
      </c>
      <c r="C2286" t="s">
        <v>22</v>
      </c>
      <c r="D2286" t="s">
        <v>23</v>
      </c>
      <c r="E2286" t="s">
        <v>5</v>
      </c>
      <c r="G2286" t="s">
        <v>24</v>
      </c>
      <c r="H2286">
        <v>1202007</v>
      </c>
      <c r="I2286">
        <v>1202387</v>
      </c>
      <c r="J2286" t="s">
        <v>25</v>
      </c>
      <c r="Q2286" t="s">
        <v>4073</v>
      </c>
      <c r="R2286">
        <v>381</v>
      </c>
      <c r="T2286" t="s">
        <v>4074</v>
      </c>
    </row>
    <row r="2287" spans="1:20" x14ac:dyDescent="0.35">
      <c r="A2287" t="s">
        <v>28</v>
      </c>
      <c r="B2287" t="s">
        <v>29</v>
      </c>
      <c r="C2287" t="s">
        <v>22</v>
      </c>
      <c r="D2287" t="s">
        <v>23</v>
      </c>
      <c r="E2287" t="s">
        <v>5</v>
      </c>
      <c r="G2287" t="s">
        <v>24</v>
      </c>
      <c r="H2287">
        <v>1202007</v>
      </c>
      <c r="I2287">
        <v>1202387</v>
      </c>
      <c r="J2287" t="s">
        <v>25</v>
      </c>
      <c r="K2287" t="s">
        <v>4075</v>
      </c>
      <c r="L2287" t="s">
        <v>4075</v>
      </c>
      <c r="N2287" s="1" t="s">
        <v>4076</v>
      </c>
      <c r="Q2287" t="s">
        <v>4073</v>
      </c>
      <c r="R2287">
        <v>381</v>
      </c>
      <c r="S2287">
        <v>126</v>
      </c>
    </row>
    <row r="2288" spans="1:20" x14ac:dyDescent="0.35">
      <c r="A2288" t="s">
        <v>20</v>
      </c>
      <c r="B2288" t="s">
        <v>21</v>
      </c>
      <c r="C2288" t="s">
        <v>22</v>
      </c>
      <c r="D2288" t="s">
        <v>23</v>
      </c>
      <c r="E2288" t="s">
        <v>5</v>
      </c>
      <c r="G2288" t="s">
        <v>24</v>
      </c>
      <c r="H2288">
        <v>1202384</v>
      </c>
      <c r="I2288">
        <v>1203502</v>
      </c>
      <c r="J2288" t="s">
        <v>25</v>
      </c>
      <c r="Q2288" t="s">
        <v>4077</v>
      </c>
      <c r="R2288">
        <v>1119</v>
      </c>
      <c r="T2288" t="s">
        <v>4078</v>
      </c>
    </row>
    <row r="2289" spans="1:20" x14ac:dyDescent="0.35">
      <c r="A2289" t="s">
        <v>28</v>
      </c>
      <c r="B2289" t="s">
        <v>29</v>
      </c>
      <c r="C2289" t="s">
        <v>22</v>
      </c>
      <c r="D2289" t="s">
        <v>23</v>
      </c>
      <c r="E2289" t="s">
        <v>5</v>
      </c>
      <c r="G2289" t="s">
        <v>24</v>
      </c>
      <c r="H2289">
        <v>1202384</v>
      </c>
      <c r="I2289">
        <v>1203502</v>
      </c>
      <c r="J2289" t="s">
        <v>25</v>
      </c>
      <c r="K2289" t="s">
        <v>4079</v>
      </c>
      <c r="L2289" t="s">
        <v>4079</v>
      </c>
      <c r="N2289" s="1" t="s">
        <v>4080</v>
      </c>
      <c r="Q2289" t="s">
        <v>4077</v>
      </c>
      <c r="R2289">
        <v>1119</v>
      </c>
      <c r="S2289">
        <v>372</v>
      </c>
    </row>
    <row r="2290" spans="1:20" x14ac:dyDescent="0.35">
      <c r="A2290" t="s">
        <v>20</v>
      </c>
      <c r="B2290" t="s">
        <v>21</v>
      </c>
      <c r="C2290" t="s">
        <v>22</v>
      </c>
      <c r="D2290" t="s">
        <v>23</v>
      </c>
      <c r="E2290" t="s">
        <v>5</v>
      </c>
      <c r="G2290" t="s">
        <v>24</v>
      </c>
      <c r="H2290">
        <v>1203509</v>
      </c>
      <c r="I2290">
        <v>1204477</v>
      </c>
      <c r="J2290" t="s">
        <v>25</v>
      </c>
      <c r="Q2290" t="s">
        <v>4081</v>
      </c>
      <c r="R2290">
        <v>969</v>
      </c>
      <c r="T2290" t="s">
        <v>4082</v>
      </c>
    </row>
    <row r="2291" spans="1:20" x14ac:dyDescent="0.35">
      <c r="A2291" t="s">
        <v>28</v>
      </c>
      <c r="B2291" t="s">
        <v>29</v>
      </c>
      <c r="C2291" t="s">
        <v>22</v>
      </c>
      <c r="D2291" t="s">
        <v>23</v>
      </c>
      <c r="E2291" t="s">
        <v>5</v>
      </c>
      <c r="G2291" t="s">
        <v>24</v>
      </c>
      <c r="H2291">
        <v>1203509</v>
      </c>
      <c r="I2291">
        <v>1204477</v>
      </c>
      <c r="J2291" t="s">
        <v>25</v>
      </c>
      <c r="K2291" t="s">
        <v>4083</v>
      </c>
      <c r="L2291" t="s">
        <v>4083</v>
      </c>
      <c r="N2291" s="1" t="s">
        <v>4084</v>
      </c>
      <c r="Q2291" t="s">
        <v>4081</v>
      </c>
      <c r="R2291">
        <v>969</v>
      </c>
      <c r="S2291">
        <v>322</v>
      </c>
    </row>
    <row r="2292" spans="1:20" x14ac:dyDescent="0.35">
      <c r="A2292" t="s">
        <v>20</v>
      </c>
      <c r="B2292" t="s">
        <v>145</v>
      </c>
      <c r="C2292" t="s">
        <v>22</v>
      </c>
      <c r="D2292" t="s">
        <v>23</v>
      </c>
      <c r="E2292" t="s">
        <v>5</v>
      </c>
      <c r="G2292" t="s">
        <v>24</v>
      </c>
      <c r="H2292">
        <v>1204512</v>
      </c>
      <c r="I2292">
        <v>1204964</v>
      </c>
      <c r="J2292" t="s">
        <v>25</v>
      </c>
      <c r="Q2292" t="s">
        <v>4085</v>
      </c>
      <c r="R2292">
        <v>453</v>
      </c>
      <c r="T2292" t="s">
        <v>147</v>
      </c>
    </row>
    <row r="2293" spans="1:20" x14ac:dyDescent="0.35">
      <c r="A2293" t="s">
        <v>28</v>
      </c>
      <c r="B2293" t="s">
        <v>148</v>
      </c>
      <c r="C2293" t="s">
        <v>22</v>
      </c>
      <c r="D2293" t="s">
        <v>23</v>
      </c>
      <c r="E2293" t="s">
        <v>5</v>
      </c>
      <c r="G2293" t="s">
        <v>24</v>
      </c>
      <c r="H2293">
        <v>1204512</v>
      </c>
      <c r="I2293">
        <v>1204964</v>
      </c>
      <c r="J2293" t="s">
        <v>25</v>
      </c>
      <c r="N2293" s="1" t="s">
        <v>169</v>
      </c>
      <c r="Q2293" t="s">
        <v>4085</v>
      </c>
      <c r="R2293">
        <v>453</v>
      </c>
      <c r="T2293" t="s">
        <v>147</v>
      </c>
    </row>
    <row r="2294" spans="1:20" x14ac:dyDescent="0.35">
      <c r="A2294" t="s">
        <v>20</v>
      </c>
      <c r="B2294" t="s">
        <v>21</v>
      </c>
      <c r="C2294" t="s">
        <v>22</v>
      </c>
      <c r="D2294" t="s">
        <v>23</v>
      </c>
      <c r="E2294" t="s">
        <v>5</v>
      </c>
      <c r="G2294" t="s">
        <v>24</v>
      </c>
      <c r="H2294">
        <v>1204961</v>
      </c>
      <c r="I2294">
        <v>1205455</v>
      </c>
      <c r="J2294" t="s">
        <v>25</v>
      </c>
      <c r="Q2294" t="s">
        <v>4086</v>
      </c>
      <c r="R2294">
        <v>495</v>
      </c>
    </row>
    <row r="2295" spans="1:20" x14ac:dyDescent="0.35">
      <c r="A2295" t="s">
        <v>28</v>
      </c>
      <c r="B2295" t="s">
        <v>29</v>
      </c>
      <c r="C2295" t="s">
        <v>22</v>
      </c>
      <c r="D2295" t="s">
        <v>23</v>
      </c>
      <c r="E2295" t="s">
        <v>5</v>
      </c>
      <c r="G2295" t="s">
        <v>24</v>
      </c>
      <c r="H2295">
        <v>1204961</v>
      </c>
      <c r="I2295">
        <v>1205455</v>
      </c>
      <c r="J2295" t="s">
        <v>25</v>
      </c>
      <c r="K2295" t="s">
        <v>4087</v>
      </c>
      <c r="L2295" t="s">
        <v>4087</v>
      </c>
      <c r="N2295" s="1" t="s">
        <v>4088</v>
      </c>
      <c r="Q2295" t="s">
        <v>4086</v>
      </c>
      <c r="R2295">
        <v>495</v>
      </c>
      <c r="S2295">
        <v>164</v>
      </c>
    </row>
    <row r="2296" spans="1:20" x14ac:dyDescent="0.35">
      <c r="A2296" t="s">
        <v>20</v>
      </c>
      <c r="B2296" t="s">
        <v>21</v>
      </c>
      <c r="C2296" t="s">
        <v>22</v>
      </c>
      <c r="D2296" t="s">
        <v>23</v>
      </c>
      <c r="E2296" t="s">
        <v>5</v>
      </c>
      <c r="G2296" t="s">
        <v>24</v>
      </c>
      <c r="H2296">
        <v>1207310</v>
      </c>
      <c r="I2296">
        <v>1207705</v>
      </c>
      <c r="J2296" t="s">
        <v>25</v>
      </c>
      <c r="Q2296" t="s">
        <v>4089</v>
      </c>
      <c r="R2296">
        <v>396</v>
      </c>
    </row>
    <row r="2297" spans="1:20" x14ac:dyDescent="0.35">
      <c r="A2297" t="s">
        <v>28</v>
      </c>
      <c r="B2297" t="s">
        <v>29</v>
      </c>
      <c r="C2297" t="s">
        <v>22</v>
      </c>
      <c r="D2297" t="s">
        <v>23</v>
      </c>
      <c r="E2297" t="s">
        <v>5</v>
      </c>
      <c r="G2297" t="s">
        <v>24</v>
      </c>
      <c r="H2297">
        <v>1207310</v>
      </c>
      <c r="I2297">
        <v>1207705</v>
      </c>
      <c r="J2297" t="s">
        <v>25</v>
      </c>
      <c r="K2297" t="s">
        <v>4090</v>
      </c>
      <c r="L2297" t="s">
        <v>4090</v>
      </c>
      <c r="N2297" s="1" t="s">
        <v>169</v>
      </c>
      <c r="Q2297" t="s">
        <v>4089</v>
      </c>
      <c r="R2297">
        <v>396</v>
      </c>
      <c r="S2297">
        <v>131</v>
      </c>
    </row>
    <row r="2298" spans="1:20" x14ac:dyDescent="0.35">
      <c r="A2298" t="s">
        <v>20</v>
      </c>
      <c r="B2298" t="s">
        <v>21</v>
      </c>
      <c r="C2298" t="s">
        <v>22</v>
      </c>
      <c r="D2298" t="s">
        <v>23</v>
      </c>
      <c r="E2298" t="s">
        <v>5</v>
      </c>
      <c r="G2298" t="s">
        <v>24</v>
      </c>
      <c r="H2298">
        <v>1207794</v>
      </c>
      <c r="I2298">
        <v>1208579</v>
      </c>
      <c r="J2298" t="s">
        <v>25</v>
      </c>
      <c r="Q2298" t="s">
        <v>4091</v>
      </c>
      <c r="R2298">
        <v>786</v>
      </c>
      <c r="T2298" t="s">
        <v>4092</v>
      </c>
    </row>
    <row r="2299" spans="1:20" x14ac:dyDescent="0.35">
      <c r="A2299" t="s">
        <v>28</v>
      </c>
      <c r="B2299" t="s">
        <v>29</v>
      </c>
      <c r="C2299" t="s">
        <v>22</v>
      </c>
      <c r="D2299" t="s">
        <v>23</v>
      </c>
      <c r="E2299" t="s">
        <v>5</v>
      </c>
      <c r="G2299" t="s">
        <v>24</v>
      </c>
      <c r="H2299">
        <v>1207794</v>
      </c>
      <c r="I2299">
        <v>1208579</v>
      </c>
      <c r="J2299" t="s">
        <v>25</v>
      </c>
      <c r="K2299" t="s">
        <v>4093</v>
      </c>
      <c r="L2299" t="s">
        <v>4093</v>
      </c>
      <c r="N2299" s="1" t="s">
        <v>4094</v>
      </c>
      <c r="Q2299" t="s">
        <v>4091</v>
      </c>
      <c r="R2299">
        <v>786</v>
      </c>
      <c r="S2299">
        <v>261</v>
      </c>
    </row>
    <row r="2300" spans="1:20" x14ac:dyDescent="0.35">
      <c r="A2300" t="s">
        <v>20</v>
      </c>
      <c r="B2300" t="s">
        <v>21</v>
      </c>
      <c r="C2300" t="s">
        <v>22</v>
      </c>
      <c r="D2300" t="s">
        <v>23</v>
      </c>
      <c r="E2300" t="s">
        <v>5</v>
      </c>
      <c r="G2300" t="s">
        <v>24</v>
      </c>
      <c r="H2300">
        <v>1208576</v>
      </c>
      <c r="I2300">
        <v>1209706</v>
      </c>
      <c r="J2300" t="s">
        <v>25</v>
      </c>
      <c r="Q2300" t="s">
        <v>4095</v>
      </c>
      <c r="R2300">
        <v>1131</v>
      </c>
    </row>
    <row r="2301" spans="1:20" x14ac:dyDescent="0.35">
      <c r="A2301" t="s">
        <v>28</v>
      </c>
      <c r="B2301" t="s">
        <v>29</v>
      </c>
      <c r="C2301" t="s">
        <v>22</v>
      </c>
      <c r="D2301" t="s">
        <v>23</v>
      </c>
      <c r="E2301" t="s">
        <v>5</v>
      </c>
      <c r="G2301" t="s">
        <v>24</v>
      </c>
      <c r="H2301">
        <v>1208576</v>
      </c>
      <c r="I2301">
        <v>1209706</v>
      </c>
      <c r="J2301" t="s">
        <v>25</v>
      </c>
      <c r="K2301" t="s">
        <v>4096</v>
      </c>
      <c r="L2301" t="s">
        <v>4096</v>
      </c>
      <c r="N2301" s="1" t="s">
        <v>612</v>
      </c>
      <c r="Q2301" t="s">
        <v>4095</v>
      </c>
      <c r="R2301">
        <v>1131</v>
      </c>
      <c r="S2301">
        <v>376</v>
      </c>
    </row>
    <row r="2302" spans="1:20" x14ac:dyDescent="0.35">
      <c r="A2302" t="s">
        <v>20</v>
      </c>
      <c r="B2302" t="s">
        <v>21</v>
      </c>
      <c r="C2302" t="s">
        <v>22</v>
      </c>
      <c r="D2302" t="s">
        <v>23</v>
      </c>
      <c r="E2302" t="s">
        <v>5</v>
      </c>
      <c r="G2302" t="s">
        <v>24</v>
      </c>
      <c r="H2302">
        <v>1209691</v>
      </c>
      <c r="I2302">
        <v>1210431</v>
      </c>
      <c r="J2302" t="s">
        <v>25</v>
      </c>
      <c r="Q2302" t="s">
        <v>4097</v>
      </c>
      <c r="R2302">
        <v>741</v>
      </c>
      <c r="T2302" t="s">
        <v>4098</v>
      </c>
    </row>
    <row r="2303" spans="1:20" x14ac:dyDescent="0.35">
      <c r="A2303" t="s">
        <v>28</v>
      </c>
      <c r="B2303" t="s">
        <v>29</v>
      </c>
      <c r="C2303" t="s">
        <v>22</v>
      </c>
      <c r="D2303" t="s">
        <v>23</v>
      </c>
      <c r="E2303" t="s">
        <v>5</v>
      </c>
      <c r="G2303" t="s">
        <v>24</v>
      </c>
      <c r="H2303">
        <v>1209691</v>
      </c>
      <c r="I2303">
        <v>1210431</v>
      </c>
      <c r="J2303" t="s">
        <v>25</v>
      </c>
      <c r="K2303" t="s">
        <v>4099</v>
      </c>
      <c r="L2303" t="s">
        <v>4099</v>
      </c>
      <c r="N2303" s="1" t="s">
        <v>169</v>
      </c>
      <c r="Q2303" t="s">
        <v>4097</v>
      </c>
      <c r="R2303">
        <v>741</v>
      </c>
      <c r="S2303">
        <v>246</v>
      </c>
    </row>
    <row r="2304" spans="1:20" x14ac:dyDescent="0.35">
      <c r="A2304" t="s">
        <v>20</v>
      </c>
      <c r="B2304" t="s">
        <v>21</v>
      </c>
      <c r="C2304" t="s">
        <v>22</v>
      </c>
      <c r="D2304" t="s">
        <v>23</v>
      </c>
      <c r="E2304" t="s">
        <v>5</v>
      </c>
      <c r="G2304" t="s">
        <v>24</v>
      </c>
      <c r="H2304">
        <v>1210461</v>
      </c>
      <c r="I2304">
        <v>1211366</v>
      </c>
      <c r="J2304" t="s">
        <v>25</v>
      </c>
      <c r="Q2304" t="s">
        <v>4100</v>
      </c>
      <c r="R2304">
        <v>906</v>
      </c>
      <c r="T2304" t="s">
        <v>4101</v>
      </c>
    </row>
    <row r="2305" spans="1:20" x14ac:dyDescent="0.35">
      <c r="A2305" t="s">
        <v>28</v>
      </c>
      <c r="B2305" t="s">
        <v>29</v>
      </c>
      <c r="C2305" t="s">
        <v>22</v>
      </c>
      <c r="D2305" t="s">
        <v>23</v>
      </c>
      <c r="E2305" t="s">
        <v>5</v>
      </c>
      <c r="G2305" t="s">
        <v>24</v>
      </c>
      <c r="H2305">
        <v>1210461</v>
      </c>
      <c r="I2305">
        <v>1211366</v>
      </c>
      <c r="J2305" t="s">
        <v>25</v>
      </c>
      <c r="K2305" t="s">
        <v>4102</v>
      </c>
      <c r="L2305" t="s">
        <v>4102</v>
      </c>
      <c r="N2305" s="1" t="s">
        <v>4094</v>
      </c>
      <c r="Q2305" t="s">
        <v>4100</v>
      </c>
      <c r="R2305">
        <v>906</v>
      </c>
      <c r="S2305">
        <v>301</v>
      </c>
    </row>
    <row r="2306" spans="1:20" x14ac:dyDescent="0.35">
      <c r="A2306" t="s">
        <v>20</v>
      </c>
      <c r="B2306" t="s">
        <v>21</v>
      </c>
      <c r="C2306" t="s">
        <v>22</v>
      </c>
      <c r="D2306" t="s">
        <v>23</v>
      </c>
      <c r="E2306" t="s">
        <v>5</v>
      </c>
      <c r="G2306" t="s">
        <v>24</v>
      </c>
      <c r="H2306">
        <v>1211357</v>
      </c>
      <c r="I2306">
        <v>1212868</v>
      </c>
      <c r="J2306" t="s">
        <v>25</v>
      </c>
      <c r="Q2306" t="s">
        <v>4103</v>
      </c>
      <c r="R2306">
        <v>1512</v>
      </c>
      <c r="T2306" t="s">
        <v>4104</v>
      </c>
    </row>
    <row r="2307" spans="1:20" x14ac:dyDescent="0.35">
      <c r="A2307" t="s">
        <v>28</v>
      </c>
      <c r="B2307" t="s">
        <v>29</v>
      </c>
      <c r="C2307" t="s">
        <v>22</v>
      </c>
      <c r="D2307" t="s">
        <v>23</v>
      </c>
      <c r="E2307" t="s">
        <v>5</v>
      </c>
      <c r="G2307" t="s">
        <v>24</v>
      </c>
      <c r="H2307">
        <v>1211357</v>
      </c>
      <c r="I2307">
        <v>1212868</v>
      </c>
      <c r="J2307" t="s">
        <v>25</v>
      </c>
      <c r="K2307" t="s">
        <v>4105</v>
      </c>
      <c r="L2307" t="s">
        <v>4105</v>
      </c>
      <c r="N2307" s="1" t="s">
        <v>169</v>
      </c>
      <c r="Q2307" t="s">
        <v>4103</v>
      </c>
      <c r="R2307">
        <v>1512</v>
      </c>
      <c r="S2307">
        <v>503</v>
      </c>
    </row>
    <row r="2308" spans="1:20" x14ac:dyDescent="0.35">
      <c r="A2308" t="s">
        <v>20</v>
      </c>
      <c r="B2308" t="s">
        <v>21</v>
      </c>
      <c r="C2308" t="s">
        <v>22</v>
      </c>
      <c r="D2308" t="s">
        <v>23</v>
      </c>
      <c r="E2308" t="s">
        <v>5</v>
      </c>
      <c r="G2308" t="s">
        <v>24</v>
      </c>
      <c r="H2308">
        <v>1212897</v>
      </c>
      <c r="I2308">
        <v>1213658</v>
      </c>
      <c r="J2308" t="s">
        <v>25</v>
      </c>
      <c r="Q2308" t="s">
        <v>4106</v>
      </c>
      <c r="R2308">
        <v>762</v>
      </c>
      <c r="T2308" t="s">
        <v>4107</v>
      </c>
    </row>
    <row r="2309" spans="1:20" x14ac:dyDescent="0.35">
      <c r="A2309" t="s">
        <v>28</v>
      </c>
      <c r="B2309" t="s">
        <v>29</v>
      </c>
      <c r="C2309" t="s">
        <v>22</v>
      </c>
      <c r="D2309" t="s">
        <v>23</v>
      </c>
      <c r="E2309" t="s">
        <v>5</v>
      </c>
      <c r="G2309" t="s">
        <v>24</v>
      </c>
      <c r="H2309">
        <v>1212897</v>
      </c>
      <c r="I2309">
        <v>1213658</v>
      </c>
      <c r="J2309" t="s">
        <v>25</v>
      </c>
      <c r="K2309" t="s">
        <v>4108</v>
      </c>
      <c r="L2309" t="s">
        <v>4108</v>
      </c>
      <c r="N2309" s="1" t="s">
        <v>4094</v>
      </c>
      <c r="Q2309" t="s">
        <v>4106</v>
      </c>
      <c r="R2309">
        <v>762</v>
      </c>
      <c r="S2309">
        <v>253</v>
      </c>
    </row>
    <row r="2310" spans="1:20" x14ac:dyDescent="0.35">
      <c r="A2310" t="s">
        <v>20</v>
      </c>
      <c r="B2310" t="s">
        <v>21</v>
      </c>
      <c r="C2310" t="s">
        <v>22</v>
      </c>
      <c r="D2310" t="s">
        <v>23</v>
      </c>
      <c r="E2310" t="s">
        <v>5</v>
      </c>
      <c r="G2310" t="s">
        <v>24</v>
      </c>
      <c r="H2310">
        <v>1213675</v>
      </c>
      <c r="I2310">
        <v>1214529</v>
      </c>
      <c r="J2310" t="s">
        <v>25</v>
      </c>
      <c r="Q2310" t="s">
        <v>4109</v>
      </c>
      <c r="R2310">
        <v>855</v>
      </c>
    </row>
    <row r="2311" spans="1:20" x14ac:dyDescent="0.35">
      <c r="A2311" t="s">
        <v>28</v>
      </c>
      <c r="B2311" t="s">
        <v>29</v>
      </c>
      <c r="C2311" t="s">
        <v>22</v>
      </c>
      <c r="D2311" t="s">
        <v>23</v>
      </c>
      <c r="E2311" t="s">
        <v>5</v>
      </c>
      <c r="G2311" t="s">
        <v>24</v>
      </c>
      <c r="H2311">
        <v>1213675</v>
      </c>
      <c r="I2311">
        <v>1214529</v>
      </c>
      <c r="J2311" t="s">
        <v>25</v>
      </c>
      <c r="K2311" t="s">
        <v>4110</v>
      </c>
      <c r="L2311" t="s">
        <v>4110</v>
      </c>
      <c r="N2311" s="1" t="s">
        <v>1980</v>
      </c>
      <c r="Q2311" t="s">
        <v>4109</v>
      </c>
      <c r="R2311">
        <v>855</v>
      </c>
      <c r="S2311">
        <v>284</v>
      </c>
    </row>
    <row r="2312" spans="1:20" x14ac:dyDescent="0.35">
      <c r="A2312" t="s">
        <v>20</v>
      </c>
      <c r="B2312" t="s">
        <v>21</v>
      </c>
      <c r="C2312" t="s">
        <v>22</v>
      </c>
      <c r="D2312" t="s">
        <v>23</v>
      </c>
      <c r="E2312" t="s">
        <v>5</v>
      </c>
      <c r="G2312" t="s">
        <v>24</v>
      </c>
      <c r="H2312">
        <v>1214533</v>
      </c>
      <c r="I2312">
        <v>1215573</v>
      </c>
      <c r="J2312" t="s">
        <v>25</v>
      </c>
      <c r="Q2312" t="s">
        <v>4111</v>
      </c>
      <c r="R2312">
        <v>1041</v>
      </c>
    </row>
    <row r="2313" spans="1:20" x14ac:dyDescent="0.35">
      <c r="A2313" t="s">
        <v>28</v>
      </c>
      <c r="B2313" t="s">
        <v>29</v>
      </c>
      <c r="C2313" t="s">
        <v>22</v>
      </c>
      <c r="D2313" t="s">
        <v>23</v>
      </c>
      <c r="E2313" t="s">
        <v>5</v>
      </c>
      <c r="G2313" t="s">
        <v>24</v>
      </c>
      <c r="H2313">
        <v>1214533</v>
      </c>
      <c r="I2313">
        <v>1215573</v>
      </c>
      <c r="J2313" t="s">
        <v>25</v>
      </c>
      <c r="K2313" t="s">
        <v>4112</v>
      </c>
      <c r="L2313" t="s">
        <v>4112</v>
      </c>
      <c r="N2313" s="1" t="s">
        <v>619</v>
      </c>
      <c r="Q2313" t="s">
        <v>4111</v>
      </c>
      <c r="R2313">
        <v>1041</v>
      </c>
      <c r="S2313">
        <v>346</v>
      </c>
    </row>
    <row r="2314" spans="1:20" x14ac:dyDescent="0.35">
      <c r="A2314" t="s">
        <v>20</v>
      </c>
      <c r="B2314" t="s">
        <v>21</v>
      </c>
      <c r="C2314" t="s">
        <v>22</v>
      </c>
      <c r="D2314" t="s">
        <v>23</v>
      </c>
      <c r="E2314" t="s">
        <v>5</v>
      </c>
      <c r="G2314" t="s">
        <v>24</v>
      </c>
      <c r="H2314">
        <v>1215570</v>
      </c>
      <c r="I2314">
        <v>1216733</v>
      </c>
      <c r="J2314" t="s">
        <v>25</v>
      </c>
      <c r="Q2314" t="s">
        <v>4113</v>
      </c>
      <c r="R2314">
        <v>1164</v>
      </c>
      <c r="T2314" t="s">
        <v>4114</v>
      </c>
    </row>
    <row r="2315" spans="1:20" x14ac:dyDescent="0.35">
      <c r="A2315" t="s">
        <v>28</v>
      </c>
      <c r="B2315" t="s">
        <v>29</v>
      </c>
      <c r="C2315" t="s">
        <v>22</v>
      </c>
      <c r="D2315" t="s">
        <v>23</v>
      </c>
      <c r="E2315" t="s">
        <v>5</v>
      </c>
      <c r="G2315" t="s">
        <v>24</v>
      </c>
      <c r="H2315">
        <v>1215570</v>
      </c>
      <c r="I2315">
        <v>1216733</v>
      </c>
      <c r="J2315" t="s">
        <v>25</v>
      </c>
      <c r="K2315" t="s">
        <v>4115</v>
      </c>
      <c r="L2315" t="s">
        <v>4115</v>
      </c>
      <c r="N2315" s="1" t="s">
        <v>169</v>
      </c>
      <c r="Q2315" t="s">
        <v>4113</v>
      </c>
      <c r="R2315">
        <v>1164</v>
      </c>
      <c r="S2315">
        <v>387</v>
      </c>
    </row>
    <row r="2316" spans="1:20" x14ac:dyDescent="0.35">
      <c r="A2316" t="s">
        <v>20</v>
      </c>
      <c r="B2316" t="s">
        <v>21</v>
      </c>
      <c r="C2316" t="s">
        <v>22</v>
      </c>
      <c r="D2316" t="s">
        <v>23</v>
      </c>
      <c r="E2316" t="s">
        <v>5</v>
      </c>
      <c r="G2316" t="s">
        <v>24</v>
      </c>
      <c r="H2316">
        <v>1217070</v>
      </c>
      <c r="I2316">
        <v>1218281</v>
      </c>
      <c r="J2316" t="s">
        <v>25</v>
      </c>
      <c r="Q2316" t="s">
        <v>4116</v>
      </c>
      <c r="R2316">
        <v>1212</v>
      </c>
      <c r="T2316" t="s">
        <v>4117</v>
      </c>
    </row>
    <row r="2317" spans="1:20" x14ac:dyDescent="0.35">
      <c r="A2317" t="s">
        <v>28</v>
      </c>
      <c r="B2317" t="s">
        <v>29</v>
      </c>
      <c r="C2317" t="s">
        <v>22</v>
      </c>
      <c r="D2317" t="s">
        <v>23</v>
      </c>
      <c r="E2317" t="s">
        <v>5</v>
      </c>
      <c r="G2317" t="s">
        <v>24</v>
      </c>
      <c r="H2317">
        <v>1217070</v>
      </c>
      <c r="I2317">
        <v>1218281</v>
      </c>
      <c r="J2317" t="s">
        <v>25</v>
      </c>
      <c r="K2317" t="s">
        <v>4118</v>
      </c>
      <c r="L2317" t="s">
        <v>4118</v>
      </c>
      <c r="N2317" s="1" t="s">
        <v>169</v>
      </c>
      <c r="Q2317" t="s">
        <v>4116</v>
      </c>
      <c r="R2317">
        <v>1212</v>
      </c>
      <c r="S2317">
        <v>403</v>
      </c>
    </row>
    <row r="2318" spans="1:20" x14ac:dyDescent="0.35">
      <c r="A2318" t="s">
        <v>20</v>
      </c>
      <c r="B2318" t="s">
        <v>21</v>
      </c>
      <c r="C2318" t="s">
        <v>22</v>
      </c>
      <c r="D2318" t="s">
        <v>23</v>
      </c>
      <c r="E2318" t="s">
        <v>5</v>
      </c>
      <c r="G2318" t="s">
        <v>24</v>
      </c>
      <c r="H2318">
        <v>1218278</v>
      </c>
      <c r="I2318">
        <v>1219741</v>
      </c>
      <c r="J2318" t="s">
        <v>25</v>
      </c>
      <c r="Q2318" t="s">
        <v>4119</v>
      </c>
      <c r="R2318">
        <v>1464</v>
      </c>
      <c r="T2318" t="s">
        <v>4120</v>
      </c>
    </row>
    <row r="2319" spans="1:20" x14ac:dyDescent="0.35">
      <c r="A2319" t="s">
        <v>28</v>
      </c>
      <c r="B2319" t="s">
        <v>29</v>
      </c>
      <c r="C2319" t="s">
        <v>22</v>
      </c>
      <c r="D2319" t="s">
        <v>23</v>
      </c>
      <c r="E2319" t="s">
        <v>5</v>
      </c>
      <c r="G2319" t="s">
        <v>24</v>
      </c>
      <c r="H2319">
        <v>1218278</v>
      </c>
      <c r="I2319">
        <v>1219741</v>
      </c>
      <c r="J2319" t="s">
        <v>25</v>
      </c>
      <c r="K2319" t="s">
        <v>4121</v>
      </c>
      <c r="L2319" t="s">
        <v>4121</v>
      </c>
      <c r="N2319" s="1" t="s">
        <v>2251</v>
      </c>
      <c r="Q2319" t="s">
        <v>4119</v>
      </c>
      <c r="R2319">
        <v>1464</v>
      </c>
      <c r="S2319">
        <v>487</v>
      </c>
    </row>
    <row r="2320" spans="1:20" x14ac:dyDescent="0.35">
      <c r="A2320" t="s">
        <v>20</v>
      </c>
      <c r="B2320" t="s">
        <v>21</v>
      </c>
      <c r="C2320" t="s">
        <v>22</v>
      </c>
      <c r="D2320" t="s">
        <v>23</v>
      </c>
      <c r="E2320" t="s">
        <v>5</v>
      </c>
      <c r="G2320" t="s">
        <v>24</v>
      </c>
      <c r="H2320">
        <v>1219794</v>
      </c>
      <c r="I2320">
        <v>1221548</v>
      </c>
      <c r="J2320" t="s">
        <v>25</v>
      </c>
      <c r="Q2320" t="s">
        <v>4122</v>
      </c>
      <c r="R2320">
        <v>1755</v>
      </c>
      <c r="T2320" t="s">
        <v>4123</v>
      </c>
    </row>
    <row r="2321" spans="1:20" x14ac:dyDescent="0.35">
      <c r="A2321" t="s">
        <v>28</v>
      </c>
      <c r="B2321" t="s">
        <v>29</v>
      </c>
      <c r="C2321" t="s">
        <v>22</v>
      </c>
      <c r="D2321" t="s">
        <v>23</v>
      </c>
      <c r="E2321" t="s">
        <v>5</v>
      </c>
      <c r="G2321" t="s">
        <v>24</v>
      </c>
      <c r="H2321">
        <v>1219794</v>
      </c>
      <c r="I2321">
        <v>1221548</v>
      </c>
      <c r="J2321" t="s">
        <v>25</v>
      </c>
      <c r="K2321" t="s">
        <v>4124</v>
      </c>
      <c r="L2321" t="s">
        <v>4124</v>
      </c>
      <c r="N2321" s="1" t="s">
        <v>4125</v>
      </c>
      <c r="Q2321" t="s">
        <v>4122</v>
      </c>
      <c r="R2321">
        <v>1755</v>
      </c>
      <c r="S2321">
        <v>584</v>
      </c>
    </row>
    <row r="2322" spans="1:20" x14ac:dyDescent="0.35">
      <c r="A2322" t="s">
        <v>20</v>
      </c>
      <c r="B2322" t="s">
        <v>145</v>
      </c>
      <c r="C2322" t="s">
        <v>22</v>
      </c>
      <c r="D2322" t="s">
        <v>23</v>
      </c>
      <c r="E2322" t="s">
        <v>5</v>
      </c>
      <c r="G2322" t="s">
        <v>24</v>
      </c>
      <c r="H2322">
        <v>1221568</v>
      </c>
      <c r="I2322">
        <v>1222187</v>
      </c>
      <c r="J2322" t="s">
        <v>25</v>
      </c>
      <c r="Q2322" t="s">
        <v>4126</v>
      </c>
      <c r="R2322">
        <v>620</v>
      </c>
      <c r="T2322" t="s">
        <v>147</v>
      </c>
    </row>
    <row r="2323" spans="1:20" x14ac:dyDescent="0.35">
      <c r="A2323" t="s">
        <v>28</v>
      </c>
      <c r="B2323" t="s">
        <v>148</v>
      </c>
      <c r="C2323" t="s">
        <v>22</v>
      </c>
      <c r="D2323" t="s">
        <v>23</v>
      </c>
      <c r="E2323" t="s">
        <v>5</v>
      </c>
      <c r="G2323" t="s">
        <v>24</v>
      </c>
      <c r="H2323">
        <v>1221568</v>
      </c>
      <c r="I2323">
        <v>1222187</v>
      </c>
      <c r="J2323" t="s">
        <v>25</v>
      </c>
      <c r="N2323" s="1" t="s">
        <v>169</v>
      </c>
      <c r="Q2323" t="s">
        <v>4126</v>
      </c>
      <c r="R2323">
        <v>620</v>
      </c>
      <c r="T2323" t="s">
        <v>147</v>
      </c>
    </row>
    <row r="2324" spans="1:20" x14ac:dyDescent="0.35">
      <c r="A2324" t="s">
        <v>20</v>
      </c>
      <c r="B2324" t="s">
        <v>21</v>
      </c>
      <c r="C2324" t="s">
        <v>22</v>
      </c>
      <c r="D2324" t="s">
        <v>23</v>
      </c>
      <c r="E2324" t="s">
        <v>5</v>
      </c>
      <c r="G2324" t="s">
        <v>24</v>
      </c>
      <c r="H2324">
        <v>1222207</v>
      </c>
      <c r="I2324">
        <v>1223169</v>
      </c>
      <c r="J2324" t="s">
        <v>25</v>
      </c>
      <c r="Q2324" t="s">
        <v>4127</v>
      </c>
      <c r="R2324">
        <v>963</v>
      </c>
      <c r="T2324" t="s">
        <v>4128</v>
      </c>
    </row>
    <row r="2325" spans="1:20" x14ac:dyDescent="0.35">
      <c r="A2325" t="s">
        <v>28</v>
      </c>
      <c r="B2325" t="s">
        <v>29</v>
      </c>
      <c r="C2325" t="s">
        <v>22</v>
      </c>
      <c r="D2325" t="s">
        <v>23</v>
      </c>
      <c r="E2325" t="s">
        <v>5</v>
      </c>
      <c r="G2325" t="s">
        <v>24</v>
      </c>
      <c r="H2325">
        <v>1222207</v>
      </c>
      <c r="I2325">
        <v>1223169</v>
      </c>
      <c r="J2325" t="s">
        <v>25</v>
      </c>
      <c r="K2325" t="s">
        <v>4129</v>
      </c>
      <c r="L2325" t="s">
        <v>4129</v>
      </c>
      <c r="N2325" s="1" t="s">
        <v>4130</v>
      </c>
      <c r="Q2325" t="s">
        <v>4127</v>
      </c>
      <c r="R2325">
        <v>963</v>
      </c>
      <c r="S2325">
        <v>320</v>
      </c>
    </row>
    <row r="2326" spans="1:20" x14ac:dyDescent="0.35">
      <c r="A2326" t="s">
        <v>20</v>
      </c>
      <c r="B2326" t="s">
        <v>21</v>
      </c>
      <c r="C2326" t="s">
        <v>22</v>
      </c>
      <c r="D2326" t="s">
        <v>23</v>
      </c>
      <c r="E2326" t="s">
        <v>5</v>
      </c>
      <c r="G2326" t="s">
        <v>24</v>
      </c>
      <c r="H2326">
        <v>1223169</v>
      </c>
      <c r="I2326">
        <v>1224062</v>
      </c>
      <c r="J2326" t="s">
        <v>25</v>
      </c>
      <c r="Q2326" t="s">
        <v>4131</v>
      </c>
      <c r="R2326">
        <v>894</v>
      </c>
      <c r="T2326" t="s">
        <v>4132</v>
      </c>
    </row>
    <row r="2327" spans="1:20" x14ac:dyDescent="0.35">
      <c r="A2327" t="s">
        <v>28</v>
      </c>
      <c r="B2327" t="s">
        <v>29</v>
      </c>
      <c r="C2327" t="s">
        <v>22</v>
      </c>
      <c r="D2327" t="s">
        <v>23</v>
      </c>
      <c r="E2327" t="s">
        <v>5</v>
      </c>
      <c r="G2327" t="s">
        <v>24</v>
      </c>
      <c r="H2327">
        <v>1223169</v>
      </c>
      <c r="I2327">
        <v>1224062</v>
      </c>
      <c r="J2327" t="s">
        <v>25</v>
      </c>
      <c r="K2327" t="s">
        <v>4133</v>
      </c>
      <c r="L2327" t="s">
        <v>4133</v>
      </c>
      <c r="N2327" s="1" t="s">
        <v>1382</v>
      </c>
      <c r="Q2327" t="s">
        <v>4131</v>
      </c>
      <c r="R2327">
        <v>894</v>
      </c>
      <c r="S2327">
        <v>297</v>
      </c>
    </row>
    <row r="2328" spans="1:20" x14ac:dyDescent="0.35">
      <c r="A2328" t="s">
        <v>20</v>
      </c>
      <c r="B2328" t="s">
        <v>21</v>
      </c>
      <c r="C2328" t="s">
        <v>22</v>
      </c>
      <c r="D2328" t="s">
        <v>23</v>
      </c>
      <c r="E2328" t="s">
        <v>5</v>
      </c>
      <c r="G2328" t="s">
        <v>24</v>
      </c>
      <c r="H2328">
        <v>1224298</v>
      </c>
      <c r="I2328">
        <v>1224498</v>
      </c>
      <c r="J2328" t="s">
        <v>25</v>
      </c>
      <c r="Q2328" t="s">
        <v>4134</v>
      </c>
      <c r="R2328">
        <v>201</v>
      </c>
    </row>
    <row r="2329" spans="1:20" x14ac:dyDescent="0.35">
      <c r="A2329" t="s">
        <v>28</v>
      </c>
      <c r="B2329" t="s">
        <v>29</v>
      </c>
      <c r="C2329" t="s">
        <v>22</v>
      </c>
      <c r="D2329" t="s">
        <v>23</v>
      </c>
      <c r="E2329" t="s">
        <v>5</v>
      </c>
      <c r="G2329" t="s">
        <v>24</v>
      </c>
      <c r="H2329">
        <v>1224298</v>
      </c>
      <c r="I2329">
        <v>1224498</v>
      </c>
      <c r="J2329" t="s">
        <v>25</v>
      </c>
      <c r="K2329" t="s">
        <v>4135</v>
      </c>
      <c r="L2329" t="s">
        <v>4135</v>
      </c>
      <c r="N2329" s="1" t="s">
        <v>4136</v>
      </c>
      <c r="Q2329" t="s">
        <v>4134</v>
      </c>
      <c r="R2329">
        <v>201</v>
      </c>
      <c r="S2329">
        <v>66</v>
      </c>
    </row>
    <row r="2330" spans="1:20" x14ac:dyDescent="0.35">
      <c r="A2330" t="s">
        <v>20</v>
      </c>
      <c r="B2330" t="s">
        <v>21</v>
      </c>
      <c r="C2330" t="s">
        <v>22</v>
      </c>
      <c r="D2330" t="s">
        <v>23</v>
      </c>
      <c r="E2330" t="s">
        <v>5</v>
      </c>
      <c r="G2330" t="s">
        <v>24</v>
      </c>
      <c r="H2330">
        <v>1224479</v>
      </c>
      <c r="I2330">
        <v>1225693</v>
      </c>
      <c r="J2330" t="s">
        <v>25</v>
      </c>
      <c r="Q2330" t="s">
        <v>4137</v>
      </c>
      <c r="R2330">
        <v>1215</v>
      </c>
      <c r="T2330" t="s">
        <v>4138</v>
      </c>
    </row>
    <row r="2331" spans="1:20" x14ac:dyDescent="0.35">
      <c r="A2331" t="s">
        <v>28</v>
      </c>
      <c r="B2331" t="s">
        <v>29</v>
      </c>
      <c r="C2331" t="s">
        <v>22</v>
      </c>
      <c r="D2331" t="s">
        <v>23</v>
      </c>
      <c r="E2331" t="s">
        <v>5</v>
      </c>
      <c r="G2331" t="s">
        <v>24</v>
      </c>
      <c r="H2331">
        <v>1224479</v>
      </c>
      <c r="I2331">
        <v>1225693</v>
      </c>
      <c r="J2331" t="s">
        <v>25</v>
      </c>
      <c r="K2331" t="s">
        <v>4139</v>
      </c>
      <c r="L2331" t="s">
        <v>4139</v>
      </c>
      <c r="N2331" s="1" t="s">
        <v>4140</v>
      </c>
      <c r="Q2331" t="s">
        <v>4137</v>
      </c>
      <c r="R2331">
        <v>1215</v>
      </c>
      <c r="S2331">
        <v>404</v>
      </c>
    </row>
    <row r="2332" spans="1:20" x14ac:dyDescent="0.35">
      <c r="A2332" t="s">
        <v>20</v>
      </c>
      <c r="B2332" t="s">
        <v>21</v>
      </c>
      <c r="C2332" t="s">
        <v>22</v>
      </c>
      <c r="D2332" t="s">
        <v>23</v>
      </c>
      <c r="E2332" t="s">
        <v>5</v>
      </c>
      <c r="G2332" t="s">
        <v>24</v>
      </c>
      <c r="H2332">
        <v>1225769</v>
      </c>
      <c r="I2332">
        <v>1225996</v>
      </c>
      <c r="J2332" t="s">
        <v>25</v>
      </c>
      <c r="Q2332" t="s">
        <v>4141</v>
      </c>
      <c r="R2332">
        <v>228</v>
      </c>
    </row>
    <row r="2333" spans="1:20" x14ac:dyDescent="0.35">
      <c r="A2333" t="s">
        <v>28</v>
      </c>
      <c r="B2333" t="s">
        <v>29</v>
      </c>
      <c r="C2333" t="s">
        <v>22</v>
      </c>
      <c r="D2333" t="s">
        <v>23</v>
      </c>
      <c r="E2333" t="s">
        <v>5</v>
      </c>
      <c r="G2333" t="s">
        <v>24</v>
      </c>
      <c r="H2333">
        <v>1225769</v>
      </c>
      <c r="I2333">
        <v>1225996</v>
      </c>
      <c r="J2333" t="s">
        <v>25</v>
      </c>
      <c r="K2333" t="s">
        <v>4142</v>
      </c>
      <c r="L2333" t="s">
        <v>4142</v>
      </c>
      <c r="N2333" s="1" t="s">
        <v>169</v>
      </c>
      <c r="Q2333" t="s">
        <v>4141</v>
      </c>
      <c r="R2333">
        <v>228</v>
      </c>
      <c r="S2333">
        <v>75</v>
      </c>
    </row>
    <row r="2334" spans="1:20" x14ac:dyDescent="0.35">
      <c r="A2334" t="s">
        <v>20</v>
      </c>
      <c r="B2334" t="s">
        <v>145</v>
      </c>
      <c r="C2334" t="s">
        <v>22</v>
      </c>
      <c r="D2334" t="s">
        <v>23</v>
      </c>
      <c r="E2334" t="s">
        <v>5</v>
      </c>
      <c r="G2334" t="s">
        <v>24</v>
      </c>
      <c r="H2334">
        <v>1225993</v>
      </c>
      <c r="I2334">
        <v>1226452</v>
      </c>
      <c r="J2334" t="s">
        <v>25</v>
      </c>
      <c r="Q2334" t="s">
        <v>4143</v>
      </c>
      <c r="R2334">
        <v>460</v>
      </c>
      <c r="T2334" t="s">
        <v>147</v>
      </c>
    </row>
    <row r="2335" spans="1:20" x14ac:dyDescent="0.35">
      <c r="A2335" t="s">
        <v>28</v>
      </c>
      <c r="B2335" t="s">
        <v>148</v>
      </c>
      <c r="C2335" t="s">
        <v>22</v>
      </c>
      <c r="D2335" t="s">
        <v>23</v>
      </c>
      <c r="E2335" t="s">
        <v>5</v>
      </c>
      <c r="G2335" t="s">
        <v>24</v>
      </c>
      <c r="H2335">
        <v>1225993</v>
      </c>
      <c r="I2335">
        <v>1226452</v>
      </c>
      <c r="J2335" t="s">
        <v>25</v>
      </c>
      <c r="N2335" s="1" t="s">
        <v>169</v>
      </c>
      <c r="Q2335" t="s">
        <v>4143</v>
      </c>
      <c r="R2335">
        <v>460</v>
      </c>
      <c r="T2335" t="s">
        <v>147</v>
      </c>
    </row>
    <row r="2336" spans="1:20" x14ac:dyDescent="0.35">
      <c r="A2336" t="s">
        <v>20</v>
      </c>
      <c r="B2336" t="s">
        <v>21</v>
      </c>
      <c r="C2336" t="s">
        <v>22</v>
      </c>
      <c r="D2336" t="s">
        <v>23</v>
      </c>
      <c r="E2336" t="s">
        <v>5</v>
      </c>
      <c r="G2336" t="s">
        <v>24</v>
      </c>
      <c r="H2336">
        <v>1226496</v>
      </c>
      <c r="I2336">
        <v>1226954</v>
      </c>
      <c r="J2336" t="s">
        <v>25</v>
      </c>
      <c r="Q2336" t="s">
        <v>4144</v>
      </c>
      <c r="R2336">
        <v>459</v>
      </c>
      <c r="T2336" t="s">
        <v>4145</v>
      </c>
    </row>
    <row r="2337" spans="1:20" x14ac:dyDescent="0.35">
      <c r="A2337" t="s">
        <v>28</v>
      </c>
      <c r="B2337" t="s">
        <v>29</v>
      </c>
      <c r="C2337" t="s">
        <v>22</v>
      </c>
      <c r="D2337" t="s">
        <v>23</v>
      </c>
      <c r="E2337" t="s">
        <v>5</v>
      </c>
      <c r="G2337" t="s">
        <v>24</v>
      </c>
      <c r="H2337">
        <v>1226496</v>
      </c>
      <c r="I2337">
        <v>1226954</v>
      </c>
      <c r="J2337" t="s">
        <v>25</v>
      </c>
      <c r="K2337" t="s">
        <v>4146</v>
      </c>
      <c r="L2337" t="s">
        <v>4146</v>
      </c>
      <c r="N2337" s="1" t="s">
        <v>169</v>
      </c>
      <c r="Q2337" t="s">
        <v>4144</v>
      </c>
      <c r="R2337">
        <v>459</v>
      </c>
      <c r="S2337">
        <v>152</v>
      </c>
    </row>
    <row r="2338" spans="1:20" x14ac:dyDescent="0.35">
      <c r="A2338" t="s">
        <v>20</v>
      </c>
      <c r="B2338" t="s">
        <v>21</v>
      </c>
      <c r="C2338" t="s">
        <v>22</v>
      </c>
      <c r="D2338" t="s">
        <v>23</v>
      </c>
      <c r="E2338" t="s">
        <v>5</v>
      </c>
      <c r="G2338" t="s">
        <v>24</v>
      </c>
      <c r="H2338">
        <v>1227056</v>
      </c>
      <c r="I2338">
        <v>1228468</v>
      </c>
      <c r="J2338" t="s">
        <v>25</v>
      </c>
      <c r="Q2338" t="s">
        <v>4147</v>
      </c>
      <c r="R2338">
        <v>1413</v>
      </c>
      <c r="T2338" t="s">
        <v>4148</v>
      </c>
    </row>
    <row r="2339" spans="1:20" x14ac:dyDescent="0.35">
      <c r="A2339" t="s">
        <v>28</v>
      </c>
      <c r="B2339" t="s">
        <v>29</v>
      </c>
      <c r="C2339" t="s">
        <v>22</v>
      </c>
      <c r="D2339" t="s">
        <v>23</v>
      </c>
      <c r="E2339" t="s">
        <v>5</v>
      </c>
      <c r="G2339" t="s">
        <v>24</v>
      </c>
      <c r="H2339">
        <v>1227056</v>
      </c>
      <c r="I2339">
        <v>1228468</v>
      </c>
      <c r="J2339" t="s">
        <v>25</v>
      </c>
      <c r="K2339" t="s">
        <v>4149</v>
      </c>
      <c r="L2339" t="s">
        <v>4149</v>
      </c>
      <c r="N2339" s="1" t="s">
        <v>4150</v>
      </c>
      <c r="Q2339" t="s">
        <v>4147</v>
      </c>
      <c r="R2339">
        <v>1413</v>
      </c>
      <c r="S2339">
        <v>470</v>
      </c>
    </row>
    <row r="2340" spans="1:20" x14ac:dyDescent="0.35">
      <c r="A2340" t="s">
        <v>20</v>
      </c>
      <c r="B2340" t="s">
        <v>21</v>
      </c>
      <c r="C2340" t="s">
        <v>22</v>
      </c>
      <c r="D2340" t="s">
        <v>23</v>
      </c>
      <c r="E2340" t="s">
        <v>5</v>
      </c>
      <c r="G2340" t="s">
        <v>24</v>
      </c>
      <c r="H2340">
        <v>1228559</v>
      </c>
      <c r="I2340">
        <v>1229992</v>
      </c>
      <c r="J2340" t="s">
        <v>25</v>
      </c>
      <c r="Q2340" t="s">
        <v>4151</v>
      </c>
      <c r="R2340">
        <v>1434</v>
      </c>
      <c r="T2340" t="s">
        <v>4152</v>
      </c>
    </row>
    <row r="2341" spans="1:20" x14ac:dyDescent="0.35">
      <c r="A2341" t="s">
        <v>28</v>
      </c>
      <c r="B2341" t="s">
        <v>29</v>
      </c>
      <c r="C2341" t="s">
        <v>22</v>
      </c>
      <c r="D2341" t="s">
        <v>23</v>
      </c>
      <c r="E2341" t="s">
        <v>5</v>
      </c>
      <c r="G2341" t="s">
        <v>24</v>
      </c>
      <c r="H2341">
        <v>1228559</v>
      </c>
      <c r="I2341">
        <v>1229992</v>
      </c>
      <c r="J2341" t="s">
        <v>25</v>
      </c>
      <c r="K2341" t="s">
        <v>4153</v>
      </c>
      <c r="L2341" t="s">
        <v>4153</v>
      </c>
      <c r="N2341" s="1" t="s">
        <v>169</v>
      </c>
      <c r="Q2341" t="s">
        <v>4151</v>
      </c>
      <c r="R2341">
        <v>1434</v>
      </c>
      <c r="S2341">
        <v>477</v>
      </c>
    </row>
    <row r="2342" spans="1:20" x14ac:dyDescent="0.35">
      <c r="A2342" t="s">
        <v>20</v>
      </c>
      <c r="B2342" t="s">
        <v>21</v>
      </c>
      <c r="C2342" t="s">
        <v>22</v>
      </c>
      <c r="D2342" t="s">
        <v>23</v>
      </c>
      <c r="E2342" t="s">
        <v>5</v>
      </c>
      <c r="G2342" t="s">
        <v>24</v>
      </c>
      <c r="H2342">
        <v>1230099</v>
      </c>
      <c r="I2342">
        <v>1230635</v>
      </c>
      <c r="J2342" t="s">
        <v>25</v>
      </c>
      <c r="Q2342" t="s">
        <v>4154</v>
      </c>
      <c r="R2342">
        <v>537</v>
      </c>
      <c r="T2342" t="s">
        <v>4155</v>
      </c>
    </row>
    <row r="2343" spans="1:20" x14ac:dyDescent="0.35">
      <c r="A2343" t="s">
        <v>28</v>
      </c>
      <c r="B2343" t="s">
        <v>29</v>
      </c>
      <c r="C2343" t="s">
        <v>22</v>
      </c>
      <c r="D2343" t="s">
        <v>23</v>
      </c>
      <c r="E2343" t="s">
        <v>5</v>
      </c>
      <c r="G2343" t="s">
        <v>24</v>
      </c>
      <c r="H2343">
        <v>1230099</v>
      </c>
      <c r="I2343">
        <v>1230635</v>
      </c>
      <c r="J2343" t="s">
        <v>25</v>
      </c>
      <c r="K2343" t="s">
        <v>4156</v>
      </c>
      <c r="L2343" t="s">
        <v>4156</v>
      </c>
      <c r="N2343" s="1" t="s">
        <v>4157</v>
      </c>
      <c r="Q2343" t="s">
        <v>4154</v>
      </c>
      <c r="R2343">
        <v>537</v>
      </c>
      <c r="S2343">
        <v>178</v>
      </c>
    </row>
    <row r="2344" spans="1:20" x14ac:dyDescent="0.35">
      <c r="A2344" t="s">
        <v>20</v>
      </c>
      <c r="B2344" t="s">
        <v>21</v>
      </c>
      <c r="C2344" t="s">
        <v>22</v>
      </c>
      <c r="D2344" t="s">
        <v>23</v>
      </c>
      <c r="E2344" t="s">
        <v>5</v>
      </c>
      <c r="G2344" t="s">
        <v>24</v>
      </c>
      <c r="H2344">
        <v>1230671</v>
      </c>
      <c r="I2344">
        <v>1231624</v>
      </c>
      <c r="J2344" t="s">
        <v>25</v>
      </c>
      <c r="Q2344" t="s">
        <v>4158</v>
      </c>
      <c r="R2344">
        <v>954</v>
      </c>
      <c r="T2344" t="s">
        <v>4159</v>
      </c>
    </row>
    <row r="2345" spans="1:20" x14ac:dyDescent="0.35">
      <c r="A2345" t="s">
        <v>28</v>
      </c>
      <c r="B2345" t="s">
        <v>29</v>
      </c>
      <c r="C2345" t="s">
        <v>22</v>
      </c>
      <c r="D2345" t="s">
        <v>23</v>
      </c>
      <c r="E2345" t="s">
        <v>5</v>
      </c>
      <c r="G2345" t="s">
        <v>24</v>
      </c>
      <c r="H2345">
        <v>1230671</v>
      </c>
      <c r="I2345">
        <v>1231624</v>
      </c>
      <c r="J2345" t="s">
        <v>25</v>
      </c>
      <c r="K2345" t="s">
        <v>4160</v>
      </c>
      <c r="L2345" t="s">
        <v>4160</v>
      </c>
      <c r="N2345" s="1" t="s">
        <v>4161</v>
      </c>
      <c r="Q2345" t="s">
        <v>4158</v>
      </c>
      <c r="R2345">
        <v>954</v>
      </c>
      <c r="S2345">
        <v>317</v>
      </c>
    </row>
    <row r="2346" spans="1:20" x14ac:dyDescent="0.35">
      <c r="A2346" t="s">
        <v>20</v>
      </c>
      <c r="B2346" t="s">
        <v>21</v>
      </c>
      <c r="C2346" t="s">
        <v>22</v>
      </c>
      <c r="D2346" t="s">
        <v>23</v>
      </c>
      <c r="E2346" t="s">
        <v>5</v>
      </c>
      <c r="G2346" t="s">
        <v>24</v>
      </c>
      <c r="H2346">
        <v>1231615</v>
      </c>
      <c r="I2346">
        <v>1232715</v>
      </c>
      <c r="J2346" t="s">
        <v>104</v>
      </c>
      <c r="Q2346" t="s">
        <v>4162</v>
      </c>
      <c r="R2346">
        <v>1101</v>
      </c>
      <c r="T2346" t="s">
        <v>4163</v>
      </c>
    </row>
    <row r="2347" spans="1:20" x14ac:dyDescent="0.35">
      <c r="A2347" t="s">
        <v>28</v>
      </c>
      <c r="B2347" t="s">
        <v>29</v>
      </c>
      <c r="C2347" t="s">
        <v>22</v>
      </c>
      <c r="D2347" t="s">
        <v>23</v>
      </c>
      <c r="E2347" t="s">
        <v>5</v>
      </c>
      <c r="G2347" t="s">
        <v>24</v>
      </c>
      <c r="H2347">
        <v>1231615</v>
      </c>
      <c r="I2347">
        <v>1232715</v>
      </c>
      <c r="J2347" t="s">
        <v>104</v>
      </c>
      <c r="K2347" t="s">
        <v>226</v>
      </c>
      <c r="L2347" t="s">
        <v>226</v>
      </c>
      <c r="N2347" s="1" t="s">
        <v>227</v>
      </c>
      <c r="Q2347" t="s">
        <v>4162</v>
      </c>
      <c r="R2347">
        <v>1101</v>
      </c>
      <c r="S2347">
        <v>366</v>
      </c>
    </row>
    <row r="2348" spans="1:20" x14ac:dyDescent="0.35">
      <c r="A2348" t="s">
        <v>20</v>
      </c>
      <c r="B2348" t="s">
        <v>21</v>
      </c>
      <c r="C2348" t="s">
        <v>22</v>
      </c>
      <c r="D2348" t="s">
        <v>23</v>
      </c>
      <c r="E2348" t="s">
        <v>5</v>
      </c>
      <c r="G2348" t="s">
        <v>24</v>
      </c>
      <c r="H2348">
        <v>1232830</v>
      </c>
      <c r="I2348">
        <v>1234413</v>
      </c>
      <c r="J2348" t="s">
        <v>25</v>
      </c>
      <c r="Q2348" t="s">
        <v>4164</v>
      </c>
      <c r="R2348">
        <v>1584</v>
      </c>
      <c r="T2348" t="s">
        <v>4165</v>
      </c>
    </row>
    <row r="2349" spans="1:20" x14ac:dyDescent="0.35">
      <c r="A2349" t="s">
        <v>28</v>
      </c>
      <c r="B2349" t="s">
        <v>29</v>
      </c>
      <c r="C2349" t="s">
        <v>22</v>
      </c>
      <c r="D2349" t="s">
        <v>23</v>
      </c>
      <c r="E2349" t="s">
        <v>5</v>
      </c>
      <c r="G2349" t="s">
        <v>24</v>
      </c>
      <c r="H2349">
        <v>1232830</v>
      </c>
      <c r="I2349">
        <v>1234413</v>
      </c>
      <c r="J2349" t="s">
        <v>25</v>
      </c>
      <c r="K2349" t="s">
        <v>4166</v>
      </c>
      <c r="L2349" t="s">
        <v>4166</v>
      </c>
      <c r="N2349" s="1" t="s">
        <v>4167</v>
      </c>
      <c r="Q2349" t="s">
        <v>4164</v>
      </c>
      <c r="R2349">
        <v>1584</v>
      </c>
      <c r="S2349">
        <v>527</v>
      </c>
    </row>
    <row r="2350" spans="1:20" x14ac:dyDescent="0.35">
      <c r="A2350" t="s">
        <v>20</v>
      </c>
      <c r="B2350" t="s">
        <v>21</v>
      </c>
      <c r="C2350" t="s">
        <v>22</v>
      </c>
      <c r="D2350" t="s">
        <v>23</v>
      </c>
      <c r="E2350" t="s">
        <v>5</v>
      </c>
      <c r="G2350" t="s">
        <v>24</v>
      </c>
      <c r="H2350">
        <v>1234480</v>
      </c>
      <c r="I2350">
        <v>1235205</v>
      </c>
      <c r="J2350" t="s">
        <v>25</v>
      </c>
      <c r="Q2350" t="s">
        <v>4168</v>
      </c>
      <c r="R2350">
        <v>726</v>
      </c>
      <c r="T2350" t="s">
        <v>4169</v>
      </c>
    </row>
    <row r="2351" spans="1:20" x14ac:dyDescent="0.35">
      <c r="A2351" t="s">
        <v>28</v>
      </c>
      <c r="B2351" t="s">
        <v>29</v>
      </c>
      <c r="C2351" t="s">
        <v>22</v>
      </c>
      <c r="D2351" t="s">
        <v>23</v>
      </c>
      <c r="E2351" t="s">
        <v>5</v>
      </c>
      <c r="G2351" t="s">
        <v>24</v>
      </c>
      <c r="H2351">
        <v>1234480</v>
      </c>
      <c r="I2351">
        <v>1235205</v>
      </c>
      <c r="J2351" t="s">
        <v>25</v>
      </c>
      <c r="K2351" t="s">
        <v>4170</v>
      </c>
      <c r="L2351" t="s">
        <v>4170</v>
      </c>
      <c r="N2351" s="1" t="s">
        <v>4157</v>
      </c>
      <c r="Q2351" t="s">
        <v>4168</v>
      </c>
      <c r="R2351">
        <v>726</v>
      </c>
      <c r="S2351">
        <v>241</v>
      </c>
    </row>
    <row r="2352" spans="1:20" x14ac:dyDescent="0.35">
      <c r="A2352" t="s">
        <v>20</v>
      </c>
      <c r="B2352" t="s">
        <v>21</v>
      </c>
      <c r="C2352" t="s">
        <v>22</v>
      </c>
      <c r="D2352" t="s">
        <v>23</v>
      </c>
      <c r="E2352" t="s">
        <v>5</v>
      </c>
      <c r="G2352" t="s">
        <v>24</v>
      </c>
      <c r="H2352">
        <v>1235219</v>
      </c>
      <c r="I2352">
        <v>1235908</v>
      </c>
      <c r="J2352" t="s">
        <v>25</v>
      </c>
      <c r="Q2352" t="s">
        <v>4171</v>
      </c>
      <c r="R2352">
        <v>690</v>
      </c>
    </row>
    <row r="2353" spans="1:20" x14ac:dyDescent="0.35">
      <c r="A2353" t="s">
        <v>28</v>
      </c>
      <c r="B2353" t="s">
        <v>29</v>
      </c>
      <c r="C2353" t="s">
        <v>22</v>
      </c>
      <c r="D2353" t="s">
        <v>23</v>
      </c>
      <c r="E2353" t="s">
        <v>5</v>
      </c>
      <c r="G2353" t="s">
        <v>24</v>
      </c>
      <c r="H2353">
        <v>1235219</v>
      </c>
      <c r="I2353">
        <v>1235908</v>
      </c>
      <c r="J2353" t="s">
        <v>25</v>
      </c>
      <c r="K2353" t="s">
        <v>4172</v>
      </c>
      <c r="L2353" t="s">
        <v>4172</v>
      </c>
      <c r="N2353" s="1" t="s">
        <v>169</v>
      </c>
      <c r="Q2353" t="s">
        <v>4171</v>
      </c>
      <c r="R2353">
        <v>690</v>
      </c>
      <c r="S2353">
        <v>229</v>
      </c>
    </row>
    <row r="2354" spans="1:20" x14ac:dyDescent="0.35">
      <c r="A2354" t="s">
        <v>20</v>
      </c>
      <c r="B2354" t="s">
        <v>21</v>
      </c>
      <c r="C2354" t="s">
        <v>22</v>
      </c>
      <c r="D2354" t="s">
        <v>23</v>
      </c>
      <c r="E2354" t="s">
        <v>5</v>
      </c>
      <c r="G2354" t="s">
        <v>24</v>
      </c>
      <c r="H2354">
        <v>1235941</v>
      </c>
      <c r="I2354">
        <v>1236987</v>
      </c>
      <c r="J2354" t="s">
        <v>104</v>
      </c>
      <c r="Q2354" t="s">
        <v>4173</v>
      </c>
      <c r="R2354">
        <v>1047</v>
      </c>
      <c r="T2354" t="s">
        <v>4174</v>
      </c>
    </row>
    <row r="2355" spans="1:20" x14ac:dyDescent="0.35">
      <c r="A2355" t="s">
        <v>28</v>
      </c>
      <c r="B2355" t="s">
        <v>29</v>
      </c>
      <c r="C2355" t="s">
        <v>22</v>
      </c>
      <c r="D2355" t="s">
        <v>23</v>
      </c>
      <c r="E2355" t="s">
        <v>5</v>
      </c>
      <c r="G2355" t="s">
        <v>24</v>
      </c>
      <c r="H2355">
        <v>1235941</v>
      </c>
      <c r="I2355">
        <v>1236987</v>
      </c>
      <c r="J2355" t="s">
        <v>104</v>
      </c>
      <c r="K2355" t="s">
        <v>4175</v>
      </c>
      <c r="L2355" t="s">
        <v>4175</v>
      </c>
      <c r="N2355" s="1" t="s">
        <v>4176</v>
      </c>
      <c r="Q2355" t="s">
        <v>4173</v>
      </c>
      <c r="R2355">
        <v>1047</v>
      </c>
      <c r="S2355">
        <v>348</v>
      </c>
    </row>
    <row r="2356" spans="1:20" x14ac:dyDescent="0.35">
      <c r="A2356" t="s">
        <v>20</v>
      </c>
      <c r="B2356" t="s">
        <v>21</v>
      </c>
      <c r="C2356" t="s">
        <v>22</v>
      </c>
      <c r="D2356" t="s">
        <v>23</v>
      </c>
      <c r="E2356" t="s">
        <v>5</v>
      </c>
      <c r="G2356" t="s">
        <v>24</v>
      </c>
      <c r="H2356">
        <v>1237006</v>
      </c>
      <c r="I2356">
        <v>1237893</v>
      </c>
      <c r="J2356" t="s">
        <v>104</v>
      </c>
      <c r="Q2356" t="s">
        <v>4177</v>
      </c>
      <c r="R2356">
        <v>888</v>
      </c>
      <c r="T2356" t="s">
        <v>4178</v>
      </c>
    </row>
    <row r="2357" spans="1:20" x14ac:dyDescent="0.35">
      <c r="A2357" t="s">
        <v>28</v>
      </c>
      <c r="B2357" t="s">
        <v>29</v>
      </c>
      <c r="C2357" t="s">
        <v>22</v>
      </c>
      <c r="D2357" t="s">
        <v>23</v>
      </c>
      <c r="E2357" t="s">
        <v>5</v>
      </c>
      <c r="G2357" t="s">
        <v>24</v>
      </c>
      <c r="H2357">
        <v>1237006</v>
      </c>
      <c r="I2357">
        <v>1237893</v>
      </c>
      <c r="J2357" t="s">
        <v>104</v>
      </c>
      <c r="K2357" t="s">
        <v>4179</v>
      </c>
      <c r="L2357" t="s">
        <v>4179</v>
      </c>
      <c r="N2357" s="1" t="s">
        <v>4180</v>
      </c>
      <c r="Q2357" t="s">
        <v>4177</v>
      </c>
      <c r="R2357">
        <v>888</v>
      </c>
      <c r="S2357">
        <v>295</v>
      </c>
    </row>
    <row r="2358" spans="1:20" x14ac:dyDescent="0.35">
      <c r="A2358" t="s">
        <v>20</v>
      </c>
      <c r="B2358" t="s">
        <v>21</v>
      </c>
      <c r="C2358" t="s">
        <v>22</v>
      </c>
      <c r="D2358" t="s">
        <v>23</v>
      </c>
      <c r="E2358" t="s">
        <v>5</v>
      </c>
      <c r="G2358" t="s">
        <v>24</v>
      </c>
      <c r="H2358">
        <v>1237920</v>
      </c>
      <c r="I2358">
        <v>1238756</v>
      </c>
      <c r="J2358" t="s">
        <v>104</v>
      </c>
      <c r="Q2358" t="s">
        <v>4181</v>
      </c>
      <c r="R2358">
        <v>837</v>
      </c>
      <c r="T2358" t="s">
        <v>4182</v>
      </c>
    </row>
    <row r="2359" spans="1:20" x14ac:dyDescent="0.35">
      <c r="A2359" t="s">
        <v>28</v>
      </c>
      <c r="B2359" t="s">
        <v>29</v>
      </c>
      <c r="C2359" t="s">
        <v>22</v>
      </c>
      <c r="D2359" t="s">
        <v>23</v>
      </c>
      <c r="E2359" t="s">
        <v>5</v>
      </c>
      <c r="G2359" t="s">
        <v>24</v>
      </c>
      <c r="H2359">
        <v>1237920</v>
      </c>
      <c r="I2359">
        <v>1238756</v>
      </c>
      <c r="J2359" t="s">
        <v>104</v>
      </c>
      <c r="K2359" t="s">
        <v>4183</v>
      </c>
      <c r="L2359" t="s">
        <v>4183</v>
      </c>
      <c r="N2359" s="1" t="s">
        <v>4184</v>
      </c>
      <c r="Q2359" t="s">
        <v>4181</v>
      </c>
      <c r="R2359">
        <v>837</v>
      </c>
      <c r="S2359">
        <v>278</v>
      </c>
    </row>
    <row r="2360" spans="1:20" x14ac:dyDescent="0.35">
      <c r="A2360" t="s">
        <v>20</v>
      </c>
      <c r="B2360" t="s">
        <v>21</v>
      </c>
      <c r="C2360" t="s">
        <v>22</v>
      </c>
      <c r="D2360" t="s">
        <v>23</v>
      </c>
      <c r="E2360" t="s">
        <v>5</v>
      </c>
      <c r="G2360" t="s">
        <v>24</v>
      </c>
      <c r="H2360">
        <v>1239209</v>
      </c>
      <c r="I2360">
        <v>1240606</v>
      </c>
      <c r="J2360" t="s">
        <v>25</v>
      </c>
      <c r="Q2360" t="s">
        <v>4185</v>
      </c>
      <c r="R2360">
        <v>1398</v>
      </c>
      <c r="T2360" t="s">
        <v>4186</v>
      </c>
    </row>
    <row r="2361" spans="1:20" x14ac:dyDescent="0.35">
      <c r="A2361" t="s">
        <v>28</v>
      </c>
      <c r="B2361" t="s">
        <v>29</v>
      </c>
      <c r="C2361" t="s">
        <v>22</v>
      </c>
      <c r="D2361" t="s">
        <v>23</v>
      </c>
      <c r="E2361" t="s">
        <v>5</v>
      </c>
      <c r="G2361" t="s">
        <v>24</v>
      </c>
      <c r="H2361">
        <v>1239209</v>
      </c>
      <c r="I2361">
        <v>1240606</v>
      </c>
      <c r="J2361" t="s">
        <v>25</v>
      </c>
      <c r="K2361" t="s">
        <v>4187</v>
      </c>
      <c r="L2361" t="s">
        <v>4187</v>
      </c>
      <c r="N2361" s="1" t="s">
        <v>169</v>
      </c>
      <c r="Q2361" t="s">
        <v>4185</v>
      </c>
      <c r="R2361">
        <v>1398</v>
      </c>
      <c r="S2361">
        <v>465</v>
      </c>
    </row>
    <row r="2362" spans="1:20" x14ac:dyDescent="0.35">
      <c r="A2362" t="s">
        <v>20</v>
      </c>
      <c r="B2362" t="s">
        <v>21</v>
      </c>
      <c r="C2362" t="s">
        <v>22</v>
      </c>
      <c r="D2362" t="s">
        <v>23</v>
      </c>
      <c r="E2362" t="s">
        <v>5</v>
      </c>
      <c r="G2362" t="s">
        <v>24</v>
      </c>
      <c r="H2362">
        <v>1240773</v>
      </c>
      <c r="I2362">
        <v>1241417</v>
      </c>
      <c r="J2362" t="s">
        <v>104</v>
      </c>
      <c r="Q2362" t="s">
        <v>4188</v>
      </c>
      <c r="R2362">
        <v>645</v>
      </c>
      <c r="T2362" t="s">
        <v>4189</v>
      </c>
    </row>
    <row r="2363" spans="1:20" x14ac:dyDescent="0.35">
      <c r="A2363" t="s">
        <v>28</v>
      </c>
      <c r="B2363" t="s">
        <v>29</v>
      </c>
      <c r="C2363" t="s">
        <v>22</v>
      </c>
      <c r="D2363" t="s">
        <v>23</v>
      </c>
      <c r="E2363" t="s">
        <v>5</v>
      </c>
      <c r="G2363" t="s">
        <v>24</v>
      </c>
      <c r="H2363">
        <v>1240773</v>
      </c>
      <c r="I2363">
        <v>1241417</v>
      </c>
      <c r="J2363" t="s">
        <v>104</v>
      </c>
      <c r="K2363" t="s">
        <v>4190</v>
      </c>
      <c r="L2363" t="s">
        <v>4190</v>
      </c>
      <c r="N2363" s="1" t="s">
        <v>3343</v>
      </c>
      <c r="Q2363" t="s">
        <v>4188</v>
      </c>
      <c r="R2363">
        <v>645</v>
      </c>
      <c r="S2363">
        <v>214</v>
      </c>
    </row>
    <row r="2364" spans="1:20" x14ac:dyDescent="0.35">
      <c r="A2364" t="s">
        <v>20</v>
      </c>
      <c r="B2364" t="s">
        <v>21</v>
      </c>
      <c r="C2364" t="s">
        <v>22</v>
      </c>
      <c r="D2364" t="s">
        <v>23</v>
      </c>
      <c r="E2364" t="s">
        <v>5</v>
      </c>
      <c r="G2364" t="s">
        <v>24</v>
      </c>
      <c r="H2364">
        <v>1241427</v>
      </c>
      <c r="I2364">
        <v>1242632</v>
      </c>
      <c r="J2364" t="s">
        <v>104</v>
      </c>
      <c r="Q2364" t="s">
        <v>4191</v>
      </c>
      <c r="R2364">
        <v>1206</v>
      </c>
      <c r="T2364" t="s">
        <v>4192</v>
      </c>
    </row>
    <row r="2365" spans="1:20" x14ac:dyDescent="0.35">
      <c r="A2365" t="s">
        <v>28</v>
      </c>
      <c r="B2365" t="s">
        <v>29</v>
      </c>
      <c r="C2365" t="s">
        <v>22</v>
      </c>
      <c r="D2365" t="s">
        <v>23</v>
      </c>
      <c r="E2365" t="s">
        <v>5</v>
      </c>
      <c r="G2365" t="s">
        <v>24</v>
      </c>
      <c r="H2365">
        <v>1241427</v>
      </c>
      <c r="I2365">
        <v>1242632</v>
      </c>
      <c r="J2365" t="s">
        <v>104</v>
      </c>
      <c r="K2365" t="s">
        <v>4193</v>
      </c>
      <c r="L2365" t="s">
        <v>4193</v>
      </c>
      <c r="N2365" s="1" t="s">
        <v>169</v>
      </c>
      <c r="Q2365" t="s">
        <v>4191</v>
      </c>
      <c r="R2365">
        <v>1206</v>
      </c>
      <c r="S2365">
        <v>401</v>
      </c>
    </row>
    <row r="2366" spans="1:20" x14ac:dyDescent="0.35">
      <c r="A2366" t="s">
        <v>20</v>
      </c>
      <c r="B2366" t="s">
        <v>21</v>
      </c>
      <c r="C2366" t="s">
        <v>22</v>
      </c>
      <c r="D2366" t="s">
        <v>23</v>
      </c>
      <c r="E2366" t="s">
        <v>5</v>
      </c>
      <c r="G2366" t="s">
        <v>24</v>
      </c>
      <c r="H2366">
        <v>1242646</v>
      </c>
      <c r="I2366">
        <v>1244013</v>
      </c>
      <c r="J2366" t="s">
        <v>104</v>
      </c>
      <c r="Q2366" t="s">
        <v>4194</v>
      </c>
      <c r="R2366">
        <v>1368</v>
      </c>
      <c r="T2366" t="s">
        <v>4195</v>
      </c>
    </row>
    <row r="2367" spans="1:20" x14ac:dyDescent="0.35">
      <c r="A2367" t="s">
        <v>28</v>
      </c>
      <c r="B2367" t="s">
        <v>29</v>
      </c>
      <c r="C2367" t="s">
        <v>22</v>
      </c>
      <c r="D2367" t="s">
        <v>23</v>
      </c>
      <c r="E2367" t="s">
        <v>5</v>
      </c>
      <c r="G2367" t="s">
        <v>24</v>
      </c>
      <c r="H2367">
        <v>1242646</v>
      </c>
      <c r="I2367">
        <v>1244013</v>
      </c>
      <c r="J2367" t="s">
        <v>104</v>
      </c>
      <c r="K2367" t="s">
        <v>4196</v>
      </c>
      <c r="L2367" t="s">
        <v>4196</v>
      </c>
      <c r="N2367" s="1" t="s">
        <v>3368</v>
      </c>
      <c r="Q2367" t="s">
        <v>4194</v>
      </c>
      <c r="R2367">
        <v>1368</v>
      </c>
      <c r="S2367">
        <v>455</v>
      </c>
    </row>
    <row r="2368" spans="1:20" x14ac:dyDescent="0.35">
      <c r="A2368" t="s">
        <v>20</v>
      </c>
      <c r="B2368" t="s">
        <v>21</v>
      </c>
      <c r="C2368" t="s">
        <v>22</v>
      </c>
      <c r="D2368" t="s">
        <v>23</v>
      </c>
      <c r="E2368" t="s">
        <v>5</v>
      </c>
      <c r="G2368" t="s">
        <v>24</v>
      </c>
      <c r="H2368">
        <v>1244380</v>
      </c>
      <c r="I2368">
        <v>1246311</v>
      </c>
      <c r="J2368" t="s">
        <v>25</v>
      </c>
      <c r="Q2368" t="s">
        <v>4197</v>
      </c>
      <c r="R2368">
        <v>1932</v>
      </c>
      <c r="T2368" t="s">
        <v>4198</v>
      </c>
    </row>
    <row r="2369" spans="1:20" x14ac:dyDescent="0.35">
      <c r="A2369" t="s">
        <v>28</v>
      </c>
      <c r="B2369" t="s">
        <v>29</v>
      </c>
      <c r="C2369" t="s">
        <v>22</v>
      </c>
      <c r="D2369" t="s">
        <v>23</v>
      </c>
      <c r="E2369" t="s">
        <v>5</v>
      </c>
      <c r="G2369" t="s">
        <v>24</v>
      </c>
      <c r="H2369">
        <v>1244380</v>
      </c>
      <c r="I2369">
        <v>1246311</v>
      </c>
      <c r="J2369" t="s">
        <v>25</v>
      </c>
      <c r="K2369" t="s">
        <v>4199</v>
      </c>
      <c r="L2369" t="s">
        <v>4199</v>
      </c>
      <c r="N2369" s="1" t="s">
        <v>4200</v>
      </c>
      <c r="Q2369" t="s">
        <v>4197</v>
      </c>
      <c r="R2369">
        <v>1932</v>
      </c>
      <c r="S2369">
        <v>643</v>
      </c>
    </row>
    <row r="2370" spans="1:20" x14ac:dyDescent="0.35">
      <c r="A2370" t="s">
        <v>20</v>
      </c>
      <c r="B2370" t="s">
        <v>21</v>
      </c>
      <c r="C2370" t="s">
        <v>22</v>
      </c>
      <c r="D2370" t="s">
        <v>23</v>
      </c>
      <c r="E2370" t="s">
        <v>5</v>
      </c>
      <c r="G2370" t="s">
        <v>24</v>
      </c>
      <c r="H2370">
        <v>1246343</v>
      </c>
      <c r="I2370">
        <v>1247098</v>
      </c>
      <c r="J2370" t="s">
        <v>25</v>
      </c>
      <c r="Q2370" t="s">
        <v>4201</v>
      </c>
      <c r="R2370">
        <v>756</v>
      </c>
      <c r="T2370" t="s">
        <v>4202</v>
      </c>
    </row>
    <row r="2371" spans="1:20" x14ac:dyDescent="0.35">
      <c r="A2371" t="s">
        <v>28</v>
      </c>
      <c r="B2371" t="s">
        <v>29</v>
      </c>
      <c r="C2371" t="s">
        <v>22</v>
      </c>
      <c r="D2371" t="s">
        <v>23</v>
      </c>
      <c r="E2371" t="s">
        <v>5</v>
      </c>
      <c r="G2371" t="s">
        <v>24</v>
      </c>
      <c r="H2371">
        <v>1246343</v>
      </c>
      <c r="I2371">
        <v>1247098</v>
      </c>
      <c r="J2371" t="s">
        <v>25</v>
      </c>
      <c r="K2371" t="s">
        <v>4203</v>
      </c>
      <c r="L2371" t="s">
        <v>4203</v>
      </c>
      <c r="N2371" s="1" t="s">
        <v>169</v>
      </c>
      <c r="Q2371" t="s">
        <v>4201</v>
      </c>
      <c r="R2371">
        <v>756</v>
      </c>
      <c r="S2371">
        <v>251</v>
      </c>
    </row>
    <row r="2372" spans="1:20" x14ac:dyDescent="0.35">
      <c r="A2372" t="s">
        <v>20</v>
      </c>
      <c r="B2372" t="s">
        <v>21</v>
      </c>
      <c r="C2372" t="s">
        <v>22</v>
      </c>
      <c r="D2372" t="s">
        <v>23</v>
      </c>
      <c r="E2372" t="s">
        <v>5</v>
      </c>
      <c r="G2372" t="s">
        <v>24</v>
      </c>
      <c r="H2372">
        <v>1247103</v>
      </c>
      <c r="I2372">
        <v>1248005</v>
      </c>
      <c r="J2372" t="s">
        <v>25</v>
      </c>
      <c r="Q2372" t="s">
        <v>4204</v>
      </c>
      <c r="R2372">
        <v>903</v>
      </c>
      <c r="T2372" t="s">
        <v>4205</v>
      </c>
    </row>
    <row r="2373" spans="1:20" x14ac:dyDescent="0.35">
      <c r="A2373" t="s">
        <v>28</v>
      </c>
      <c r="B2373" t="s">
        <v>29</v>
      </c>
      <c r="C2373" t="s">
        <v>22</v>
      </c>
      <c r="D2373" t="s">
        <v>23</v>
      </c>
      <c r="E2373" t="s">
        <v>5</v>
      </c>
      <c r="G2373" t="s">
        <v>24</v>
      </c>
      <c r="H2373">
        <v>1247103</v>
      </c>
      <c r="I2373">
        <v>1248005</v>
      </c>
      <c r="J2373" t="s">
        <v>25</v>
      </c>
      <c r="K2373" t="s">
        <v>4206</v>
      </c>
      <c r="L2373" t="s">
        <v>4206</v>
      </c>
      <c r="N2373" s="1" t="s">
        <v>169</v>
      </c>
      <c r="Q2373" t="s">
        <v>4204</v>
      </c>
      <c r="R2373">
        <v>903</v>
      </c>
      <c r="S2373">
        <v>300</v>
      </c>
    </row>
    <row r="2374" spans="1:20" x14ac:dyDescent="0.35">
      <c r="A2374" t="s">
        <v>20</v>
      </c>
      <c r="B2374" t="s">
        <v>21</v>
      </c>
      <c r="C2374" t="s">
        <v>22</v>
      </c>
      <c r="D2374" t="s">
        <v>23</v>
      </c>
      <c r="E2374" t="s">
        <v>5</v>
      </c>
      <c r="G2374" t="s">
        <v>24</v>
      </c>
      <c r="H2374">
        <v>1247984</v>
      </c>
      <c r="I2374">
        <v>1248646</v>
      </c>
      <c r="J2374" t="s">
        <v>25</v>
      </c>
      <c r="Q2374" t="s">
        <v>4207</v>
      </c>
      <c r="R2374">
        <v>663</v>
      </c>
      <c r="T2374" t="s">
        <v>4208</v>
      </c>
    </row>
    <row r="2375" spans="1:20" x14ac:dyDescent="0.35">
      <c r="A2375" t="s">
        <v>28</v>
      </c>
      <c r="B2375" t="s">
        <v>29</v>
      </c>
      <c r="C2375" t="s">
        <v>22</v>
      </c>
      <c r="D2375" t="s">
        <v>23</v>
      </c>
      <c r="E2375" t="s">
        <v>5</v>
      </c>
      <c r="G2375" t="s">
        <v>24</v>
      </c>
      <c r="H2375">
        <v>1247984</v>
      </c>
      <c r="I2375">
        <v>1248646</v>
      </c>
      <c r="J2375" t="s">
        <v>25</v>
      </c>
      <c r="K2375" t="s">
        <v>4209</v>
      </c>
      <c r="L2375" t="s">
        <v>4209</v>
      </c>
      <c r="N2375" s="1" t="s">
        <v>4210</v>
      </c>
      <c r="Q2375" t="s">
        <v>4207</v>
      </c>
      <c r="R2375">
        <v>663</v>
      </c>
      <c r="S2375">
        <v>220</v>
      </c>
    </row>
    <row r="2376" spans="1:20" x14ac:dyDescent="0.35">
      <c r="A2376" t="s">
        <v>20</v>
      </c>
      <c r="B2376" t="s">
        <v>21</v>
      </c>
      <c r="C2376" t="s">
        <v>22</v>
      </c>
      <c r="D2376" t="s">
        <v>23</v>
      </c>
      <c r="E2376" t="s">
        <v>5</v>
      </c>
      <c r="G2376" t="s">
        <v>24</v>
      </c>
      <c r="H2376">
        <v>1248643</v>
      </c>
      <c r="I2376">
        <v>1249068</v>
      </c>
      <c r="J2376" t="s">
        <v>25</v>
      </c>
      <c r="Q2376" t="s">
        <v>4211</v>
      </c>
      <c r="R2376">
        <v>426</v>
      </c>
      <c r="T2376" t="s">
        <v>4212</v>
      </c>
    </row>
    <row r="2377" spans="1:20" x14ac:dyDescent="0.35">
      <c r="A2377" t="s">
        <v>28</v>
      </c>
      <c r="B2377" t="s">
        <v>29</v>
      </c>
      <c r="C2377" t="s">
        <v>22</v>
      </c>
      <c r="D2377" t="s">
        <v>23</v>
      </c>
      <c r="E2377" t="s">
        <v>5</v>
      </c>
      <c r="G2377" t="s">
        <v>24</v>
      </c>
      <c r="H2377">
        <v>1248643</v>
      </c>
      <c r="I2377">
        <v>1249068</v>
      </c>
      <c r="J2377" t="s">
        <v>25</v>
      </c>
      <c r="K2377" t="s">
        <v>4213</v>
      </c>
      <c r="L2377" t="s">
        <v>4213</v>
      </c>
      <c r="N2377" s="1" t="s">
        <v>4214</v>
      </c>
      <c r="Q2377" t="s">
        <v>4211</v>
      </c>
      <c r="R2377">
        <v>426</v>
      </c>
      <c r="S2377">
        <v>141</v>
      </c>
    </row>
    <row r="2378" spans="1:20" x14ac:dyDescent="0.35">
      <c r="A2378" t="s">
        <v>20</v>
      </c>
      <c r="B2378" t="s">
        <v>21</v>
      </c>
      <c r="C2378" t="s">
        <v>22</v>
      </c>
      <c r="D2378" t="s">
        <v>23</v>
      </c>
      <c r="E2378" t="s">
        <v>5</v>
      </c>
      <c r="G2378" t="s">
        <v>24</v>
      </c>
      <c r="H2378">
        <v>1249598</v>
      </c>
      <c r="I2378">
        <v>1251442</v>
      </c>
      <c r="J2378" t="s">
        <v>104</v>
      </c>
      <c r="Q2378" t="s">
        <v>4215</v>
      </c>
      <c r="R2378">
        <v>1845</v>
      </c>
      <c r="T2378" t="s">
        <v>4216</v>
      </c>
    </row>
    <row r="2379" spans="1:20" x14ac:dyDescent="0.35">
      <c r="A2379" t="s">
        <v>28</v>
      </c>
      <c r="B2379" t="s">
        <v>29</v>
      </c>
      <c r="C2379" t="s">
        <v>22</v>
      </c>
      <c r="D2379" t="s">
        <v>23</v>
      </c>
      <c r="E2379" t="s">
        <v>5</v>
      </c>
      <c r="G2379" t="s">
        <v>24</v>
      </c>
      <c r="H2379">
        <v>1249598</v>
      </c>
      <c r="I2379">
        <v>1251442</v>
      </c>
      <c r="J2379" t="s">
        <v>104</v>
      </c>
      <c r="K2379" t="s">
        <v>4217</v>
      </c>
      <c r="L2379" t="s">
        <v>4217</v>
      </c>
      <c r="N2379" s="1" t="s">
        <v>169</v>
      </c>
      <c r="Q2379" t="s">
        <v>4215</v>
      </c>
      <c r="R2379">
        <v>1845</v>
      </c>
      <c r="S2379">
        <v>614</v>
      </c>
    </row>
    <row r="2380" spans="1:20" x14ac:dyDescent="0.35">
      <c r="A2380" t="s">
        <v>20</v>
      </c>
      <c r="B2380" t="s">
        <v>21</v>
      </c>
      <c r="C2380" t="s">
        <v>22</v>
      </c>
      <c r="D2380" t="s">
        <v>23</v>
      </c>
      <c r="E2380" t="s">
        <v>5</v>
      </c>
      <c r="G2380" t="s">
        <v>24</v>
      </c>
      <c r="H2380">
        <v>1251439</v>
      </c>
      <c r="I2380">
        <v>1251711</v>
      </c>
      <c r="J2380" t="s">
        <v>104</v>
      </c>
      <c r="Q2380" t="s">
        <v>4218</v>
      </c>
      <c r="R2380">
        <v>273</v>
      </c>
    </row>
    <row r="2381" spans="1:20" x14ac:dyDescent="0.35">
      <c r="A2381" t="s">
        <v>28</v>
      </c>
      <c r="B2381" t="s">
        <v>29</v>
      </c>
      <c r="C2381" t="s">
        <v>22</v>
      </c>
      <c r="D2381" t="s">
        <v>23</v>
      </c>
      <c r="E2381" t="s">
        <v>5</v>
      </c>
      <c r="G2381" t="s">
        <v>24</v>
      </c>
      <c r="H2381">
        <v>1251439</v>
      </c>
      <c r="I2381">
        <v>1251711</v>
      </c>
      <c r="J2381" t="s">
        <v>104</v>
      </c>
      <c r="K2381" t="s">
        <v>4219</v>
      </c>
      <c r="L2381" t="s">
        <v>4219</v>
      </c>
      <c r="N2381" s="1" t="s">
        <v>4220</v>
      </c>
      <c r="Q2381" t="s">
        <v>4218</v>
      </c>
      <c r="R2381">
        <v>273</v>
      </c>
      <c r="S2381">
        <v>90</v>
      </c>
    </row>
    <row r="2382" spans="1:20" x14ac:dyDescent="0.35">
      <c r="A2382" t="s">
        <v>20</v>
      </c>
      <c r="B2382" t="s">
        <v>21</v>
      </c>
      <c r="C2382" t="s">
        <v>22</v>
      </c>
      <c r="D2382" t="s">
        <v>23</v>
      </c>
      <c r="E2382" t="s">
        <v>5</v>
      </c>
      <c r="G2382" t="s">
        <v>24</v>
      </c>
      <c r="H2382">
        <v>1252141</v>
      </c>
      <c r="I2382">
        <v>1253724</v>
      </c>
      <c r="J2382" t="s">
        <v>25</v>
      </c>
      <c r="Q2382" t="s">
        <v>4221</v>
      </c>
      <c r="R2382">
        <v>1584</v>
      </c>
      <c r="T2382" t="s">
        <v>4222</v>
      </c>
    </row>
    <row r="2383" spans="1:20" x14ac:dyDescent="0.35">
      <c r="A2383" t="s">
        <v>28</v>
      </c>
      <c r="B2383" t="s">
        <v>29</v>
      </c>
      <c r="C2383" t="s">
        <v>22</v>
      </c>
      <c r="D2383" t="s">
        <v>23</v>
      </c>
      <c r="E2383" t="s">
        <v>5</v>
      </c>
      <c r="G2383" t="s">
        <v>24</v>
      </c>
      <c r="H2383">
        <v>1252141</v>
      </c>
      <c r="I2383">
        <v>1253724</v>
      </c>
      <c r="J2383" t="s">
        <v>25</v>
      </c>
      <c r="K2383" t="s">
        <v>4223</v>
      </c>
      <c r="L2383" t="s">
        <v>4223</v>
      </c>
      <c r="N2383" s="1" t="s">
        <v>4224</v>
      </c>
      <c r="Q2383" t="s">
        <v>4221</v>
      </c>
      <c r="R2383">
        <v>1584</v>
      </c>
      <c r="S2383">
        <v>527</v>
      </c>
    </row>
    <row r="2384" spans="1:20" x14ac:dyDescent="0.35">
      <c r="A2384" t="s">
        <v>20</v>
      </c>
      <c r="B2384" t="s">
        <v>21</v>
      </c>
      <c r="C2384" t="s">
        <v>22</v>
      </c>
      <c r="D2384" t="s">
        <v>23</v>
      </c>
      <c r="E2384" t="s">
        <v>5</v>
      </c>
      <c r="G2384" t="s">
        <v>24</v>
      </c>
      <c r="H2384">
        <v>1253805</v>
      </c>
      <c r="I2384">
        <v>1254974</v>
      </c>
      <c r="J2384" t="s">
        <v>25</v>
      </c>
      <c r="Q2384" t="s">
        <v>4225</v>
      </c>
      <c r="R2384">
        <v>1170</v>
      </c>
      <c r="T2384" t="s">
        <v>4226</v>
      </c>
    </row>
    <row r="2385" spans="1:20" x14ac:dyDescent="0.35">
      <c r="A2385" t="s">
        <v>28</v>
      </c>
      <c r="B2385" t="s">
        <v>29</v>
      </c>
      <c r="C2385" t="s">
        <v>22</v>
      </c>
      <c r="D2385" t="s">
        <v>23</v>
      </c>
      <c r="E2385" t="s">
        <v>5</v>
      </c>
      <c r="G2385" t="s">
        <v>24</v>
      </c>
      <c r="H2385">
        <v>1253805</v>
      </c>
      <c r="I2385">
        <v>1254974</v>
      </c>
      <c r="J2385" t="s">
        <v>25</v>
      </c>
      <c r="K2385" t="s">
        <v>4227</v>
      </c>
      <c r="L2385" t="s">
        <v>4227</v>
      </c>
      <c r="N2385" s="1" t="s">
        <v>4228</v>
      </c>
      <c r="Q2385" t="s">
        <v>4225</v>
      </c>
      <c r="R2385">
        <v>1170</v>
      </c>
      <c r="S2385">
        <v>389</v>
      </c>
    </row>
    <row r="2386" spans="1:20" x14ac:dyDescent="0.35">
      <c r="A2386" t="s">
        <v>20</v>
      </c>
      <c r="B2386" t="s">
        <v>21</v>
      </c>
      <c r="C2386" t="s">
        <v>22</v>
      </c>
      <c r="D2386" t="s">
        <v>23</v>
      </c>
      <c r="E2386" t="s">
        <v>5</v>
      </c>
      <c r="G2386" t="s">
        <v>24</v>
      </c>
      <c r="H2386">
        <v>1254991</v>
      </c>
      <c r="I2386">
        <v>1255416</v>
      </c>
      <c r="J2386" t="s">
        <v>25</v>
      </c>
      <c r="Q2386" t="s">
        <v>4229</v>
      </c>
      <c r="R2386">
        <v>426</v>
      </c>
      <c r="T2386" t="s">
        <v>4230</v>
      </c>
    </row>
    <row r="2387" spans="1:20" x14ac:dyDescent="0.35">
      <c r="A2387" t="s">
        <v>28</v>
      </c>
      <c r="B2387" t="s">
        <v>29</v>
      </c>
      <c r="C2387" t="s">
        <v>22</v>
      </c>
      <c r="D2387" t="s">
        <v>23</v>
      </c>
      <c r="E2387" t="s">
        <v>5</v>
      </c>
      <c r="G2387" t="s">
        <v>24</v>
      </c>
      <c r="H2387">
        <v>1254991</v>
      </c>
      <c r="I2387">
        <v>1255416</v>
      </c>
      <c r="J2387" t="s">
        <v>25</v>
      </c>
      <c r="K2387" t="s">
        <v>4231</v>
      </c>
      <c r="L2387" t="s">
        <v>4231</v>
      </c>
      <c r="N2387" s="1" t="s">
        <v>4232</v>
      </c>
      <c r="Q2387" t="s">
        <v>4229</v>
      </c>
      <c r="R2387">
        <v>426</v>
      </c>
      <c r="S2387">
        <v>141</v>
      </c>
    </row>
    <row r="2388" spans="1:20" x14ac:dyDescent="0.35">
      <c r="A2388" t="s">
        <v>20</v>
      </c>
      <c r="B2388" t="s">
        <v>21</v>
      </c>
      <c r="C2388" t="s">
        <v>22</v>
      </c>
      <c r="D2388" t="s">
        <v>23</v>
      </c>
      <c r="E2388" t="s">
        <v>5</v>
      </c>
      <c r="G2388" t="s">
        <v>24</v>
      </c>
      <c r="H2388">
        <v>1255502</v>
      </c>
      <c r="I2388">
        <v>1256602</v>
      </c>
      <c r="J2388" t="s">
        <v>25</v>
      </c>
      <c r="Q2388" t="s">
        <v>4233</v>
      </c>
      <c r="R2388">
        <v>1101</v>
      </c>
      <c r="T2388" t="s">
        <v>4234</v>
      </c>
    </row>
    <row r="2389" spans="1:20" x14ac:dyDescent="0.35">
      <c r="A2389" t="s">
        <v>28</v>
      </c>
      <c r="B2389" t="s">
        <v>29</v>
      </c>
      <c r="C2389" t="s">
        <v>22</v>
      </c>
      <c r="D2389" t="s">
        <v>23</v>
      </c>
      <c r="E2389" t="s">
        <v>5</v>
      </c>
      <c r="G2389" t="s">
        <v>24</v>
      </c>
      <c r="H2389">
        <v>1255502</v>
      </c>
      <c r="I2389">
        <v>1256602</v>
      </c>
      <c r="J2389" t="s">
        <v>25</v>
      </c>
      <c r="K2389" t="s">
        <v>226</v>
      </c>
      <c r="L2389" t="s">
        <v>226</v>
      </c>
      <c r="N2389" s="1" t="s">
        <v>227</v>
      </c>
      <c r="Q2389" t="s">
        <v>4233</v>
      </c>
      <c r="R2389">
        <v>1101</v>
      </c>
      <c r="S2389">
        <v>366</v>
      </c>
    </row>
    <row r="2390" spans="1:20" x14ac:dyDescent="0.35">
      <c r="A2390" t="s">
        <v>20</v>
      </c>
      <c r="B2390" t="s">
        <v>145</v>
      </c>
      <c r="C2390" t="s">
        <v>22</v>
      </c>
      <c r="D2390" t="s">
        <v>23</v>
      </c>
      <c r="E2390" t="s">
        <v>5</v>
      </c>
      <c r="G2390" t="s">
        <v>24</v>
      </c>
      <c r="H2390">
        <v>1256626</v>
      </c>
      <c r="I2390">
        <v>1256766</v>
      </c>
      <c r="J2390" t="s">
        <v>25</v>
      </c>
      <c r="Q2390" t="s">
        <v>4235</v>
      </c>
      <c r="R2390">
        <v>141</v>
      </c>
      <c r="T2390" t="s">
        <v>468</v>
      </c>
    </row>
    <row r="2391" spans="1:20" x14ac:dyDescent="0.35">
      <c r="A2391" t="s">
        <v>28</v>
      </c>
      <c r="B2391" t="s">
        <v>148</v>
      </c>
      <c r="C2391" t="s">
        <v>22</v>
      </c>
      <c r="D2391" t="s">
        <v>23</v>
      </c>
      <c r="E2391" t="s">
        <v>5</v>
      </c>
      <c r="G2391" t="s">
        <v>24</v>
      </c>
      <c r="H2391">
        <v>1256626</v>
      </c>
      <c r="I2391">
        <v>1256766</v>
      </c>
      <c r="J2391" t="s">
        <v>25</v>
      </c>
      <c r="N2391" s="1" t="s">
        <v>4236</v>
      </c>
      <c r="Q2391" t="s">
        <v>4235</v>
      </c>
      <c r="R2391">
        <v>141</v>
      </c>
      <c r="T2391" t="s">
        <v>468</v>
      </c>
    </row>
    <row r="2392" spans="1:20" x14ac:dyDescent="0.35">
      <c r="A2392" t="s">
        <v>20</v>
      </c>
      <c r="B2392" t="s">
        <v>21</v>
      </c>
      <c r="C2392" t="s">
        <v>22</v>
      </c>
      <c r="D2392" t="s">
        <v>23</v>
      </c>
      <c r="E2392" t="s">
        <v>5</v>
      </c>
      <c r="G2392" t="s">
        <v>24</v>
      </c>
      <c r="H2392">
        <v>1256767</v>
      </c>
      <c r="I2392">
        <v>1257279</v>
      </c>
      <c r="J2392" t="s">
        <v>25</v>
      </c>
      <c r="Q2392" t="s">
        <v>4237</v>
      </c>
      <c r="R2392">
        <v>513</v>
      </c>
      <c r="T2392" t="s">
        <v>4238</v>
      </c>
    </row>
    <row r="2393" spans="1:20" x14ac:dyDescent="0.35">
      <c r="A2393" t="s">
        <v>28</v>
      </c>
      <c r="B2393" t="s">
        <v>29</v>
      </c>
      <c r="C2393" t="s">
        <v>22</v>
      </c>
      <c r="D2393" t="s">
        <v>23</v>
      </c>
      <c r="E2393" t="s">
        <v>5</v>
      </c>
      <c r="G2393" t="s">
        <v>24</v>
      </c>
      <c r="H2393">
        <v>1256767</v>
      </c>
      <c r="I2393">
        <v>1257279</v>
      </c>
      <c r="J2393" t="s">
        <v>25</v>
      </c>
      <c r="K2393" t="s">
        <v>4239</v>
      </c>
      <c r="L2393" t="s">
        <v>4239</v>
      </c>
      <c r="N2393" s="1" t="s">
        <v>4240</v>
      </c>
      <c r="Q2393" t="s">
        <v>4237</v>
      </c>
      <c r="R2393">
        <v>513</v>
      </c>
      <c r="S2393">
        <v>170</v>
      </c>
    </row>
    <row r="2394" spans="1:20" x14ac:dyDescent="0.35">
      <c r="A2394" t="s">
        <v>20</v>
      </c>
      <c r="B2394" t="s">
        <v>21</v>
      </c>
      <c r="C2394" t="s">
        <v>22</v>
      </c>
      <c r="D2394" t="s">
        <v>23</v>
      </c>
      <c r="E2394" t="s">
        <v>5</v>
      </c>
      <c r="G2394" t="s">
        <v>24</v>
      </c>
      <c r="H2394">
        <v>1257434</v>
      </c>
      <c r="I2394">
        <v>1257745</v>
      </c>
      <c r="J2394" t="s">
        <v>25</v>
      </c>
      <c r="Q2394" t="s">
        <v>4241</v>
      </c>
      <c r="R2394">
        <v>312</v>
      </c>
      <c r="T2394" t="s">
        <v>4242</v>
      </c>
    </row>
    <row r="2395" spans="1:20" x14ac:dyDescent="0.35">
      <c r="A2395" t="s">
        <v>28</v>
      </c>
      <c r="B2395" t="s">
        <v>29</v>
      </c>
      <c r="C2395" t="s">
        <v>22</v>
      </c>
      <c r="D2395" t="s">
        <v>23</v>
      </c>
      <c r="E2395" t="s">
        <v>5</v>
      </c>
      <c r="G2395" t="s">
        <v>24</v>
      </c>
      <c r="H2395">
        <v>1257434</v>
      </c>
      <c r="I2395">
        <v>1257745</v>
      </c>
      <c r="J2395" t="s">
        <v>25</v>
      </c>
      <c r="K2395" t="s">
        <v>4243</v>
      </c>
      <c r="L2395" t="s">
        <v>4243</v>
      </c>
      <c r="N2395" s="1" t="s">
        <v>4244</v>
      </c>
      <c r="Q2395" t="s">
        <v>4241</v>
      </c>
      <c r="R2395">
        <v>312</v>
      </c>
      <c r="S2395">
        <v>103</v>
      </c>
    </row>
    <row r="2396" spans="1:20" x14ac:dyDescent="0.35">
      <c r="A2396" t="s">
        <v>20</v>
      </c>
      <c r="B2396" t="s">
        <v>21</v>
      </c>
      <c r="C2396" t="s">
        <v>22</v>
      </c>
      <c r="D2396" t="s">
        <v>23</v>
      </c>
      <c r="E2396" t="s">
        <v>5</v>
      </c>
      <c r="G2396" t="s">
        <v>24</v>
      </c>
      <c r="H2396">
        <v>1257758</v>
      </c>
      <c r="I2396">
        <v>1258804</v>
      </c>
      <c r="J2396" t="s">
        <v>25</v>
      </c>
      <c r="Q2396" t="s">
        <v>4245</v>
      </c>
      <c r="R2396">
        <v>1047</v>
      </c>
      <c r="T2396" t="s">
        <v>4246</v>
      </c>
    </row>
    <row r="2397" spans="1:20" x14ac:dyDescent="0.35">
      <c r="A2397" t="s">
        <v>28</v>
      </c>
      <c r="B2397" t="s">
        <v>29</v>
      </c>
      <c r="C2397" t="s">
        <v>22</v>
      </c>
      <c r="D2397" t="s">
        <v>23</v>
      </c>
      <c r="E2397" t="s">
        <v>5</v>
      </c>
      <c r="G2397" t="s">
        <v>24</v>
      </c>
      <c r="H2397">
        <v>1257758</v>
      </c>
      <c r="I2397">
        <v>1258804</v>
      </c>
      <c r="J2397" t="s">
        <v>25</v>
      </c>
      <c r="K2397" t="s">
        <v>4247</v>
      </c>
      <c r="L2397" t="s">
        <v>4247</v>
      </c>
      <c r="N2397" s="1" t="s">
        <v>4248</v>
      </c>
      <c r="Q2397" t="s">
        <v>4245</v>
      </c>
      <c r="R2397">
        <v>1047</v>
      </c>
      <c r="S2397">
        <v>348</v>
      </c>
    </row>
    <row r="2398" spans="1:20" x14ac:dyDescent="0.35">
      <c r="A2398" t="s">
        <v>20</v>
      </c>
      <c r="B2398" t="s">
        <v>21</v>
      </c>
      <c r="C2398" t="s">
        <v>22</v>
      </c>
      <c r="D2398" t="s">
        <v>23</v>
      </c>
      <c r="E2398" t="s">
        <v>5</v>
      </c>
      <c r="G2398" t="s">
        <v>24</v>
      </c>
      <c r="H2398">
        <v>1258819</v>
      </c>
      <c r="I2398">
        <v>1259139</v>
      </c>
      <c r="J2398" t="s">
        <v>25</v>
      </c>
      <c r="Q2398" t="s">
        <v>4249</v>
      </c>
      <c r="R2398">
        <v>321</v>
      </c>
      <c r="T2398" t="s">
        <v>4250</v>
      </c>
    </row>
    <row r="2399" spans="1:20" x14ac:dyDescent="0.35">
      <c r="A2399" t="s">
        <v>28</v>
      </c>
      <c r="B2399" t="s">
        <v>29</v>
      </c>
      <c r="C2399" t="s">
        <v>22</v>
      </c>
      <c r="D2399" t="s">
        <v>23</v>
      </c>
      <c r="E2399" t="s">
        <v>5</v>
      </c>
      <c r="G2399" t="s">
        <v>24</v>
      </c>
      <c r="H2399">
        <v>1258819</v>
      </c>
      <c r="I2399">
        <v>1259139</v>
      </c>
      <c r="J2399" t="s">
        <v>25</v>
      </c>
      <c r="K2399" t="s">
        <v>4251</v>
      </c>
      <c r="L2399" t="s">
        <v>4251</v>
      </c>
      <c r="N2399" s="1" t="s">
        <v>169</v>
      </c>
      <c r="Q2399" t="s">
        <v>4249</v>
      </c>
      <c r="R2399">
        <v>321</v>
      </c>
      <c r="S2399">
        <v>106</v>
      </c>
    </row>
    <row r="2400" spans="1:20" x14ac:dyDescent="0.35">
      <c r="A2400" t="s">
        <v>20</v>
      </c>
      <c r="B2400" t="s">
        <v>21</v>
      </c>
      <c r="C2400" t="s">
        <v>22</v>
      </c>
      <c r="D2400" t="s">
        <v>23</v>
      </c>
      <c r="E2400" t="s">
        <v>5</v>
      </c>
      <c r="G2400" t="s">
        <v>24</v>
      </c>
      <c r="H2400">
        <v>1259157</v>
      </c>
      <c r="I2400">
        <v>1260836</v>
      </c>
      <c r="J2400" t="s">
        <v>25</v>
      </c>
      <c r="Q2400" t="s">
        <v>4252</v>
      </c>
      <c r="R2400">
        <v>1680</v>
      </c>
      <c r="T2400" t="s">
        <v>4253</v>
      </c>
    </row>
    <row r="2401" spans="1:20" x14ac:dyDescent="0.35">
      <c r="A2401" t="s">
        <v>28</v>
      </c>
      <c r="B2401" t="s">
        <v>29</v>
      </c>
      <c r="C2401" t="s">
        <v>22</v>
      </c>
      <c r="D2401" t="s">
        <v>23</v>
      </c>
      <c r="E2401" t="s">
        <v>5</v>
      </c>
      <c r="G2401" t="s">
        <v>24</v>
      </c>
      <c r="H2401">
        <v>1259157</v>
      </c>
      <c r="I2401">
        <v>1260836</v>
      </c>
      <c r="J2401" t="s">
        <v>25</v>
      </c>
      <c r="K2401" t="s">
        <v>4254</v>
      </c>
      <c r="L2401" t="s">
        <v>4254</v>
      </c>
      <c r="N2401" s="1" t="s">
        <v>2561</v>
      </c>
      <c r="Q2401" t="s">
        <v>4252</v>
      </c>
      <c r="R2401">
        <v>1680</v>
      </c>
      <c r="S2401">
        <v>559</v>
      </c>
    </row>
    <row r="2402" spans="1:20" x14ac:dyDescent="0.35">
      <c r="A2402" t="s">
        <v>20</v>
      </c>
      <c r="B2402" t="s">
        <v>21</v>
      </c>
      <c r="C2402" t="s">
        <v>22</v>
      </c>
      <c r="D2402" t="s">
        <v>23</v>
      </c>
      <c r="E2402" t="s">
        <v>5</v>
      </c>
      <c r="G2402" t="s">
        <v>24</v>
      </c>
      <c r="H2402">
        <v>1260869</v>
      </c>
      <c r="I2402">
        <v>1262773</v>
      </c>
      <c r="J2402" t="s">
        <v>104</v>
      </c>
      <c r="Q2402" t="s">
        <v>4255</v>
      </c>
      <c r="R2402">
        <v>1905</v>
      </c>
      <c r="T2402" t="s">
        <v>4256</v>
      </c>
    </row>
    <row r="2403" spans="1:20" x14ac:dyDescent="0.35">
      <c r="A2403" t="s">
        <v>28</v>
      </c>
      <c r="B2403" t="s">
        <v>29</v>
      </c>
      <c r="C2403" t="s">
        <v>22</v>
      </c>
      <c r="D2403" t="s">
        <v>23</v>
      </c>
      <c r="E2403" t="s">
        <v>5</v>
      </c>
      <c r="G2403" t="s">
        <v>24</v>
      </c>
      <c r="H2403">
        <v>1260869</v>
      </c>
      <c r="I2403">
        <v>1262773</v>
      </c>
      <c r="J2403" t="s">
        <v>104</v>
      </c>
      <c r="K2403" t="s">
        <v>4257</v>
      </c>
      <c r="L2403" t="s">
        <v>4257</v>
      </c>
      <c r="N2403" s="1" t="s">
        <v>4258</v>
      </c>
      <c r="Q2403" t="s">
        <v>4255</v>
      </c>
      <c r="R2403">
        <v>1905</v>
      </c>
      <c r="S2403">
        <v>634</v>
      </c>
    </row>
    <row r="2404" spans="1:20" x14ac:dyDescent="0.35">
      <c r="A2404" t="s">
        <v>20</v>
      </c>
      <c r="B2404" t="s">
        <v>21</v>
      </c>
      <c r="C2404" t="s">
        <v>22</v>
      </c>
      <c r="D2404" t="s">
        <v>23</v>
      </c>
      <c r="E2404" t="s">
        <v>5</v>
      </c>
      <c r="G2404" t="s">
        <v>24</v>
      </c>
      <c r="H2404">
        <v>1262770</v>
      </c>
      <c r="I2404">
        <v>1266303</v>
      </c>
      <c r="J2404" t="s">
        <v>104</v>
      </c>
      <c r="Q2404" t="s">
        <v>4259</v>
      </c>
      <c r="R2404">
        <v>3534</v>
      </c>
      <c r="T2404" t="s">
        <v>4260</v>
      </c>
    </row>
    <row r="2405" spans="1:20" x14ac:dyDescent="0.35">
      <c r="A2405" t="s">
        <v>28</v>
      </c>
      <c r="B2405" t="s">
        <v>29</v>
      </c>
      <c r="C2405" t="s">
        <v>22</v>
      </c>
      <c r="D2405" t="s">
        <v>23</v>
      </c>
      <c r="E2405" t="s">
        <v>5</v>
      </c>
      <c r="G2405" t="s">
        <v>24</v>
      </c>
      <c r="H2405">
        <v>1262770</v>
      </c>
      <c r="I2405">
        <v>1266303</v>
      </c>
      <c r="J2405" t="s">
        <v>104</v>
      </c>
      <c r="K2405" t="s">
        <v>4261</v>
      </c>
      <c r="L2405" t="s">
        <v>4261</v>
      </c>
      <c r="N2405" s="1" t="s">
        <v>3497</v>
      </c>
      <c r="Q2405" t="s">
        <v>4259</v>
      </c>
      <c r="R2405">
        <v>3534</v>
      </c>
      <c r="S2405">
        <v>1177</v>
      </c>
    </row>
    <row r="2406" spans="1:20" x14ac:dyDescent="0.35">
      <c r="A2406" t="s">
        <v>20</v>
      </c>
      <c r="B2406" t="s">
        <v>21</v>
      </c>
      <c r="C2406" t="s">
        <v>22</v>
      </c>
      <c r="D2406" t="s">
        <v>23</v>
      </c>
      <c r="E2406" t="s">
        <v>5</v>
      </c>
      <c r="G2406" t="s">
        <v>24</v>
      </c>
      <c r="H2406">
        <v>1266748</v>
      </c>
      <c r="I2406">
        <v>1268493</v>
      </c>
      <c r="J2406" t="s">
        <v>25</v>
      </c>
      <c r="Q2406" t="s">
        <v>4262</v>
      </c>
      <c r="R2406">
        <v>1746</v>
      </c>
      <c r="T2406" t="s">
        <v>4263</v>
      </c>
    </row>
    <row r="2407" spans="1:20" x14ac:dyDescent="0.35">
      <c r="A2407" t="s">
        <v>28</v>
      </c>
      <c r="B2407" t="s">
        <v>29</v>
      </c>
      <c r="C2407" t="s">
        <v>22</v>
      </c>
      <c r="D2407" t="s">
        <v>23</v>
      </c>
      <c r="E2407" t="s">
        <v>5</v>
      </c>
      <c r="G2407" t="s">
        <v>24</v>
      </c>
      <c r="H2407">
        <v>1266748</v>
      </c>
      <c r="I2407">
        <v>1268493</v>
      </c>
      <c r="J2407" t="s">
        <v>25</v>
      </c>
      <c r="K2407" t="s">
        <v>4264</v>
      </c>
      <c r="L2407" t="s">
        <v>4264</v>
      </c>
      <c r="N2407" s="1" t="s">
        <v>1647</v>
      </c>
      <c r="Q2407" t="s">
        <v>4262</v>
      </c>
      <c r="R2407">
        <v>1746</v>
      </c>
      <c r="S2407">
        <v>581</v>
      </c>
    </row>
    <row r="2408" spans="1:20" x14ac:dyDescent="0.35">
      <c r="A2408" t="s">
        <v>20</v>
      </c>
      <c r="B2408" t="s">
        <v>21</v>
      </c>
      <c r="C2408" t="s">
        <v>22</v>
      </c>
      <c r="D2408" t="s">
        <v>23</v>
      </c>
      <c r="E2408" t="s">
        <v>5</v>
      </c>
      <c r="G2408" t="s">
        <v>24</v>
      </c>
      <c r="H2408">
        <v>1268751</v>
      </c>
      <c r="I2408">
        <v>1268936</v>
      </c>
      <c r="J2408" t="s">
        <v>104</v>
      </c>
      <c r="Q2408" t="s">
        <v>4265</v>
      </c>
      <c r="R2408">
        <v>186</v>
      </c>
    </row>
    <row r="2409" spans="1:20" x14ac:dyDescent="0.35">
      <c r="A2409" t="s">
        <v>28</v>
      </c>
      <c r="B2409" t="s">
        <v>29</v>
      </c>
      <c r="C2409" t="s">
        <v>22</v>
      </c>
      <c r="D2409" t="s">
        <v>23</v>
      </c>
      <c r="E2409" t="s">
        <v>5</v>
      </c>
      <c r="G2409" t="s">
        <v>24</v>
      </c>
      <c r="H2409">
        <v>1268751</v>
      </c>
      <c r="I2409">
        <v>1268936</v>
      </c>
      <c r="J2409" t="s">
        <v>104</v>
      </c>
      <c r="K2409" t="s">
        <v>4266</v>
      </c>
      <c r="L2409" t="s">
        <v>4266</v>
      </c>
      <c r="N2409" s="1" t="s">
        <v>169</v>
      </c>
      <c r="Q2409" t="s">
        <v>4265</v>
      </c>
      <c r="R2409">
        <v>186</v>
      </c>
      <c r="S2409">
        <v>61</v>
      </c>
    </row>
    <row r="2410" spans="1:20" x14ac:dyDescent="0.35">
      <c r="A2410" t="s">
        <v>20</v>
      </c>
      <c r="B2410" t="s">
        <v>21</v>
      </c>
      <c r="C2410" t="s">
        <v>22</v>
      </c>
      <c r="D2410" t="s">
        <v>23</v>
      </c>
      <c r="E2410" t="s">
        <v>5</v>
      </c>
      <c r="G2410" t="s">
        <v>24</v>
      </c>
      <c r="H2410">
        <v>1269203</v>
      </c>
      <c r="I2410">
        <v>1269514</v>
      </c>
      <c r="J2410" t="s">
        <v>104</v>
      </c>
      <c r="Q2410" t="s">
        <v>4267</v>
      </c>
      <c r="R2410">
        <v>312</v>
      </c>
      <c r="T2410" t="s">
        <v>4268</v>
      </c>
    </row>
    <row r="2411" spans="1:20" x14ac:dyDescent="0.35">
      <c r="A2411" t="s">
        <v>28</v>
      </c>
      <c r="B2411" t="s">
        <v>29</v>
      </c>
      <c r="C2411" t="s">
        <v>22</v>
      </c>
      <c r="D2411" t="s">
        <v>23</v>
      </c>
      <c r="E2411" t="s">
        <v>5</v>
      </c>
      <c r="G2411" t="s">
        <v>24</v>
      </c>
      <c r="H2411">
        <v>1269203</v>
      </c>
      <c r="I2411">
        <v>1269514</v>
      </c>
      <c r="J2411" t="s">
        <v>104</v>
      </c>
      <c r="K2411" t="s">
        <v>4269</v>
      </c>
      <c r="L2411" t="s">
        <v>4269</v>
      </c>
      <c r="N2411" s="1" t="s">
        <v>169</v>
      </c>
      <c r="Q2411" t="s">
        <v>4267</v>
      </c>
      <c r="R2411">
        <v>312</v>
      </c>
      <c r="S2411">
        <v>103</v>
      </c>
    </row>
    <row r="2412" spans="1:20" x14ac:dyDescent="0.35">
      <c r="A2412" t="s">
        <v>20</v>
      </c>
      <c r="B2412" t="s">
        <v>21</v>
      </c>
      <c r="C2412" t="s">
        <v>22</v>
      </c>
      <c r="D2412" t="s">
        <v>23</v>
      </c>
      <c r="E2412" t="s">
        <v>5</v>
      </c>
      <c r="G2412" t="s">
        <v>24</v>
      </c>
      <c r="H2412">
        <v>1269579</v>
      </c>
      <c r="I2412">
        <v>1270214</v>
      </c>
      <c r="J2412" t="s">
        <v>104</v>
      </c>
      <c r="Q2412" t="s">
        <v>4270</v>
      </c>
      <c r="R2412">
        <v>636</v>
      </c>
      <c r="T2412" t="s">
        <v>4271</v>
      </c>
    </row>
    <row r="2413" spans="1:20" x14ac:dyDescent="0.35">
      <c r="A2413" t="s">
        <v>28</v>
      </c>
      <c r="B2413" t="s">
        <v>29</v>
      </c>
      <c r="C2413" t="s">
        <v>22</v>
      </c>
      <c r="D2413" t="s">
        <v>23</v>
      </c>
      <c r="E2413" t="s">
        <v>5</v>
      </c>
      <c r="G2413" t="s">
        <v>24</v>
      </c>
      <c r="H2413">
        <v>1269579</v>
      </c>
      <c r="I2413">
        <v>1270214</v>
      </c>
      <c r="J2413" t="s">
        <v>104</v>
      </c>
      <c r="K2413" t="s">
        <v>4272</v>
      </c>
      <c r="L2413" t="s">
        <v>4272</v>
      </c>
      <c r="N2413" s="1" t="s">
        <v>4273</v>
      </c>
      <c r="Q2413" t="s">
        <v>4270</v>
      </c>
      <c r="R2413">
        <v>636</v>
      </c>
      <c r="S2413">
        <v>211</v>
      </c>
    </row>
    <row r="2414" spans="1:20" x14ac:dyDescent="0.35">
      <c r="A2414" t="s">
        <v>20</v>
      </c>
      <c r="B2414" t="s">
        <v>21</v>
      </c>
      <c r="C2414" t="s">
        <v>22</v>
      </c>
      <c r="D2414" t="s">
        <v>23</v>
      </c>
      <c r="E2414" t="s">
        <v>5</v>
      </c>
      <c r="G2414" t="s">
        <v>24</v>
      </c>
      <c r="H2414">
        <v>1270211</v>
      </c>
      <c r="I2414">
        <v>1271083</v>
      </c>
      <c r="J2414" t="s">
        <v>104</v>
      </c>
      <c r="Q2414" t="s">
        <v>4274</v>
      </c>
      <c r="R2414">
        <v>873</v>
      </c>
      <c r="T2414" t="s">
        <v>4275</v>
      </c>
    </row>
    <row r="2415" spans="1:20" x14ac:dyDescent="0.35">
      <c r="A2415" t="s">
        <v>28</v>
      </c>
      <c r="B2415" t="s">
        <v>29</v>
      </c>
      <c r="C2415" t="s">
        <v>22</v>
      </c>
      <c r="D2415" t="s">
        <v>23</v>
      </c>
      <c r="E2415" t="s">
        <v>5</v>
      </c>
      <c r="G2415" t="s">
        <v>24</v>
      </c>
      <c r="H2415">
        <v>1270211</v>
      </c>
      <c r="I2415">
        <v>1271083</v>
      </c>
      <c r="J2415" t="s">
        <v>104</v>
      </c>
      <c r="K2415" t="s">
        <v>4276</v>
      </c>
      <c r="L2415" t="s">
        <v>4276</v>
      </c>
      <c r="N2415" s="1" t="s">
        <v>4277</v>
      </c>
      <c r="Q2415" t="s">
        <v>4274</v>
      </c>
      <c r="R2415">
        <v>873</v>
      </c>
      <c r="S2415">
        <v>290</v>
      </c>
    </row>
    <row r="2416" spans="1:20" x14ac:dyDescent="0.35">
      <c r="A2416" t="s">
        <v>20</v>
      </c>
      <c r="B2416" t="s">
        <v>21</v>
      </c>
      <c r="C2416" t="s">
        <v>22</v>
      </c>
      <c r="D2416" t="s">
        <v>23</v>
      </c>
      <c r="E2416" t="s">
        <v>5</v>
      </c>
      <c r="G2416" t="s">
        <v>24</v>
      </c>
      <c r="H2416">
        <v>1271086</v>
      </c>
      <c r="I2416">
        <v>1274286</v>
      </c>
      <c r="J2416" t="s">
        <v>104</v>
      </c>
      <c r="Q2416" t="s">
        <v>4278</v>
      </c>
      <c r="R2416">
        <v>3201</v>
      </c>
    </row>
    <row r="2417" spans="1:20" x14ac:dyDescent="0.35">
      <c r="A2417" t="s">
        <v>28</v>
      </c>
      <c r="B2417" t="s">
        <v>29</v>
      </c>
      <c r="C2417" t="s">
        <v>22</v>
      </c>
      <c r="D2417" t="s">
        <v>23</v>
      </c>
      <c r="E2417" t="s">
        <v>5</v>
      </c>
      <c r="G2417" t="s">
        <v>24</v>
      </c>
      <c r="H2417">
        <v>1271086</v>
      </c>
      <c r="I2417">
        <v>1274286</v>
      </c>
      <c r="J2417" t="s">
        <v>104</v>
      </c>
      <c r="K2417" t="s">
        <v>4279</v>
      </c>
      <c r="L2417" t="s">
        <v>4279</v>
      </c>
      <c r="N2417" s="1" t="s">
        <v>4280</v>
      </c>
      <c r="Q2417" t="s">
        <v>4278</v>
      </c>
      <c r="R2417">
        <v>3201</v>
      </c>
      <c r="S2417">
        <v>1066</v>
      </c>
    </row>
    <row r="2418" spans="1:20" x14ac:dyDescent="0.35">
      <c r="A2418" t="s">
        <v>20</v>
      </c>
      <c r="B2418" t="s">
        <v>21</v>
      </c>
      <c r="C2418" t="s">
        <v>22</v>
      </c>
      <c r="D2418" t="s">
        <v>23</v>
      </c>
      <c r="E2418" t="s">
        <v>5</v>
      </c>
      <c r="G2418" t="s">
        <v>24</v>
      </c>
      <c r="H2418">
        <v>1274461</v>
      </c>
      <c r="I2418">
        <v>1275138</v>
      </c>
      <c r="J2418" t="s">
        <v>25</v>
      </c>
      <c r="Q2418" t="s">
        <v>4281</v>
      </c>
      <c r="R2418">
        <v>678</v>
      </c>
      <c r="T2418" t="s">
        <v>4282</v>
      </c>
    </row>
    <row r="2419" spans="1:20" x14ac:dyDescent="0.35">
      <c r="A2419" t="s">
        <v>28</v>
      </c>
      <c r="B2419" t="s">
        <v>29</v>
      </c>
      <c r="C2419" t="s">
        <v>22</v>
      </c>
      <c r="D2419" t="s">
        <v>23</v>
      </c>
      <c r="E2419" t="s">
        <v>5</v>
      </c>
      <c r="G2419" t="s">
        <v>24</v>
      </c>
      <c r="H2419">
        <v>1274461</v>
      </c>
      <c r="I2419">
        <v>1275138</v>
      </c>
      <c r="J2419" t="s">
        <v>25</v>
      </c>
      <c r="K2419" t="s">
        <v>4283</v>
      </c>
      <c r="L2419" t="s">
        <v>4283</v>
      </c>
      <c r="N2419" s="1" t="s">
        <v>4284</v>
      </c>
      <c r="Q2419" t="s">
        <v>4281</v>
      </c>
      <c r="R2419">
        <v>678</v>
      </c>
      <c r="S2419">
        <v>225</v>
      </c>
    </row>
    <row r="2420" spans="1:20" x14ac:dyDescent="0.35">
      <c r="A2420" t="s">
        <v>20</v>
      </c>
      <c r="B2420" t="s">
        <v>21</v>
      </c>
      <c r="C2420" t="s">
        <v>22</v>
      </c>
      <c r="D2420" t="s">
        <v>23</v>
      </c>
      <c r="E2420" t="s">
        <v>5</v>
      </c>
      <c r="G2420" t="s">
        <v>24</v>
      </c>
      <c r="H2420">
        <v>1275140</v>
      </c>
      <c r="I2420">
        <v>1276225</v>
      </c>
      <c r="J2420" t="s">
        <v>25</v>
      </c>
      <c r="Q2420" t="s">
        <v>4285</v>
      </c>
      <c r="R2420">
        <v>1086</v>
      </c>
      <c r="T2420" t="s">
        <v>4286</v>
      </c>
    </row>
    <row r="2421" spans="1:20" x14ac:dyDescent="0.35">
      <c r="A2421" t="s">
        <v>28</v>
      </c>
      <c r="B2421" t="s">
        <v>29</v>
      </c>
      <c r="C2421" t="s">
        <v>22</v>
      </c>
      <c r="D2421" t="s">
        <v>23</v>
      </c>
      <c r="E2421" t="s">
        <v>5</v>
      </c>
      <c r="G2421" t="s">
        <v>24</v>
      </c>
      <c r="H2421">
        <v>1275140</v>
      </c>
      <c r="I2421">
        <v>1276225</v>
      </c>
      <c r="J2421" t="s">
        <v>25</v>
      </c>
      <c r="K2421" t="s">
        <v>4287</v>
      </c>
      <c r="L2421" t="s">
        <v>4287</v>
      </c>
      <c r="N2421" s="1" t="s">
        <v>4288</v>
      </c>
      <c r="Q2421" t="s">
        <v>4285</v>
      </c>
      <c r="R2421">
        <v>1086</v>
      </c>
      <c r="S2421">
        <v>361</v>
      </c>
    </row>
    <row r="2422" spans="1:20" x14ac:dyDescent="0.35">
      <c r="A2422" t="s">
        <v>20</v>
      </c>
      <c r="B2422" t="s">
        <v>21</v>
      </c>
      <c r="C2422" t="s">
        <v>22</v>
      </c>
      <c r="D2422" t="s">
        <v>23</v>
      </c>
      <c r="E2422" t="s">
        <v>5</v>
      </c>
      <c r="G2422" t="s">
        <v>24</v>
      </c>
      <c r="H2422">
        <v>1276212</v>
      </c>
      <c r="I2422">
        <v>1277936</v>
      </c>
      <c r="J2422" t="s">
        <v>25</v>
      </c>
      <c r="Q2422" t="s">
        <v>4289</v>
      </c>
      <c r="R2422">
        <v>1725</v>
      </c>
      <c r="T2422" t="s">
        <v>4290</v>
      </c>
    </row>
    <row r="2423" spans="1:20" x14ac:dyDescent="0.35">
      <c r="A2423" t="s">
        <v>28</v>
      </c>
      <c r="B2423" t="s">
        <v>29</v>
      </c>
      <c r="C2423" t="s">
        <v>22</v>
      </c>
      <c r="D2423" t="s">
        <v>23</v>
      </c>
      <c r="E2423" t="s">
        <v>5</v>
      </c>
      <c r="G2423" t="s">
        <v>24</v>
      </c>
      <c r="H2423">
        <v>1276212</v>
      </c>
      <c r="I2423">
        <v>1277936</v>
      </c>
      <c r="J2423" t="s">
        <v>25</v>
      </c>
      <c r="K2423" t="s">
        <v>4291</v>
      </c>
      <c r="L2423" t="s">
        <v>4291</v>
      </c>
      <c r="N2423" s="1" t="s">
        <v>4292</v>
      </c>
      <c r="Q2423" t="s">
        <v>4289</v>
      </c>
      <c r="R2423">
        <v>1725</v>
      </c>
      <c r="S2423">
        <v>574</v>
      </c>
    </row>
    <row r="2424" spans="1:20" x14ac:dyDescent="0.35">
      <c r="A2424" t="s">
        <v>20</v>
      </c>
      <c r="B2424" t="s">
        <v>21</v>
      </c>
      <c r="C2424" t="s">
        <v>22</v>
      </c>
      <c r="D2424" t="s">
        <v>23</v>
      </c>
      <c r="E2424" t="s">
        <v>5</v>
      </c>
      <c r="G2424" t="s">
        <v>24</v>
      </c>
      <c r="H2424">
        <v>1278054</v>
      </c>
      <c r="I2424">
        <v>1279883</v>
      </c>
      <c r="J2424" t="s">
        <v>25</v>
      </c>
      <c r="Q2424" t="s">
        <v>4293</v>
      </c>
      <c r="R2424">
        <v>1830</v>
      </c>
      <c r="T2424" t="s">
        <v>4294</v>
      </c>
    </row>
    <row r="2425" spans="1:20" x14ac:dyDescent="0.35">
      <c r="A2425" t="s">
        <v>28</v>
      </c>
      <c r="B2425" t="s">
        <v>29</v>
      </c>
      <c r="C2425" t="s">
        <v>22</v>
      </c>
      <c r="D2425" t="s">
        <v>23</v>
      </c>
      <c r="E2425" t="s">
        <v>5</v>
      </c>
      <c r="G2425" t="s">
        <v>24</v>
      </c>
      <c r="H2425">
        <v>1278054</v>
      </c>
      <c r="I2425">
        <v>1279883</v>
      </c>
      <c r="J2425" t="s">
        <v>25</v>
      </c>
      <c r="K2425" t="s">
        <v>4295</v>
      </c>
      <c r="L2425" t="s">
        <v>4295</v>
      </c>
      <c r="N2425" s="1" t="s">
        <v>390</v>
      </c>
      <c r="Q2425" t="s">
        <v>4293</v>
      </c>
      <c r="R2425">
        <v>1830</v>
      </c>
      <c r="S2425">
        <v>609</v>
      </c>
    </row>
    <row r="2426" spans="1:20" x14ac:dyDescent="0.35">
      <c r="A2426" t="s">
        <v>20</v>
      </c>
      <c r="B2426" t="s">
        <v>21</v>
      </c>
      <c r="C2426" t="s">
        <v>22</v>
      </c>
      <c r="D2426" t="s">
        <v>23</v>
      </c>
      <c r="E2426" t="s">
        <v>5</v>
      </c>
      <c r="G2426" t="s">
        <v>24</v>
      </c>
      <c r="H2426">
        <v>1280254</v>
      </c>
      <c r="I2426">
        <v>1280481</v>
      </c>
      <c r="J2426" t="s">
        <v>25</v>
      </c>
      <c r="Q2426" t="s">
        <v>4296</v>
      </c>
      <c r="R2426">
        <v>228</v>
      </c>
      <c r="T2426" t="s">
        <v>4297</v>
      </c>
    </row>
    <row r="2427" spans="1:20" x14ac:dyDescent="0.35">
      <c r="A2427" t="s">
        <v>28</v>
      </c>
      <c r="B2427" t="s">
        <v>29</v>
      </c>
      <c r="C2427" t="s">
        <v>22</v>
      </c>
      <c r="D2427" t="s">
        <v>23</v>
      </c>
      <c r="E2427" t="s">
        <v>5</v>
      </c>
      <c r="G2427" t="s">
        <v>24</v>
      </c>
      <c r="H2427">
        <v>1280254</v>
      </c>
      <c r="I2427">
        <v>1280481</v>
      </c>
      <c r="J2427" t="s">
        <v>25</v>
      </c>
      <c r="K2427" t="s">
        <v>4298</v>
      </c>
      <c r="L2427" t="s">
        <v>4298</v>
      </c>
      <c r="N2427" s="1" t="s">
        <v>169</v>
      </c>
      <c r="Q2427" t="s">
        <v>4296</v>
      </c>
      <c r="R2427">
        <v>228</v>
      </c>
      <c r="S2427">
        <v>75</v>
      </c>
    </row>
    <row r="2428" spans="1:20" x14ac:dyDescent="0.35">
      <c r="A2428" t="s">
        <v>20</v>
      </c>
      <c r="B2428" t="s">
        <v>21</v>
      </c>
      <c r="C2428" t="s">
        <v>22</v>
      </c>
      <c r="D2428" t="s">
        <v>23</v>
      </c>
      <c r="E2428" t="s">
        <v>5</v>
      </c>
      <c r="G2428" t="s">
        <v>24</v>
      </c>
      <c r="H2428">
        <v>1280734</v>
      </c>
      <c r="I2428">
        <v>1281258</v>
      </c>
      <c r="J2428" t="s">
        <v>25</v>
      </c>
      <c r="Q2428" t="s">
        <v>4299</v>
      </c>
      <c r="R2428">
        <v>525</v>
      </c>
      <c r="T2428" t="s">
        <v>4300</v>
      </c>
    </row>
    <row r="2429" spans="1:20" x14ac:dyDescent="0.35">
      <c r="A2429" t="s">
        <v>28</v>
      </c>
      <c r="B2429" t="s">
        <v>29</v>
      </c>
      <c r="C2429" t="s">
        <v>22</v>
      </c>
      <c r="D2429" t="s">
        <v>23</v>
      </c>
      <c r="E2429" t="s">
        <v>5</v>
      </c>
      <c r="G2429" t="s">
        <v>24</v>
      </c>
      <c r="H2429">
        <v>1280734</v>
      </c>
      <c r="I2429">
        <v>1281258</v>
      </c>
      <c r="J2429" t="s">
        <v>25</v>
      </c>
      <c r="K2429" t="s">
        <v>4301</v>
      </c>
      <c r="L2429" t="s">
        <v>4301</v>
      </c>
      <c r="N2429" s="1" t="s">
        <v>169</v>
      </c>
      <c r="Q2429" t="s">
        <v>4299</v>
      </c>
      <c r="R2429">
        <v>525</v>
      </c>
      <c r="S2429">
        <v>174</v>
      </c>
    </row>
    <row r="2430" spans="1:20" x14ac:dyDescent="0.35">
      <c r="A2430" t="s">
        <v>20</v>
      </c>
      <c r="B2430" t="s">
        <v>145</v>
      </c>
      <c r="C2430" t="s">
        <v>22</v>
      </c>
      <c r="D2430" t="s">
        <v>23</v>
      </c>
      <c r="E2430" t="s">
        <v>5</v>
      </c>
      <c r="G2430" t="s">
        <v>24</v>
      </c>
      <c r="H2430">
        <v>1281578</v>
      </c>
      <c r="I2430">
        <v>1283584</v>
      </c>
      <c r="J2430" t="s">
        <v>25</v>
      </c>
      <c r="Q2430" t="s">
        <v>4302</v>
      </c>
      <c r="R2430">
        <v>2007</v>
      </c>
      <c r="T2430" t="s">
        <v>468</v>
      </c>
    </row>
    <row r="2431" spans="1:20" x14ac:dyDescent="0.35">
      <c r="A2431" t="s">
        <v>28</v>
      </c>
      <c r="B2431" t="s">
        <v>148</v>
      </c>
      <c r="C2431" t="s">
        <v>22</v>
      </c>
      <c r="D2431" t="s">
        <v>23</v>
      </c>
      <c r="E2431" t="s">
        <v>5</v>
      </c>
      <c r="G2431" t="s">
        <v>24</v>
      </c>
      <c r="H2431">
        <v>1281578</v>
      </c>
      <c r="I2431">
        <v>1283584</v>
      </c>
      <c r="J2431" t="s">
        <v>25</v>
      </c>
      <c r="N2431" s="1" t="s">
        <v>4303</v>
      </c>
      <c r="Q2431" t="s">
        <v>4302</v>
      </c>
      <c r="R2431">
        <v>2007</v>
      </c>
      <c r="T2431" t="s">
        <v>468</v>
      </c>
    </row>
    <row r="2432" spans="1:20" x14ac:dyDescent="0.35">
      <c r="A2432" t="s">
        <v>20</v>
      </c>
      <c r="B2432" t="s">
        <v>21</v>
      </c>
      <c r="C2432" t="s">
        <v>22</v>
      </c>
      <c r="D2432" t="s">
        <v>23</v>
      </c>
      <c r="E2432" t="s">
        <v>5</v>
      </c>
      <c r="G2432" t="s">
        <v>24</v>
      </c>
      <c r="H2432">
        <v>1283476</v>
      </c>
      <c r="I2432">
        <v>1283820</v>
      </c>
      <c r="J2432" t="s">
        <v>25</v>
      </c>
      <c r="Q2432" t="s">
        <v>4304</v>
      </c>
      <c r="R2432">
        <v>345</v>
      </c>
    </row>
    <row r="2433" spans="1:20" x14ac:dyDescent="0.35">
      <c r="A2433" t="s">
        <v>28</v>
      </c>
      <c r="B2433" t="s">
        <v>29</v>
      </c>
      <c r="C2433" t="s">
        <v>22</v>
      </c>
      <c r="D2433" t="s">
        <v>23</v>
      </c>
      <c r="E2433" t="s">
        <v>5</v>
      </c>
      <c r="G2433" t="s">
        <v>24</v>
      </c>
      <c r="H2433">
        <v>1283476</v>
      </c>
      <c r="I2433">
        <v>1283820</v>
      </c>
      <c r="J2433" t="s">
        <v>25</v>
      </c>
      <c r="K2433" t="s">
        <v>4305</v>
      </c>
      <c r="L2433" t="s">
        <v>4305</v>
      </c>
      <c r="N2433" s="1" t="s">
        <v>169</v>
      </c>
      <c r="Q2433" t="s">
        <v>4304</v>
      </c>
      <c r="R2433">
        <v>345</v>
      </c>
      <c r="S2433">
        <v>114</v>
      </c>
    </row>
    <row r="2434" spans="1:20" x14ac:dyDescent="0.35">
      <c r="A2434" t="s">
        <v>20</v>
      </c>
      <c r="B2434" t="s">
        <v>21</v>
      </c>
      <c r="C2434" t="s">
        <v>22</v>
      </c>
      <c r="D2434" t="s">
        <v>23</v>
      </c>
      <c r="E2434" t="s">
        <v>5</v>
      </c>
      <c r="G2434" t="s">
        <v>24</v>
      </c>
      <c r="H2434">
        <v>1284084</v>
      </c>
      <c r="I2434">
        <v>1284308</v>
      </c>
      <c r="J2434" t="s">
        <v>104</v>
      </c>
      <c r="Q2434" t="s">
        <v>4306</v>
      </c>
      <c r="R2434">
        <v>225</v>
      </c>
    </row>
    <row r="2435" spans="1:20" x14ac:dyDescent="0.35">
      <c r="A2435" t="s">
        <v>28</v>
      </c>
      <c r="B2435" t="s">
        <v>29</v>
      </c>
      <c r="C2435" t="s">
        <v>22</v>
      </c>
      <c r="D2435" t="s">
        <v>23</v>
      </c>
      <c r="E2435" t="s">
        <v>5</v>
      </c>
      <c r="G2435" t="s">
        <v>24</v>
      </c>
      <c r="H2435">
        <v>1284084</v>
      </c>
      <c r="I2435">
        <v>1284308</v>
      </c>
      <c r="J2435" t="s">
        <v>104</v>
      </c>
      <c r="K2435" t="s">
        <v>4307</v>
      </c>
      <c r="L2435" t="s">
        <v>4307</v>
      </c>
      <c r="N2435" s="1" t="s">
        <v>169</v>
      </c>
      <c r="Q2435" t="s">
        <v>4306</v>
      </c>
      <c r="R2435">
        <v>225</v>
      </c>
      <c r="S2435">
        <v>74</v>
      </c>
    </row>
    <row r="2436" spans="1:20" x14ac:dyDescent="0.35">
      <c r="A2436" t="s">
        <v>20</v>
      </c>
      <c r="B2436" t="s">
        <v>21</v>
      </c>
      <c r="C2436" t="s">
        <v>22</v>
      </c>
      <c r="D2436" t="s">
        <v>23</v>
      </c>
      <c r="E2436" t="s">
        <v>5</v>
      </c>
      <c r="G2436" t="s">
        <v>24</v>
      </c>
      <c r="H2436">
        <v>1284430</v>
      </c>
      <c r="I2436">
        <v>1285665</v>
      </c>
      <c r="J2436" t="s">
        <v>104</v>
      </c>
      <c r="Q2436" t="s">
        <v>4308</v>
      </c>
      <c r="R2436">
        <v>1236</v>
      </c>
      <c r="T2436" t="s">
        <v>4309</v>
      </c>
    </row>
    <row r="2437" spans="1:20" x14ac:dyDescent="0.35">
      <c r="A2437" t="s">
        <v>28</v>
      </c>
      <c r="B2437" t="s">
        <v>29</v>
      </c>
      <c r="C2437" t="s">
        <v>22</v>
      </c>
      <c r="D2437" t="s">
        <v>23</v>
      </c>
      <c r="E2437" t="s">
        <v>5</v>
      </c>
      <c r="G2437" t="s">
        <v>24</v>
      </c>
      <c r="H2437">
        <v>1284430</v>
      </c>
      <c r="I2437">
        <v>1285665</v>
      </c>
      <c r="J2437" t="s">
        <v>104</v>
      </c>
      <c r="K2437" t="s">
        <v>135</v>
      </c>
      <c r="L2437" t="s">
        <v>135</v>
      </c>
      <c r="N2437" s="1" t="s">
        <v>136</v>
      </c>
      <c r="Q2437" t="s">
        <v>4308</v>
      </c>
      <c r="R2437">
        <v>1236</v>
      </c>
      <c r="S2437">
        <v>411</v>
      </c>
    </row>
    <row r="2438" spans="1:20" x14ac:dyDescent="0.35">
      <c r="A2438" t="s">
        <v>20</v>
      </c>
      <c r="B2438" t="s">
        <v>21</v>
      </c>
      <c r="C2438" t="s">
        <v>22</v>
      </c>
      <c r="D2438" t="s">
        <v>23</v>
      </c>
      <c r="E2438" t="s">
        <v>5</v>
      </c>
      <c r="G2438" t="s">
        <v>24</v>
      </c>
      <c r="H2438">
        <v>1286056</v>
      </c>
      <c r="I2438">
        <v>1286802</v>
      </c>
      <c r="J2438" t="s">
        <v>25</v>
      </c>
      <c r="Q2438" t="s">
        <v>4310</v>
      </c>
      <c r="R2438">
        <v>747</v>
      </c>
      <c r="T2438" t="s">
        <v>4311</v>
      </c>
    </row>
    <row r="2439" spans="1:20" x14ac:dyDescent="0.35">
      <c r="A2439" t="s">
        <v>28</v>
      </c>
      <c r="B2439" t="s">
        <v>29</v>
      </c>
      <c r="C2439" t="s">
        <v>22</v>
      </c>
      <c r="D2439" t="s">
        <v>23</v>
      </c>
      <c r="E2439" t="s">
        <v>5</v>
      </c>
      <c r="G2439" t="s">
        <v>24</v>
      </c>
      <c r="H2439">
        <v>1286056</v>
      </c>
      <c r="I2439">
        <v>1286802</v>
      </c>
      <c r="J2439" t="s">
        <v>25</v>
      </c>
      <c r="K2439" t="s">
        <v>4312</v>
      </c>
      <c r="L2439" t="s">
        <v>4312</v>
      </c>
      <c r="N2439" s="1" t="s">
        <v>4313</v>
      </c>
      <c r="Q2439" t="s">
        <v>4310</v>
      </c>
      <c r="R2439">
        <v>747</v>
      </c>
      <c r="S2439">
        <v>248</v>
      </c>
    </row>
    <row r="2440" spans="1:20" x14ac:dyDescent="0.35">
      <c r="A2440" t="s">
        <v>20</v>
      </c>
      <c r="B2440" t="s">
        <v>21</v>
      </c>
      <c r="C2440" t="s">
        <v>22</v>
      </c>
      <c r="D2440" t="s">
        <v>23</v>
      </c>
      <c r="E2440" t="s">
        <v>5</v>
      </c>
      <c r="G2440" t="s">
        <v>24</v>
      </c>
      <c r="H2440">
        <v>1286812</v>
      </c>
      <c r="I2440">
        <v>1287309</v>
      </c>
      <c r="J2440" t="s">
        <v>25</v>
      </c>
      <c r="Q2440" t="s">
        <v>4314</v>
      </c>
      <c r="R2440">
        <v>498</v>
      </c>
      <c r="T2440" t="s">
        <v>4315</v>
      </c>
    </row>
    <row r="2441" spans="1:20" x14ac:dyDescent="0.35">
      <c r="A2441" t="s">
        <v>28</v>
      </c>
      <c r="B2441" t="s">
        <v>29</v>
      </c>
      <c r="C2441" t="s">
        <v>22</v>
      </c>
      <c r="D2441" t="s">
        <v>23</v>
      </c>
      <c r="E2441" t="s">
        <v>5</v>
      </c>
      <c r="G2441" t="s">
        <v>24</v>
      </c>
      <c r="H2441">
        <v>1286812</v>
      </c>
      <c r="I2441">
        <v>1287309</v>
      </c>
      <c r="J2441" t="s">
        <v>25</v>
      </c>
      <c r="K2441" t="s">
        <v>4316</v>
      </c>
      <c r="L2441" t="s">
        <v>4316</v>
      </c>
      <c r="N2441" s="1" t="s">
        <v>4317</v>
      </c>
      <c r="Q2441" t="s">
        <v>4314</v>
      </c>
      <c r="R2441">
        <v>498</v>
      </c>
      <c r="S2441">
        <v>165</v>
      </c>
    </row>
    <row r="2442" spans="1:20" x14ac:dyDescent="0.35">
      <c r="A2442" t="s">
        <v>20</v>
      </c>
      <c r="B2442" t="s">
        <v>21</v>
      </c>
      <c r="C2442" t="s">
        <v>22</v>
      </c>
      <c r="D2442" t="s">
        <v>23</v>
      </c>
      <c r="E2442" t="s">
        <v>5</v>
      </c>
      <c r="G2442" t="s">
        <v>24</v>
      </c>
      <c r="H2442">
        <v>1287306</v>
      </c>
      <c r="I2442">
        <v>1287911</v>
      </c>
      <c r="J2442" t="s">
        <v>25</v>
      </c>
      <c r="Q2442" t="s">
        <v>4318</v>
      </c>
      <c r="R2442">
        <v>606</v>
      </c>
      <c r="T2442" t="s">
        <v>4319</v>
      </c>
    </row>
    <row r="2443" spans="1:20" x14ac:dyDescent="0.35">
      <c r="A2443" t="s">
        <v>28</v>
      </c>
      <c r="B2443" t="s">
        <v>29</v>
      </c>
      <c r="C2443" t="s">
        <v>22</v>
      </c>
      <c r="D2443" t="s">
        <v>23</v>
      </c>
      <c r="E2443" t="s">
        <v>5</v>
      </c>
      <c r="G2443" t="s">
        <v>24</v>
      </c>
      <c r="H2443">
        <v>1287306</v>
      </c>
      <c r="I2443">
        <v>1287911</v>
      </c>
      <c r="J2443" t="s">
        <v>25</v>
      </c>
      <c r="K2443" t="s">
        <v>4320</v>
      </c>
      <c r="L2443" t="s">
        <v>4320</v>
      </c>
      <c r="N2443" s="1" t="s">
        <v>4321</v>
      </c>
      <c r="Q2443" t="s">
        <v>4318</v>
      </c>
      <c r="R2443">
        <v>606</v>
      </c>
      <c r="S2443">
        <v>201</v>
      </c>
    </row>
    <row r="2444" spans="1:20" x14ac:dyDescent="0.35">
      <c r="A2444" t="s">
        <v>20</v>
      </c>
      <c r="B2444" t="s">
        <v>21</v>
      </c>
      <c r="C2444" t="s">
        <v>22</v>
      </c>
      <c r="D2444" t="s">
        <v>23</v>
      </c>
      <c r="E2444" t="s">
        <v>5</v>
      </c>
      <c r="G2444" t="s">
        <v>24</v>
      </c>
      <c r="H2444">
        <v>1287923</v>
      </c>
      <c r="I2444">
        <v>1288960</v>
      </c>
      <c r="J2444" t="s">
        <v>25</v>
      </c>
      <c r="Q2444" t="s">
        <v>4322</v>
      </c>
      <c r="R2444">
        <v>1038</v>
      </c>
      <c r="T2444" t="s">
        <v>4323</v>
      </c>
    </row>
    <row r="2445" spans="1:20" x14ac:dyDescent="0.35">
      <c r="A2445" t="s">
        <v>28</v>
      </c>
      <c r="B2445" t="s">
        <v>29</v>
      </c>
      <c r="C2445" t="s">
        <v>22</v>
      </c>
      <c r="D2445" t="s">
        <v>23</v>
      </c>
      <c r="E2445" t="s">
        <v>5</v>
      </c>
      <c r="G2445" t="s">
        <v>24</v>
      </c>
      <c r="H2445">
        <v>1287923</v>
      </c>
      <c r="I2445">
        <v>1288960</v>
      </c>
      <c r="J2445" t="s">
        <v>25</v>
      </c>
      <c r="K2445" t="s">
        <v>4324</v>
      </c>
      <c r="L2445" t="s">
        <v>4324</v>
      </c>
      <c r="N2445" s="1" t="s">
        <v>4325</v>
      </c>
      <c r="Q2445" t="s">
        <v>4322</v>
      </c>
      <c r="R2445">
        <v>1038</v>
      </c>
      <c r="S2445">
        <v>345</v>
      </c>
    </row>
    <row r="2446" spans="1:20" x14ac:dyDescent="0.35">
      <c r="A2446" t="s">
        <v>20</v>
      </c>
      <c r="B2446" t="s">
        <v>21</v>
      </c>
      <c r="C2446" t="s">
        <v>22</v>
      </c>
      <c r="D2446" t="s">
        <v>23</v>
      </c>
      <c r="E2446" t="s">
        <v>5</v>
      </c>
      <c r="G2446" t="s">
        <v>24</v>
      </c>
      <c r="H2446">
        <v>1288929</v>
      </c>
      <c r="I2446">
        <v>1289360</v>
      </c>
      <c r="J2446" t="s">
        <v>25</v>
      </c>
      <c r="Q2446" t="s">
        <v>4326</v>
      </c>
      <c r="R2446">
        <v>432</v>
      </c>
      <c r="T2446" t="s">
        <v>4327</v>
      </c>
    </row>
    <row r="2447" spans="1:20" x14ac:dyDescent="0.35">
      <c r="A2447" t="s">
        <v>28</v>
      </c>
      <c r="B2447" t="s">
        <v>29</v>
      </c>
      <c r="C2447" t="s">
        <v>22</v>
      </c>
      <c r="D2447" t="s">
        <v>23</v>
      </c>
      <c r="E2447" t="s">
        <v>5</v>
      </c>
      <c r="G2447" t="s">
        <v>24</v>
      </c>
      <c r="H2447">
        <v>1288929</v>
      </c>
      <c r="I2447">
        <v>1289360</v>
      </c>
      <c r="J2447" t="s">
        <v>25</v>
      </c>
      <c r="K2447" t="s">
        <v>4328</v>
      </c>
      <c r="L2447" t="s">
        <v>4328</v>
      </c>
      <c r="N2447" s="1" t="s">
        <v>4329</v>
      </c>
      <c r="Q2447" t="s">
        <v>4326</v>
      </c>
      <c r="R2447">
        <v>432</v>
      </c>
      <c r="S2447">
        <v>143</v>
      </c>
    </row>
    <row r="2448" spans="1:20" x14ac:dyDescent="0.35">
      <c r="A2448" t="s">
        <v>20</v>
      </c>
      <c r="B2448" t="s">
        <v>21</v>
      </c>
      <c r="C2448" t="s">
        <v>22</v>
      </c>
      <c r="D2448" t="s">
        <v>23</v>
      </c>
      <c r="E2448" t="s">
        <v>5</v>
      </c>
      <c r="G2448" t="s">
        <v>24</v>
      </c>
      <c r="H2448">
        <v>1289363</v>
      </c>
      <c r="I2448">
        <v>1290163</v>
      </c>
      <c r="J2448" t="s">
        <v>25</v>
      </c>
      <c r="Q2448" t="s">
        <v>4330</v>
      </c>
      <c r="R2448">
        <v>801</v>
      </c>
    </row>
    <row r="2449" spans="1:20" x14ac:dyDescent="0.35">
      <c r="A2449" t="s">
        <v>28</v>
      </c>
      <c r="B2449" t="s">
        <v>29</v>
      </c>
      <c r="C2449" t="s">
        <v>22</v>
      </c>
      <c r="D2449" t="s">
        <v>23</v>
      </c>
      <c r="E2449" t="s">
        <v>5</v>
      </c>
      <c r="G2449" t="s">
        <v>24</v>
      </c>
      <c r="H2449">
        <v>1289363</v>
      </c>
      <c r="I2449">
        <v>1290163</v>
      </c>
      <c r="J2449" t="s">
        <v>25</v>
      </c>
      <c r="K2449" t="s">
        <v>4331</v>
      </c>
      <c r="L2449" t="s">
        <v>4331</v>
      </c>
      <c r="N2449" s="1" t="s">
        <v>169</v>
      </c>
      <c r="Q2449" t="s">
        <v>4330</v>
      </c>
      <c r="R2449">
        <v>801</v>
      </c>
      <c r="S2449">
        <v>266</v>
      </c>
    </row>
    <row r="2450" spans="1:20" x14ac:dyDescent="0.35">
      <c r="A2450" t="s">
        <v>20</v>
      </c>
      <c r="B2450" t="s">
        <v>21</v>
      </c>
      <c r="C2450" t="s">
        <v>22</v>
      </c>
      <c r="D2450" t="s">
        <v>23</v>
      </c>
      <c r="E2450" t="s">
        <v>5</v>
      </c>
      <c r="G2450" t="s">
        <v>24</v>
      </c>
      <c r="H2450">
        <v>1290091</v>
      </c>
      <c r="I2450">
        <v>1292457</v>
      </c>
      <c r="J2450" t="s">
        <v>104</v>
      </c>
      <c r="Q2450" t="s">
        <v>4332</v>
      </c>
      <c r="R2450">
        <v>2367</v>
      </c>
      <c r="T2450" t="s">
        <v>4333</v>
      </c>
    </row>
    <row r="2451" spans="1:20" x14ac:dyDescent="0.35">
      <c r="A2451" t="s">
        <v>28</v>
      </c>
      <c r="B2451" t="s">
        <v>29</v>
      </c>
      <c r="C2451" t="s">
        <v>22</v>
      </c>
      <c r="D2451" t="s">
        <v>23</v>
      </c>
      <c r="E2451" t="s">
        <v>5</v>
      </c>
      <c r="G2451" t="s">
        <v>24</v>
      </c>
      <c r="H2451">
        <v>1290091</v>
      </c>
      <c r="I2451">
        <v>1292457</v>
      </c>
      <c r="J2451" t="s">
        <v>104</v>
      </c>
      <c r="K2451" t="s">
        <v>4334</v>
      </c>
      <c r="L2451" t="s">
        <v>4334</v>
      </c>
      <c r="N2451" s="1" t="s">
        <v>169</v>
      </c>
      <c r="Q2451" t="s">
        <v>4332</v>
      </c>
      <c r="R2451">
        <v>2367</v>
      </c>
      <c r="S2451">
        <v>788</v>
      </c>
    </row>
    <row r="2452" spans="1:20" x14ac:dyDescent="0.35">
      <c r="A2452" t="s">
        <v>20</v>
      </c>
      <c r="B2452" t="s">
        <v>21</v>
      </c>
      <c r="C2452" t="s">
        <v>22</v>
      </c>
      <c r="D2452" t="s">
        <v>23</v>
      </c>
      <c r="E2452" t="s">
        <v>5</v>
      </c>
      <c r="G2452" t="s">
        <v>24</v>
      </c>
      <c r="H2452">
        <v>1292731</v>
      </c>
      <c r="I2452">
        <v>1293408</v>
      </c>
      <c r="J2452" t="s">
        <v>25</v>
      </c>
      <c r="Q2452" t="s">
        <v>4335</v>
      </c>
      <c r="R2452">
        <v>678</v>
      </c>
      <c r="T2452" t="s">
        <v>4336</v>
      </c>
    </row>
    <row r="2453" spans="1:20" x14ac:dyDescent="0.35">
      <c r="A2453" t="s">
        <v>28</v>
      </c>
      <c r="B2453" t="s">
        <v>29</v>
      </c>
      <c r="C2453" t="s">
        <v>22</v>
      </c>
      <c r="D2453" t="s">
        <v>23</v>
      </c>
      <c r="E2453" t="s">
        <v>5</v>
      </c>
      <c r="G2453" t="s">
        <v>24</v>
      </c>
      <c r="H2453">
        <v>1292731</v>
      </c>
      <c r="I2453">
        <v>1293408</v>
      </c>
      <c r="J2453" t="s">
        <v>25</v>
      </c>
      <c r="K2453" t="s">
        <v>4337</v>
      </c>
      <c r="L2453" t="s">
        <v>4337</v>
      </c>
      <c r="N2453" s="1" t="s">
        <v>4338</v>
      </c>
      <c r="Q2453" t="s">
        <v>4335</v>
      </c>
      <c r="R2453">
        <v>678</v>
      </c>
      <c r="S2453">
        <v>225</v>
      </c>
    </row>
    <row r="2454" spans="1:20" x14ac:dyDescent="0.35">
      <c r="A2454" t="s">
        <v>20</v>
      </c>
      <c r="B2454" t="s">
        <v>21</v>
      </c>
      <c r="C2454" t="s">
        <v>22</v>
      </c>
      <c r="D2454" t="s">
        <v>23</v>
      </c>
      <c r="E2454" t="s">
        <v>5</v>
      </c>
      <c r="G2454" t="s">
        <v>24</v>
      </c>
      <c r="H2454">
        <v>1293405</v>
      </c>
      <c r="I2454">
        <v>1293845</v>
      </c>
      <c r="J2454" t="s">
        <v>25</v>
      </c>
      <c r="Q2454" t="s">
        <v>4339</v>
      </c>
      <c r="R2454">
        <v>441</v>
      </c>
      <c r="T2454" t="s">
        <v>4340</v>
      </c>
    </row>
    <row r="2455" spans="1:20" x14ac:dyDescent="0.35">
      <c r="A2455" t="s">
        <v>28</v>
      </c>
      <c r="B2455" t="s">
        <v>29</v>
      </c>
      <c r="C2455" t="s">
        <v>22</v>
      </c>
      <c r="D2455" t="s">
        <v>23</v>
      </c>
      <c r="E2455" t="s">
        <v>5</v>
      </c>
      <c r="G2455" t="s">
        <v>24</v>
      </c>
      <c r="H2455">
        <v>1293405</v>
      </c>
      <c r="I2455">
        <v>1293845</v>
      </c>
      <c r="J2455" t="s">
        <v>25</v>
      </c>
      <c r="K2455" t="s">
        <v>4341</v>
      </c>
      <c r="L2455" t="s">
        <v>4341</v>
      </c>
      <c r="N2455" s="1" t="s">
        <v>4342</v>
      </c>
      <c r="Q2455" t="s">
        <v>4339</v>
      </c>
      <c r="R2455">
        <v>441</v>
      </c>
      <c r="S2455">
        <v>146</v>
      </c>
    </row>
    <row r="2456" spans="1:20" x14ac:dyDescent="0.35">
      <c r="A2456" t="s">
        <v>20</v>
      </c>
      <c r="B2456" t="s">
        <v>21</v>
      </c>
      <c r="C2456" t="s">
        <v>22</v>
      </c>
      <c r="D2456" t="s">
        <v>23</v>
      </c>
      <c r="E2456" t="s">
        <v>5</v>
      </c>
      <c r="G2456" t="s">
        <v>24</v>
      </c>
      <c r="H2456">
        <v>1293845</v>
      </c>
      <c r="I2456">
        <v>1295248</v>
      </c>
      <c r="J2456" t="s">
        <v>25</v>
      </c>
      <c r="Q2456" t="s">
        <v>4343</v>
      </c>
      <c r="R2456">
        <v>1404</v>
      </c>
      <c r="T2456" t="s">
        <v>4344</v>
      </c>
    </row>
    <row r="2457" spans="1:20" x14ac:dyDescent="0.35">
      <c r="A2457" t="s">
        <v>28</v>
      </c>
      <c r="B2457" t="s">
        <v>29</v>
      </c>
      <c r="C2457" t="s">
        <v>22</v>
      </c>
      <c r="D2457" t="s">
        <v>23</v>
      </c>
      <c r="E2457" t="s">
        <v>5</v>
      </c>
      <c r="G2457" t="s">
        <v>24</v>
      </c>
      <c r="H2457">
        <v>1293845</v>
      </c>
      <c r="I2457">
        <v>1295248</v>
      </c>
      <c r="J2457" t="s">
        <v>25</v>
      </c>
      <c r="K2457" t="s">
        <v>4345</v>
      </c>
      <c r="L2457" t="s">
        <v>4345</v>
      </c>
      <c r="N2457" s="1" t="s">
        <v>4346</v>
      </c>
      <c r="Q2457" t="s">
        <v>4343</v>
      </c>
      <c r="R2457">
        <v>1404</v>
      </c>
      <c r="S2457">
        <v>467</v>
      </c>
    </row>
    <row r="2458" spans="1:20" x14ac:dyDescent="0.35">
      <c r="A2458" t="s">
        <v>20</v>
      </c>
      <c r="B2458" t="s">
        <v>21</v>
      </c>
      <c r="C2458" t="s">
        <v>22</v>
      </c>
      <c r="D2458" t="s">
        <v>23</v>
      </c>
      <c r="E2458" t="s">
        <v>5</v>
      </c>
      <c r="G2458" t="s">
        <v>24</v>
      </c>
      <c r="H2458">
        <v>1295268</v>
      </c>
      <c r="I2458">
        <v>1296542</v>
      </c>
      <c r="J2458" t="s">
        <v>25</v>
      </c>
      <c r="Q2458" t="s">
        <v>4347</v>
      </c>
      <c r="R2458">
        <v>1275</v>
      </c>
      <c r="T2458" t="s">
        <v>4348</v>
      </c>
    </row>
    <row r="2459" spans="1:20" x14ac:dyDescent="0.35">
      <c r="A2459" t="s">
        <v>28</v>
      </c>
      <c r="B2459" t="s">
        <v>29</v>
      </c>
      <c r="C2459" t="s">
        <v>22</v>
      </c>
      <c r="D2459" t="s">
        <v>23</v>
      </c>
      <c r="E2459" t="s">
        <v>5</v>
      </c>
      <c r="G2459" t="s">
        <v>24</v>
      </c>
      <c r="H2459">
        <v>1295268</v>
      </c>
      <c r="I2459">
        <v>1296542</v>
      </c>
      <c r="J2459" t="s">
        <v>25</v>
      </c>
      <c r="K2459" t="s">
        <v>4349</v>
      </c>
      <c r="L2459" t="s">
        <v>4349</v>
      </c>
      <c r="N2459" s="1" t="s">
        <v>4350</v>
      </c>
      <c r="Q2459" t="s">
        <v>4347</v>
      </c>
      <c r="R2459">
        <v>1275</v>
      </c>
      <c r="S2459">
        <v>424</v>
      </c>
    </row>
    <row r="2460" spans="1:20" x14ac:dyDescent="0.35">
      <c r="A2460" t="s">
        <v>20</v>
      </c>
      <c r="B2460" t="s">
        <v>21</v>
      </c>
      <c r="C2460" t="s">
        <v>22</v>
      </c>
      <c r="D2460" t="s">
        <v>23</v>
      </c>
      <c r="E2460" t="s">
        <v>5</v>
      </c>
      <c r="G2460" t="s">
        <v>24</v>
      </c>
      <c r="H2460">
        <v>1296548</v>
      </c>
      <c r="I2460">
        <v>1297195</v>
      </c>
      <c r="J2460" t="s">
        <v>25</v>
      </c>
      <c r="Q2460" t="s">
        <v>4351</v>
      </c>
      <c r="R2460">
        <v>648</v>
      </c>
      <c r="T2460" t="s">
        <v>4352</v>
      </c>
    </row>
    <row r="2461" spans="1:20" x14ac:dyDescent="0.35">
      <c r="A2461" t="s">
        <v>28</v>
      </c>
      <c r="B2461" t="s">
        <v>29</v>
      </c>
      <c r="C2461" t="s">
        <v>22</v>
      </c>
      <c r="D2461" t="s">
        <v>23</v>
      </c>
      <c r="E2461" t="s">
        <v>5</v>
      </c>
      <c r="G2461" t="s">
        <v>24</v>
      </c>
      <c r="H2461">
        <v>1296548</v>
      </c>
      <c r="I2461">
        <v>1297195</v>
      </c>
      <c r="J2461" t="s">
        <v>25</v>
      </c>
      <c r="K2461" t="s">
        <v>4353</v>
      </c>
      <c r="L2461" t="s">
        <v>4353</v>
      </c>
      <c r="N2461" s="1" t="s">
        <v>4354</v>
      </c>
      <c r="Q2461" t="s">
        <v>4351</v>
      </c>
      <c r="R2461">
        <v>648</v>
      </c>
      <c r="S2461">
        <v>215</v>
      </c>
    </row>
    <row r="2462" spans="1:20" x14ac:dyDescent="0.35">
      <c r="A2462" t="s">
        <v>20</v>
      </c>
      <c r="B2462" t="s">
        <v>21</v>
      </c>
      <c r="C2462" t="s">
        <v>22</v>
      </c>
      <c r="D2462" t="s">
        <v>23</v>
      </c>
      <c r="E2462" t="s">
        <v>5</v>
      </c>
      <c r="G2462" t="s">
        <v>24</v>
      </c>
      <c r="H2462">
        <v>1297200</v>
      </c>
      <c r="I2462">
        <v>1298057</v>
      </c>
      <c r="J2462" t="s">
        <v>25</v>
      </c>
      <c r="Q2462" t="s">
        <v>4355</v>
      </c>
      <c r="R2462">
        <v>858</v>
      </c>
      <c r="T2462" t="s">
        <v>4356</v>
      </c>
    </row>
    <row r="2463" spans="1:20" x14ac:dyDescent="0.35">
      <c r="A2463" t="s">
        <v>28</v>
      </c>
      <c r="B2463" t="s">
        <v>29</v>
      </c>
      <c r="C2463" t="s">
        <v>22</v>
      </c>
      <c r="D2463" t="s">
        <v>23</v>
      </c>
      <c r="E2463" t="s">
        <v>5</v>
      </c>
      <c r="G2463" t="s">
        <v>24</v>
      </c>
      <c r="H2463">
        <v>1297200</v>
      </c>
      <c r="I2463">
        <v>1298057</v>
      </c>
      <c r="J2463" t="s">
        <v>25</v>
      </c>
      <c r="K2463" t="s">
        <v>4357</v>
      </c>
      <c r="L2463" t="s">
        <v>4357</v>
      </c>
      <c r="N2463" s="1" t="s">
        <v>4358</v>
      </c>
      <c r="Q2463" t="s">
        <v>4355</v>
      </c>
      <c r="R2463">
        <v>858</v>
      </c>
      <c r="S2463">
        <v>285</v>
      </c>
    </row>
    <row r="2464" spans="1:20" x14ac:dyDescent="0.35">
      <c r="A2464" t="s">
        <v>20</v>
      </c>
      <c r="B2464" t="s">
        <v>21</v>
      </c>
      <c r="C2464" t="s">
        <v>22</v>
      </c>
      <c r="D2464" t="s">
        <v>23</v>
      </c>
      <c r="E2464" t="s">
        <v>5</v>
      </c>
      <c r="G2464" t="s">
        <v>24</v>
      </c>
      <c r="H2464">
        <v>1298063</v>
      </c>
      <c r="I2464">
        <v>1298710</v>
      </c>
      <c r="J2464" t="s">
        <v>25</v>
      </c>
      <c r="Q2464" t="s">
        <v>4359</v>
      </c>
      <c r="R2464">
        <v>648</v>
      </c>
      <c r="T2464" t="s">
        <v>4360</v>
      </c>
    </row>
    <row r="2465" spans="1:20" x14ac:dyDescent="0.35">
      <c r="A2465" t="s">
        <v>28</v>
      </c>
      <c r="B2465" t="s">
        <v>29</v>
      </c>
      <c r="C2465" t="s">
        <v>22</v>
      </c>
      <c r="D2465" t="s">
        <v>23</v>
      </c>
      <c r="E2465" t="s">
        <v>5</v>
      </c>
      <c r="G2465" t="s">
        <v>24</v>
      </c>
      <c r="H2465">
        <v>1298063</v>
      </c>
      <c r="I2465">
        <v>1298710</v>
      </c>
      <c r="J2465" t="s">
        <v>25</v>
      </c>
      <c r="K2465" t="s">
        <v>4361</v>
      </c>
      <c r="L2465" t="s">
        <v>4361</v>
      </c>
      <c r="N2465" s="1" t="s">
        <v>4362</v>
      </c>
      <c r="Q2465" t="s">
        <v>4359</v>
      </c>
      <c r="R2465">
        <v>648</v>
      </c>
      <c r="S2465">
        <v>215</v>
      </c>
    </row>
    <row r="2466" spans="1:20" x14ac:dyDescent="0.35">
      <c r="A2466" t="s">
        <v>20</v>
      </c>
      <c r="B2466" t="s">
        <v>21</v>
      </c>
      <c r="C2466" t="s">
        <v>22</v>
      </c>
      <c r="D2466" t="s">
        <v>23</v>
      </c>
      <c r="E2466" t="s">
        <v>5</v>
      </c>
      <c r="G2466" t="s">
        <v>24</v>
      </c>
      <c r="H2466">
        <v>1298710</v>
      </c>
      <c r="I2466">
        <v>1299381</v>
      </c>
      <c r="J2466" t="s">
        <v>25</v>
      </c>
      <c r="Q2466" t="s">
        <v>4363</v>
      </c>
      <c r="R2466">
        <v>672</v>
      </c>
      <c r="T2466" t="s">
        <v>4364</v>
      </c>
    </row>
    <row r="2467" spans="1:20" x14ac:dyDescent="0.35">
      <c r="A2467" t="s">
        <v>28</v>
      </c>
      <c r="B2467" t="s">
        <v>29</v>
      </c>
      <c r="C2467" t="s">
        <v>22</v>
      </c>
      <c r="D2467" t="s">
        <v>23</v>
      </c>
      <c r="E2467" t="s">
        <v>5</v>
      </c>
      <c r="G2467" t="s">
        <v>24</v>
      </c>
      <c r="H2467">
        <v>1298710</v>
      </c>
      <c r="I2467">
        <v>1299381</v>
      </c>
      <c r="J2467" t="s">
        <v>25</v>
      </c>
      <c r="K2467" t="s">
        <v>4365</v>
      </c>
      <c r="L2467" t="s">
        <v>4365</v>
      </c>
      <c r="N2467" s="1" t="s">
        <v>4366</v>
      </c>
      <c r="Q2467" t="s">
        <v>4363</v>
      </c>
      <c r="R2467">
        <v>672</v>
      </c>
      <c r="S2467">
        <v>223</v>
      </c>
    </row>
    <row r="2468" spans="1:20" x14ac:dyDescent="0.35">
      <c r="A2468" t="s">
        <v>20</v>
      </c>
      <c r="B2468" t="s">
        <v>21</v>
      </c>
      <c r="C2468" t="s">
        <v>22</v>
      </c>
      <c r="D2468" t="s">
        <v>23</v>
      </c>
      <c r="E2468" t="s">
        <v>5</v>
      </c>
      <c r="G2468" t="s">
        <v>24</v>
      </c>
      <c r="H2468">
        <v>1299444</v>
      </c>
      <c r="I2468">
        <v>1300850</v>
      </c>
      <c r="J2468" t="s">
        <v>25</v>
      </c>
      <c r="Q2468" t="s">
        <v>4367</v>
      </c>
      <c r="R2468">
        <v>1407</v>
      </c>
      <c r="T2468" t="s">
        <v>4368</v>
      </c>
    </row>
    <row r="2469" spans="1:20" x14ac:dyDescent="0.35">
      <c r="A2469" t="s">
        <v>28</v>
      </c>
      <c r="B2469" t="s">
        <v>29</v>
      </c>
      <c r="C2469" t="s">
        <v>22</v>
      </c>
      <c r="D2469" t="s">
        <v>23</v>
      </c>
      <c r="E2469" t="s">
        <v>5</v>
      </c>
      <c r="G2469" t="s">
        <v>24</v>
      </c>
      <c r="H2469">
        <v>1299444</v>
      </c>
      <c r="I2469">
        <v>1300850</v>
      </c>
      <c r="J2469" t="s">
        <v>25</v>
      </c>
      <c r="K2469" t="s">
        <v>4369</v>
      </c>
      <c r="L2469" t="s">
        <v>4369</v>
      </c>
      <c r="N2469" s="1" t="s">
        <v>4370</v>
      </c>
      <c r="Q2469" t="s">
        <v>4367</v>
      </c>
      <c r="R2469">
        <v>1407</v>
      </c>
      <c r="S2469">
        <v>468</v>
      </c>
    </row>
    <row r="2470" spans="1:20" x14ac:dyDescent="0.35">
      <c r="A2470" t="s">
        <v>20</v>
      </c>
      <c r="B2470" t="s">
        <v>741</v>
      </c>
      <c r="C2470" t="s">
        <v>22</v>
      </c>
      <c r="D2470" t="s">
        <v>23</v>
      </c>
      <c r="E2470" t="s">
        <v>5</v>
      </c>
      <c r="G2470" t="s">
        <v>24</v>
      </c>
      <c r="H2470">
        <v>1300895</v>
      </c>
      <c r="I2470">
        <v>1300970</v>
      </c>
      <c r="J2470" t="s">
        <v>25</v>
      </c>
      <c r="Q2470" t="s">
        <v>4371</v>
      </c>
      <c r="R2470">
        <v>76</v>
      </c>
      <c r="T2470" t="s">
        <v>4372</v>
      </c>
    </row>
    <row r="2471" spans="1:20" x14ac:dyDescent="0.35">
      <c r="A2471" t="s">
        <v>741</v>
      </c>
      <c r="C2471" t="s">
        <v>22</v>
      </c>
      <c r="D2471" t="s">
        <v>23</v>
      </c>
      <c r="E2471" t="s">
        <v>5</v>
      </c>
      <c r="G2471" t="s">
        <v>24</v>
      </c>
      <c r="H2471">
        <v>1300895</v>
      </c>
      <c r="I2471">
        <v>1300970</v>
      </c>
      <c r="J2471" t="s">
        <v>25</v>
      </c>
      <c r="N2471" s="1" t="s">
        <v>2702</v>
      </c>
      <c r="Q2471" t="s">
        <v>4371</v>
      </c>
      <c r="R2471">
        <v>76</v>
      </c>
      <c r="T2471" t="s">
        <v>4373</v>
      </c>
    </row>
    <row r="2472" spans="1:20" x14ac:dyDescent="0.35">
      <c r="A2472" t="s">
        <v>20</v>
      </c>
      <c r="B2472" t="s">
        <v>741</v>
      </c>
      <c r="C2472" t="s">
        <v>22</v>
      </c>
      <c r="D2472" t="s">
        <v>23</v>
      </c>
      <c r="E2472" t="s">
        <v>5</v>
      </c>
      <c r="G2472" t="s">
        <v>24</v>
      </c>
      <c r="H2472">
        <v>1300994</v>
      </c>
      <c r="I2472">
        <v>1301069</v>
      </c>
      <c r="J2472" t="s">
        <v>25</v>
      </c>
      <c r="Q2472" t="s">
        <v>4374</v>
      </c>
      <c r="R2472">
        <v>76</v>
      </c>
      <c r="T2472" t="s">
        <v>4375</v>
      </c>
    </row>
    <row r="2473" spans="1:20" x14ac:dyDescent="0.35">
      <c r="A2473" t="s">
        <v>741</v>
      </c>
      <c r="C2473" t="s">
        <v>22</v>
      </c>
      <c r="D2473" t="s">
        <v>23</v>
      </c>
      <c r="E2473" t="s">
        <v>5</v>
      </c>
      <c r="G2473" t="s">
        <v>24</v>
      </c>
      <c r="H2473">
        <v>1300994</v>
      </c>
      <c r="I2473">
        <v>1301069</v>
      </c>
      <c r="J2473" t="s">
        <v>25</v>
      </c>
      <c r="N2473" s="1" t="s">
        <v>4376</v>
      </c>
      <c r="Q2473" t="s">
        <v>4374</v>
      </c>
      <c r="R2473">
        <v>76</v>
      </c>
      <c r="T2473" t="s">
        <v>4377</v>
      </c>
    </row>
    <row r="2474" spans="1:20" x14ac:dyDescent="0.35">
      <c r="A2474" t="s">
        <v>20</v>
      </c>
      <c r="B2474" t="s">
        <v>21</v>
      </c>
      <c r="C2474" t="s">
        <v>22</v>
      </c>
      <c r="D2474" t="s">
        <v>23</v>
      </c>
      <c r="E2474" t="s">
        <v>5</v>
      </c>
      <c r="G2474" t="s">
        <v>24</v>
      </c>
      <c r="H2474">
        <v>1301569</v>
      </c>
      <c r="I2474">
        <v>1301958</v>
      </c>
      <c r="J2474" t="s">
        <v>25</v>
      </c>
      <c r="Q2474" t="s">
        <v>4378</v>
      </c>
      <c r="R2474">
        <v>390</v>
      </c>
    </row>
    <row r="2475" spans="1:20" x14ac:dyDescent="0.35">
      <c r="A2475" t="s">
        <v>28</v>
      </c>
      <c r="B2475" t="s">
        <v>29</v>
      </c>
      <c r="C2475" t="s">
        <v>22</v>
      </c>
      <c r="D2475" t="s">
        <v>23</v>
      </c>
      <c r="E2475" t="s">
        <v>5</v>
      </c>
      <c r="G2475" t="s">
        <v>24</v>
      </c>
      <c r="H2475">
        <v>1301569</v>
      </c>
      <c r="I2475">
        <v>1301958</v>
      </c>
      <c r="J2475" t="s">
        <v>25</v>
      </c>
      <c r="K2475" t="s">
        <v>4379</v>
      </c>
      <c r="L2475" t="s">
        <v>4379</v>
      </c>
      <c r="N2475" s="1" t="s">
        <v>4380</v>
      </c>
      <c r="Q2475" t="s">
        <v>4378</v>
      </c>
      <c r="R2475">
        <v>390</v>
      </c>
      <c r="S2475">
        <v>129</v>
      </c>
    </row>
    <row r="2476" spans="1:20" x14ac:dyDescent="0.35">
      <c r="A2476" t="s">
        <v>20</v>
      </c>
      <c r="B2476" t="s">
        <v>21</v>
      </c>
      <c r="C2476" t="s">
        <v>22</v>
      </c>
      <c r="D2476" t="s">
        <v>23</v>
      </c>
      <c r="E2476" t="s">
        <v>5</v>
      </c>
      <c r="G2476" t="s">
        <v>24</v>
      </c>
      <c r="H2476">
        <v>1302192</v>
      </c>
      <c r="I2476">
        <v>1304330</v>
      </c>
      <c r="J2476" t="s">
        <v>104</v>
      </c>
      <c r="Q2476" t="s">
        <v>4381</v>
      </c>
      <c r="R2476">
        <v>2139</v>
      </c>
      <c r="T2476" t="s">
        <v>4382</v>
      </c>
    </row>
    <row r="2477" spans="1:20" x14ac:dyDescent="0.35">
      <c r="A2477" t="s">
        <v>28</v>
      </c>
      <c r="B2477" t="s">
        <v>29</v>
      </c>
      <c r="C2477" t="s">
        <v>22</v>
      </c>
      <c r="D2477" t="s">
        <v>23</v>
      </c>
      <c r="E2477" t="s">
        <v>5</v>
      </c>
      <c r="G2477" t="s">
        <v>24</v>
      </c>
      <c r="H2477">
        <v>1302192</v>
      </c>
      <c r="I2477">
        <v>1304330</v>
      </c>
      <c r="J2477" t="s">
        <v>104</v>
      </c>
      <c r="K2477" t="s">
        <v>4383</v>
      </c>
      <c r="L2477" t="s">
        <v>4383</v>
      </c>
      <c r="N2477" s="1" t="s">
        <v>1821</v>
      </c>
      <c r="Q2477" t="s">
        <v>4381</v>
      </c>
      <c r="R2477">
        <v>2139</v>
      </c>
      <c r="S2477">
        <v>712</v>
      </c>
    </row>
    <row r="2478" spans="1:20" x14ac:dyDescent="0.35">
      <c r="A2478" t="s">
        <v>20</v>
      </c>
      <c r="B2478" t="s">
        <v>21</v>
      </c>
      <c r="C2478" t="s">
        <v>22</v>
      </c>
      <c r="D2478" t="s">
        <v>23</v>
      </c>
      <c r="E2478" t="s">
        <v>5</v>
      </c>
      <c r="G2478" t="s">
        <v>24</v>
      </c>
      <c r="H2478">
        <v>1304430</v>
      </c>
      <c r="I2478">
        <v>1313096</v>
      </c>
      <c r="J2478" t="s">
        <v>104</v>
      </c>
      <c r="Q2478" t="s">
        <v>4384</v>
      </c>
      <c r="R2478">
        <v>8667</v>
      </c>
      <c r="T2478" t="s">
        <v>4385</v>
      </c>
    </row>
    <row r="2479" spans="1:20" x14ac:dyDescent="0.35">
      <c r="A2479" t="s">
        <v>28</v>
      </c>
      <c r="B2479" t="s">
        <v>29</v>
      </c>
      <c r="C2479" t="s">
        <v>22</v>
      </c>
      <c r="D2479" t="s">
        <v>23</v>
      </c>
      <c r="E2479" t="s">
        <v>5</v>
      </c>
      <c r="G2479" t="s">
        <v>24</v>
      </c>
      <c r="H2479">
        <v>1304430</v>
      </c>
      <c r="I2479">
        <v>1313096</v>
      </c>
      <c r="J2479" t="s">
        <v>104</v>
      </c>
      <c r="K2479" t="s">
        <v>4386</v>
      </c>
      <c r="L2479" t="s">
        <v>4386</v>
      </c>
      <c r="N2479" s="1" t="s">
        <v>4387</v>
      </c>
      <c r="Q2479" t="s">
        <v>4384</v>
      </c>
      <c r="R2479">
        <v>8667</v>
      </c>
      <c r="S2479">
        <v>2888</v>
      </c>
    </row>
    <row r="2480" spans="1:20" x14ac:dyDescent="0.35">
      <c r="A2480" t="s">
        <v>20</v>
      </c>
      <c r="B2480" t="s">
        <v>21</v>
      </c>
      <c r="C2480" t="s">
        <v>22</v>
      </c>
      <c r="D2480" t="s">
        <v>23</v>
      </c>
      <c r="E2480" t="s">
        <v>5</v>
      </c>
      <c r="G2480" t="s">
        <v>24</v>
      </c>
      <c r="H2480">
        <v>1313343</v>
      </c>
      <c r="I2480">
        <v>1316441</v>
      </c>
      <c r="J2480" t="s">
        <v>104</v>
      </c>
      <c r="Q2480" t="s">
        <v>4388</v>
      </c>
      <c r="R2480">
        <v>3099</v>
      </c>
      <c r="T2480" t="s">
        <v>4389</v>
      </c>
    </row>
    <row r="2481" spans="1:20" x14ac:dyDescent="0.35">
      <c r="A2481" t="s">
        <v>28</v>
      </c>
      <c r="B2481" t="s">
        <v>29</v>
      </c>
      <c r="C2481" t="s">
        <v>22</v>
      </c>
      <c r="D2481" t="s">
        <v>23</v>
      </c>
      <c r="E2481" t="s">
        <v>5</v>
      </c>
      <c r="G2481" t="s">
        <v>24</v>
      </c>
      <c r="H2481">
        <v>1313343</v>
      </c>
      <c r="I2481">
        <v>1316441</v>
      </c>
      <c r="J2481" t="s">
        <v>104</v>
      </c>
      <c r="K2481" t="s">
        <v>4390</v>
      </c>
      <c r="L2481" t="s">
        <v>4390</v>
      </c>
      <c r="N2481" s="1" t="s">
        <v>3474</v>
      </c>
      <c r="Q2481" t="s">
        <v>4388</v>
      </c>
      <c r="R2481">
        <v>3099</v>
      </c>
      <c r="S2481">
        <v>1032</v>
      </c>
    </row>
    <row r="2482" spans="1:20" x14ac:dyDescent="0.35">
      <c r="A2482" t="s">
        <v>20</v>
      </c>
      <c r="B2482" t="s">
        <v>21</v>
      </c>
      <c r="C2482" t="s">
        <v>22</v>
      </c>
      <c r="D2482" t="s">
        <v>23</v>
      </c>
      <c r="E2482" t="s">
        <v>5</v>
      </c>
      <c r="G2482" t="s">
        <v>24</v>
      </c>
      <c r="H2482">
        <v>1316654</v>
      </c>
      <c r="I2482">
        <v>1317247</v>
      </c>
      <c r="J2482" t="s">
        <v>25</v>
      </c>
      <c r="Q2482" t="s">
        <v>4391</v>
      </c>
      <c r="R2482">
        <v>594</v>
      </c>
      <c r="T2482" t="s">
        <v>4392</v>
      </c>
    </row>
    <row r="2483" spans="1:20" x14ac:dyDescent="0.35">
      <c r="A2483" t="s">
        <v>28</v>
      </c>
      <c r="B2483" t="s">
        <v>29</v>
      </c>
      <c r="C2483" t="s">
        <v>22</v>
      </c>
      <c r="D2483" t="s">
        <v>23</v>
      </c>
      <c r="E2483" t="s">
        <v>5</v>
      </c>
      <c r="G2483" t="s">
        <v>24</v>
      </c>
      <c r="H2483">
        <v>1316654</v>
      </c>
      <c r="I2483">
        <v>1317247</v>
      </c>
      <c r="J2483" t="s">
        <v>25</v>
      </c>
      <c r="K2483" t="s">
        <v>4393</v>
      </c>
      <c r="L2483" t="s">
        <v>4393</v>
      </c>
      <c r="N2483" s="1" t="s">
        <v>4394</v>
      </c>
      <c r="Q2483" t="s">
        <v>4391</v>
      </c>
      <c r="R2483">
        <v>594</v>
      </c>
      <c r="S2483">
        <v>197</v>
      </c>
    </row>
    <row r="2484" spans="1:20" x14ac:dyDescent="0.35">
      <c r="A2484" t="s">
        <v>20</v>
      </c>
      <c r="B2484" t="s">
        <v>21</v>
      </c>
      <c r="C2484" t="s">
        <v>22</v>
      </c>
      <c r="D2484" t="s">
        <v>23</v>
      </c>
      <c r="E2484" t="s">
        <v>5</v>
      </c>
      <c r="G2484" t="s">
        <v>24</v>
      </c>
      <c r="H2484">
        <v>1317444</v>
      </c>
      <c r="I2484">
        <v>1318466</v>
      </c>
      <c r="J2484" t="s">
        <v>104</v>
      </c>
      <c r="Q2484" t="s">
        <v>4395</v>
      </c>
      <c r="R2484">
        <v>1023</v>
      </c>
      <c r="T2484" t="s">
        <v>4396</v>
      </c>
    </row>
    <row r="2485" spans="1:20" x14ac:dyDescent="0.35">
      <c r="A2485" t="s">
        <v>28</v>
      </c>
      <c r="B2485" t="s">
        <v>29</v>
      </c>
      <c r="C2485" t="s">
        <v>22</v>
      </c>
      <c r="D2485" t="s">
        <v>23</v>
      </c>
      <c r="E2485" t="s">
        <v>5</v>
      </c>
      <c r="G2485" t="s">
        <v>24</v>
      </c>
      <c r="H2485">
        <v>1317444</v>
      </c>
      <c r="I2485">
        <v>1318466</v>
      </c>
      <c r="J2485" t="s">
        <v>104</v>
      </c>
      <c r="K2485" t="s">
        <v>4397</v>
      </c>
      <c r="L2485" t="s">
        <v>4397</v>
      </c>
      <c r="N2485" s="1" t="s">
        <v>4398</v>
      </c>
      <c r="Q2485" t="s">
        <v>4395</v>
      </c>
      <c r="R2485">
        <v>1023</v>
      </c>
      <c r="S2485">
        <v>340</v>
      </c>
    </row>
    <row r="2486" spans="1:20" x14ac:dyDescent="0.35">
      <c r="A2486" t="s">
        <v>20</v>
      </c>
      <c r="B2486" t="s">
        <v>21</v>
      </c>
      <c r="C2486" t="s">
        <v>22</v>
      </c>
      <c r="D2486" t="s">
        <v>23</v>
      </c>
      <c r="E2486" t="s">
        <v>5</v>
      </c>
      <c r="G2486" t="s">
        <v>24</v>
      </c>
      <c r="H2486">
        <v>1318463</v>
      </c>
      <c r="I2486">
        <v>1319173</v>
      </c>
      <c r="J2486" t="s">
        <v>104</v>
      </c>
      <c r="Q2486" t="s">
        <v>4399</v>
      </c>
      <c r="R2486">
        <v>711</v>
      </c>
      <c r="T2486" t="s">
        <v>4400</v>
      </c>
    </row>
    <row r="2487" spans="1:20" x14ac:dyDescent="0.35">
      <c r="A2487" t="s">
        <v>28</v>
      </c>
      <c r="B2487" t="s">
        <v>29</v>
      </c>
      <c r="C2487" t="s">
        <v>22</v>
      </c>
      <c r="D2487" t="s">
        <v>23</v>
      </c>
      <c r="E2487" t="s">
        <v>5</v>
      </c>
      <c r="G2487" t="s">
        <v>24</v>
      </c>
      <c r="H2487">
        <v>1318463</v>
      </c>
      <c r="I2487">
        <v>1319173</v>
      </c>
      <c r="J2487" t="s">
        <v>104</v>
      </c>
      <c r="K2487" t="s">
        <v>4401</v>
      </c>
      <c r="L2487" t="s">
        <v>4401</v>
      </c>
      <c r="N2487" s="1" t="s">
        <v>169</v>
      </c>
      <c r="Q2487" t="s">
        <v>4399</v>
      </c>
      <c r="R2487">
        <v>711</v>
      </c>
      <c r="S2487">
        <v>236</v>
      </c>
    </row>
    <row r="2488" spans="1:20" x14ac:dyDescent="0.35">
      <c r="A2488" t="s">
        <v>20</v>
      </c>
      <c r="B2488" t="s">
        <v>21</v>
      </c>
      <c r="C2488" t="s">
        <v>22</v>
      </c>
      <c r="D2488" t="s">
        <v>23</v>
      </c>
      <c r="E2488" t="s">
        <v>5</v>
      </c>
      <c r="G2488" t="s">
        <v>24</v>
      </c>
      <c r="H2488">
        <v>1319170</v>
      </c>
      <c r="I2488">
        <v>1319760</v>
      </c>
      <c r="J2488" t="s">
        <v>104</v>
      </c>
      <c r="Q2488" t="s">
        <v>4402</v>
      </c>
      <c r="R2488">
        <v>591</v>
      </c>
      <c r="T2488" t="s">
        <v>4403</v>
      </c>
    </row>
    <row r="2489" spans="1:20" x14ac:dyDescent="0.35">
      <c r="A2489" t="s">
        <v>28</v>
      </c>
      <c r="B2489" t="s">
        <v>29</v>
      </c>
      <c r="C2489" t="s">
        <v>22</v>
      </c>
      <c r="D2489" t="s">
        <v>23</v>
      </c>
      <c r="E2489" t="s">
        <v>5</v>
      </c>
      <c r="G2489" t="s">
        <v>24</v>
      </c>
      <c r="H2489">
        <v>1319170</v>
      </c>
      <c r="I2489">
        <v>1319760</v>
      </c>
      <c r="J2489" t="s">
        <v>104</v>
      </c>
      <c r="K2489" t="s">
        <v>4404</v>
      </c>
      <c r="L2489" t="s">
        <v>4404</v>
      </c>
      <c r="N2489" s="1" t="s">
        <v>4405</v>
      </c>
      <c r="Q2489" t="s">
        <v>4402</v>
      </c>
      <c r="R2489">
        <v>591</v>
      </c>
      <c r="S2489">
        <v>196</v>
      </c>
    </row>
    <row r="2490" spans="1:20" x14ac:dyDescent="0.35">
      <c r="A2490" t="s">
        <v>20</v>
      </c>
      <c r="B2490" t="s">
        <v>21</v>
      </c>
      <c r="C2490" t="s">
        <v>22</v>
      </c>
      <c r="D2490" t="s">
        <v>23</v>
      </c>
      <c r="E2490" t="s">
        <v>5</v>
      </c>
      <c r="G2490" t="s">
        <v>24</v>
      </c>
      <c r="H2490">
        <v>1319764</v>
      </c>
      <c r="I2490">
        <v>1321161</v>
      </c>
      <c r="J2490" t="s">
        <v>104</v>
      </c>
      <c r="Q2490" t="s">
        <v>4406</v>
      </c>
      <c r="R2490">
        <v>1398</v>
      </c>
      <c r="T2490" t="s">
        <v>4407</v>
      </c>
    </row>
    <row r="2491" spans="1:20" x14ac:dyDescent="0.35">
      <c r="A2491" t="s">
        <v>28</v>
      </c>
      <c r="B2491" t="s">
        <v>29</v>
      </c>
      <c r="C2491" t="s">
        <v>22</v>
      </c>
      <c r="D2491" t="s">
        <v>23</v>
      </c>
      <c r="E2491" t="s">
        <v>5</v>
      </c>
      <c r="G2491" t="s">
        <v>24</v>
      </c>
      <c r="H2491">
        <v>1319764</v>
      </c>
      <c r="I2491">
        <v>1321161</v>
      </c>
      <c r="J2491" t="s">
        <v>104</v>
      </c>
      <c r="K2491" t="s">
        <v>4408</v>
      </c>
      <c r="L2491" t="s">
        <v>4408</v>
      </c>
      <c r="N2491" s="1" t="s">
        <v>4409</v>
      </c>
      <c r="Q2491" t="s">
        <v>4406</v>
      </c>
      <c r="R2491">
        <v>1398</v>
      </c>
      <c r="S2491">
        <v>465</v>
      </c>
    </row>
    <row r="2492" spans="1:20" x14ac:dyDescent="0.35">
      <c r="A2492" t="s">
        <v>20</v>
      </c>
      <c r="B2492" t="s">
        <v>21</v>
      </c>
      <c r="C2492" t="s">
        <v>22</v>
      </c>
      <c r="D2492" t="s">
        <v>23</v>
      </c>
      <c r="E2492" t="s">
        <v>5</v>
      </c>
      <c r="G2492" t="s">
        <v>24</v>
      </c>
      <c r="H2492">
        <v>1321243</v>
      </c>
      <c r="I2492">
        <v>1325400</v>
      </c>
      <c r="J2492" t="s">
        <v>104</v>
      </c>
      <c r="Q2492" t="s">
        <v>4410</v>
      </c>
      <c r="R2492">
        <v>4158</v>
      </c>
      <c r="T2492" t="s">
        <v>4411</v>
      </c>
    </row>
    <row r="2493" spans="1:20" x14ac:dyDescent="0.35">
      <c r="A2493" t="s">
        <v>28</v>
      </c>
      <c r="B2493" t="s">
        <v>29</v>
      </c>
      <c r="C2493" t="s">
        <v>22</v>
      </c>
      <c r="D2493" t="s">
        <v>23</v>
      </c>
      <c r="E2493" t="s">
        <v>5</v>
      </c>
      <c r="G2493" t="s">
        <v>24</v>
      </c>
      <c r="H2493">
        <v>1321243</v>
      </c>
      <c r="I2493">
        <v>1325400</v>
      </c>
      <c r="J2493" t="s">
        <v>104</v>
      </c>
      <c r="K2493" t="s">
        <v>4412</v>
      </c>
      <c r="L2493" t="s">
        <v>4412</v>
      </c>
      <c r="N2493" s="1" t="s">
        <v>3497</v>
      </c>
      <c r="Q2493" t="s">
        <v>4410</v>
      </c>
      <c r="R2493">
        <v>4158</v>
      </c>
      <c r="S2493">
        <v>1385</v>
      </c>
    </row>
    <row r="2494" spans="1:20" x14ac:dyDescent="0.35">
      <c r="A2494" t="s">
        <v>20</v>
      </c>
      <c r="B2494" t="s">
        <v>21</v>
      </c>
      <c r="C2494" t="s">
        <v>22</v>
      </c>
      <c r="D2494" t="s">
        <v>23</v>
      </c>
      <c r="E2494" t="s">
        <v>5</v>
      </c>
      <c r="G2494" t="s">
        <v>24</v>
      </c>
      <c r="H2494">
        <v>1325412</v>
      </c>
      <c r="I2494">
        <v>1327052</v>
      </c>
      <c r="J2494" t="s">
        <v>104</v>
      </c>
      <c r="Q2494" t="s">
        <v>4413</v>
      </c>
      <c r="R2494">
        <v>1641</v>
      </c>
      <c r="T2494" t="s">
        <v>4414</v>
      </c>
    </row>
    <row r="2495" spans="1:20" x14ac:dyDescent="0.35">
      <c r="A2495" t="s">
        <v>28</v>
      </c>
      <c r="B2495" t="s">
        <v>29</v>
      </c>
      <c r="C2495" t="s">
        <v>22</v>
      </c>
      <c r="D2495" t="s">
        <v>23</v>
      </c>
      <c r="E2495" t="s">
        <v>5</v>
      </c>
      <c r="G2495" t="s">
        <v>24</v>
      </c>
      <c r="H2495">
        <v>1325412</v>
      </c>
      <c r="I2495">
        <v>1327052</v>
      </c>
      <c r="J2495" t="s">
        <v>104</v>
      </c>
      <c r="K2495" t="s">
        <v>4415</v>
      </c>
      <c r="L2495" t="s">
        <v>4415</v>
      </c>
      <c r="N2495" s="1" t="s">
        <v>4416</v>
      </c>
      <c r="Q2495" t="s">
        <v>4413</v>
      </c>
      <c r="R2495">
        <v>1641</v>
      </c>
      <c r="S2495">
        <v>546</v>
      </c>
    </row>
    <row r="2496" spans="1:20" x14ac:dyDescent="0.35">
      <c r="A2496" t="s">
        <v>20</v>
      </c>
      <c r="B2496" t="s">
        <v>21</v>
      </c>
      <c r="C2496" t="s">
        <v>22</v>
      </c>
      <c r="D2496" t="s">
        <v>23</v>
      </c>
      <c r="E2496" t="s">
        <v>5</v>
      </c>
      <c r="G2496" t="s">
        <v>24</v>
      </c>
      <c r="H2496">
        <v>1327193</v>
      </c>
      <c r="I2496">
        <v>1328590</v>
      </c>
      <c r="J2496" t="s">
        <v>25</v>
      </c>
      <c r="Q2496" t="s">
        <v>4417</v>
      </c>
      <c r="R2496">
        <v>1398</v>
      </c>
      <c r="T2496" t="s">
        <v>4418</v>
      </c>
    </row>
    <row r="2497" spans="1:20" x14ac:dyDescent="0.35">
      <c r="A2497" t="s">
        <v>28</v>
      </c>
      <c r="B2497" t="s">
        <v>29</v>
      </c>
      <c r="C2497" t="s">
        <v>22</v>
      </c>
      <c r="D2497" t="s">
        <v>23</v>
      </c>
      <c r="E2497" t="s">
        <v>5</v>
      </c>
      <c r="G2497" t="s">
        <v>24</v>
      </c>
      <c r="H2497">
        <v>1327193</v>
      </c>
      <c r="I2497">
        <v>1328590</v>
      </c>
      <c r="J2497" t="s">
        <v>25</v>
      </c>
      <c r="K2497" t="s">
        <v>4419</v>
      </c>
      <c r="L2497" t="s">
        <v>4419</v>
      </c>
      <c r="N2497" s="1" t="s">
        <v>4420</v>
      </c>
      <c r="Q2497" t="s">
        <v>4417</v>
      </c>
      <c r="R2497">
        <v>1398</v>
      </c>
      <c r="S2497">
        <v>465</v>
      </c>
    </row>
    <row r="2498" spans="1:20" x14ac:dyDescent="0.35">
      <c r="A2498" t="s">
        <v>20</v>
      </c>
      <c r="B2498" t="s">
        <v>21</v>
      </c>
      <c r="C2498" t="s">
        <v>22</v>
      </c>
      <c r="D2498" t="s">
        <v>23</v>
      </c>
      <c r="E2498" t="s">
        <v>5</v>
      </c>
      <c r="G2498" t="s">
        <v>24</v>
      </c>
      <c r="H2498">
        <v>1328590</v>
      </c>
      <c r="I2498">
        <v>1329213</v>
      </c>
      <c r="J2498" t="s">
        <v>25</v>
      </c>
      <c r="Q2498" t="s">
        <v>4421</v>
      </c>
      <c r="R2498">
        <v>624</v>
      </c>
      <c r="T2498" t="s">
        <v>4422</v>
      </c>
    </row>
    <row r="2499" spans="1:20" x14ac:dyDescent="0.35">
      <c r="A2499" t="s">
        <v>28</v>
      </c>
      <c r="B2499" t="s">
        <v>29</v>
      </c>
      <c r="C2499" t="s">
        <v>22</v>
      </c>
      <c r="D2499" t="s">
        <v>23</v>
      </c>
      <c r="E2499" t="s">
        <v>5</v>
      </c>
      <c r="G2499" t="s">
        <v>24</v>
      </c>
      <c r="H2499">
        <v>1328590</v>
      </c>
      <c r="I2499">
        <v>1329213</v>
      </c>
      <c r="J2499" t="s">
        <v>25</v>
      </c>
      <c r="K2499" t="s">
        <v>4423</v>
      </c>
      <c r="L2499" t="s">
        <v>4423</v>
      </c>
      <c r="N2499" s="1" t="s">
        <v>4424</v>
      </c>
      <c r="Q2499" t="s">
        <v>4421</v>
      </c>
      <c r="R2499">
        <v>624</v>
      </c>
      <c r="S2499">
        <v>207</v>
      </c>
    </row>
    <row r="2500" spans="1:20" x14ac:dyDescent="0.35">
      <c r="A2500" t="s">
        <v>20</v>
      </c>
      <c r="B2500" t="s">
        <v>21</v>
      </c>
      <c r="C2500" t="s">
        <v>22</v>
      </c>
      <c r="D2500" t="s">
        <v>23</v>
      </c>
      <c r="E2500" t="s">
        <v>5</v>
      </c>
      <c r="G2500" t="s">
        <v>24</v>
      </c>
      <c r="H2500">
        <v>1329226</v>
      </c>
      <c r="I2500">
        <v>1330524</v>
      </c>
      <c r="J2500" t="s">
        <v>104</v>
      </c>
      <c r="Q2500" t="s">
        <v>4425</v>
      </c>
      <c r="R2500">
        <v>1299</v>
      </c>
      <c r="T2500" t="s">
        <v>4426</v>
      </c>
    </row>
    <row r="2501" spans="1:20" x14ac:dyDescent="0.35">
      <c r="A2501" t="s">
        <v>28</v>
      </c>
      <c r="B2501" t="s">
        <v>29</v>
      </c>
      <c r="C2501" t="s">
        <v>22</v>
      </c>
      <c r="D2501" t="s">
        <v>23</v>
      </c>
      <c r="E2501" t="s">
        <v>5</v>
      </c>
      <c r="G2501" t="s">
        <v>24</v>
      </c>
      <c r="H2501">
        <v>1329226</v>
      </c>
      <c r="I2501">
        <v>1330524</v>
      </c>
      <c r="J2501" t="s">
        <v>104</v>
      </c>
      <c r="K2501" t="s">
        <v>4427</v>
      </c>
      <c r="L2501" t="s">
        <v>4427</v>
      </c>
      <c r="N2501" s="1" t="s">
        <v>4428</v>
      </c>
      <c r="Q2501" t="s">
        <v>4425</v>
      </c>
      <c r="R2501">
        <v>1299</v>
      </c>
      <c r="S2501">
        <v>432</v>
      </c>
    </row>
    <row r="2502" spans="1:20" x14ac:dyDescent="0.35">
      <c r="A2502" t="s">
        <v>20</v>
      </c>
      <c r="B2502" t="s">
        <v>21</v>
      </c>
      <c r="C2502" t="s">
        <v>22</v>
      </c>
      <c r="D2502" t="s">
        <v>23</v>
      </c>
      <c r="E2502" t="s">
        <v>5</v>
      </c>
      <c r="G2502" t="s">
        <v>24</v>
      </c>
      <c r="H2502">
        <v>1330927</v>
      </c>
      <c r="I2502">
        <v>1332189</v>
      </c>
      <c r="J2502" t="s">
        <v>25</v>
      </c>
      <c r="Q2502" t="s">
        <v>4429</v>
      </c>
      <c r="R2502">
        <v>1263</v>
      </c>
      <c r="T2502" t="s">
        <v>4430</v>
      </c>
    </row>
    <row r="2503" spans="1:20" x14ac:dyDescent="0.35">
      <c r="A2503" t="s">
        <v>28</v>
      </c>
      <c r="B2503" t="s">
        <v>29</v>
      </c>
      <c r="C2503" t="s">
        <v>22</v>
      </c>
      <c r="D2503" t="s">
        <v>23</v>
      </c>
      <c r="E2503" t="s">
        <v>5</v>
      </c>
      <c r="G2503" t="s">
        <v>24</v>
      </c>
      <c r="H2503">
        <v>1330927</v>
      </c>
      <c r="I2503">
        <v>1332189</v>
      </c>
      <c r="J2503" t="s">
        <v>25</v>
      </c>
      <c r="K2503" t="s">
        <v>4431</v>
      </c>
      <c r="L2503" t="s">
        <v>4431</v>
      </c>
      <c r="N2503" s="1" t="s">
        <v>4432</v>
      </c>
      <c r="Q2503" t="s">
        <v>4429</v>
      </c>
      <c r="R2503">
        <v>1263</v>
      </c>
      <c r="S2503">
        <v>420</v>
      </c>
    </row>
    <row r="2504" spans="1:20" x14ac:dyDescent="0.35">
      <c r="A2504" t="s">
        <v>20</v>
      </c>
      <c r="B2504" t="s">
        <v>21</v>
      </c>
      <c r="C2504" t="s">
        <v>22</v>
      </c>
      <c r="D2504" t="s">
        <v>23</v>
      </c>
      <c r="E2504" t="s">
        <v>5</v>
      </c>
      <c r="G2504" t="s">
        <v>24</v>
      </c>
      <c r="H2504">
        <v>1332289</v>
      </c>
      <c r="I2504">
        <v>1334373</v>
      </c>
      <c r="J2504" t="s">
        <v>25</v>
      </c>
      <c r="O2504" t="s">
        <v>4433</v>
      </c>
      <c r="Q2504" t="s">
        <v>4434</v>
      </c>
      <c r="R2504">
        <v>2085</v>
      </c>
      <c r="T2504" t="s">
        <v>4435</v>
      </c>
    </row>
    <row r="2505" spans="1:20" x14ac:dyDescent="0.35">
      <c r="A2505" t="s">
        <v>28</v>
      </c>
      <c r="B2505" t="s">
        <v>29</v>
      </c>
      <c r="C2505" t="s">
        <v>22</v>
      </c>
      <c r="D2505" t="s">
        <v>23</v>
      </c>
      <c r="E2505" t="s">
        <v>5</v>
      </c>
      <c r="G2505" t="s">
        <v>24</v>
      </c>
      <c r="H2505">
        <v>1332289</v>
      </c>
      <c r="I2505">
        <v>1334373</v>
      </c>
      <c r="J2505" t="s">
        <v>25</v>
      </c>
      <c r="K2505" t="s">
        <v>4436</v>
      </c>
      <c r="L2505" t="s">
        <v>4436</v>
      </c>
      <c r="N2505" s="1" t="s">
        <v>4200</v>
      </c>
      <c r="O2505" t="s">
        <v>4433</v>
      </c>
      <c r="Q2505" t="s">
        <v>4434</v>
      </c>
      <c r="R2505">
        <v>2085</v>
      </c>
      <c r="S2505">
        <v>694</v>
      </c>
    </row>
    <row r="2506" spans="1:20" x14ac:dyDescent="0.35">
      <c r="A2506" t="s">
        <v>20</v>
      </c>
      <c r="B2506" t="s">
        <v>21</v>
      </c>
      <c r="C2506" t="s">
        <v>22</v>
      </c>
      <c r="D2506" t="s">
        <v>23</v>
      </c>
      <c r="E2506" t="s">
        <v>5</v>
      </c>
      <c r="G2506" t="s">
        <v>24</v>
      </c>
      <c r="H2506">
        <v>1334611</v>
      </c>
      <c r="I2506">
        <v>1336659</v>
      </c>
      <c r="J2506" t="s">
        <v>25</v>
      </c>
      <c r="Q2506" t="s">
        <v>4437</v>
      </c>
      <c r="R2506">
        <v>2049</v>
      </c>
      <c r="T2506" t="s">
        <v>4438</v>
      </c>
    </row>
    <row r="2507" spans="1:20" x14ac:dyDescent="0.35">
      <c r="A2507" t="s">
        <v>28</v>
      </c>
      <c r="B2507" t="s">
        <v>29</v>
      </c>
      <c r="C2507" t="s">
        <v>22</v>
      </c>
      <c r="D2507" t="s">
        <v>23</v>
      </c>
      <c r="E2507" t="s">
        <v>5</v>
      </c>
      <c r="G2507" t="s">
        <v>24</v>
      </c>
      <c r="H2507">
        <v>1334611</v>
      </c>
      <c r="I2507">
        <v>1336659</v>
      </c>
      <c r="J2507" t="s">
        <v>25</v>
      </c>
      <c r="K2507" t="s">
        <v>4439</v>
      </c>
      <c r="L2507" t="s">
        <v>4439</v>
      </c>
      <c r="N2507" s="1" t="s">
        <v>4440</v>
      </c>
      <c r="Q2507" t="s">
        <v>4437</v>
      </c>
      <c r="R2507">
        <v>2049</v>
      </c>
      <c r="S2507">
        <v>682</v>
      </c>
    </row>
    <row r="2508" spans="1:20" x14ac:dyDescent="0.35">
      <c r="A2508" t="s">
        <v>20</v>
      </c>
      <c r="B2508" t="s">
        <v>21</v>
      </c>
      <c r="C2508" t="s">
        <v>22</v>
      </c>
      <c r="D2508" t="s">
        <v>23</v>
      </c>
      <c r="E2508" t="s">
        <v>5</v>
      </c>
      <c r="G2508" t="s">
        <v>24</v>
      </c>
      <c r="H2508">
        <v>1336693</v>
      </c>
      <c r="I2508">
        <v>1336863</v>
      </c>
      <c r="J2508" t="s">
        <v>25</v>
      </c>
      <c r="Q2508" t="s">
        <v>4441</v>
      </c>
      <c r="R2508">
        <v>171</v>
      </c>
      <c r="T2508" t="s">
        <v>4442</v>
      </c>
    </row>
    <row r="2509" spans="1:20" x14ac:dyDescent="0.35">
      <c r="A2509" t="s">
        <v>28</v>
      </c>
      <c r="B2509" t="s">
        <v>29</v>
      </c>
      <c r="C2509" t="s">
        <v>22</v>
      </c>
      <c r="D2509" t="s">
        <v>23</v>
      </c>
      <c r="E2509" t="s">
        <v>5</v>
      </c>
      <c r="G2509" t="s">
        <v>24</v>
      </c>
      <c r="H2509">
        <v>1336693</v>
      </c>
      <c r="I2509">
        <v>1336863</v>
      </c>
      <c r="J2509" t="s">
        <v>25</v>
      </c>
      <c r="K2509" t="s">
        <v>4443</v>
      </c>
      <c r="L2509" t="s">
        <v>4443</v>
      </c>
      <c r="N2509" s="1" t="s">
        <v>4444</v>
      </c>
      <c r="Q2509" t="s">
        <v>4441</v>
      </c>
      <c r="R2509">
        <v>171</v>
      </c>
      <c r="S2509">
        <v>56</v>
      </c>
    </row>
    <row r="2510" spans="1:20" x14ac:dyDescent="0.35">
      <c r="A2510" t="s">
        <v>20</v>
      </c>
      <c r="B2510" t="s">
        <v>21</v>
      </c>
      <c r="C2510" t="s">
        <v>22</v>
      </c>
      <c r="D2510" t="s">
        <v>23</v>
      </c>
      <c r="E2510" t="s">
        <v>5</v>
      </c>
      <c r="G2510" t="s">
        <v>24</v>
      </c>
      <c r="H2510">
        <v>1337021</v>
      </c>
      <c r="I2510">
        <v>1337311</v>
      </c>
      <c r="J2510" t="s">
        <v>25</v>
      </c>
      <c r="Q2510" t="s">
        <v>4445</v>
      </c>
      <c r="R2510">
        <v>291</v>
      </c>
    </row>
    <row r="2511" spans="1:20" x14ac:dyDescent="0.35">
      <c r="A2511" t="s">
        <v>28</v>
      </c>
      <c r="B2511" t="s">
        <v>29</v>
      </c>
      <c r="C2511" t="s">
        <v>22</v>
      </c>
      <c r="D2511" t="s">
        <v>23</v>
      </c>
      <c r="E2511" t="s">
        <v>5</v>
      </c>
      <c r="G2511" t="s">
        <v>24</v>
      </c>
      <c r="H2511">
        <v>1337021</v>
      </c>
      <c r="I2511">
        <v>1337311</v>
      </c>
      <c r="J2511" t="s">
        <v>25</v>
      </c>
      <c r="K2511" t="s">
        <v>4446</v>
      </c>
      <c r="L2511" t="s">
        <v>4446</v>
      </c>
      <c r="N2511" s="1" t="s">
        <v>169</v>
      </c>
      <c r="Q2511" t="s">
        <v>4445</v>
      </c>
      <c r="R2511">
        <v>291</v>
      </c>
      <c r="S2511">
        <v>96</v>
      </c>
    </row>
    <row r="2512" spans="1:20" x14ac:dyDescent="0.35">
      <c r="A2512" t="s">
        <v>20</v>
      </c>
      <c r="B2512" t="s">
        <v>21</v>
      </c>
      <c r="C2512" t="s">
        <v>22</v>
      </c>
      <c r="D2512" t="s">
        <v>23</v>
      </c>
      <c r="E2512" t="s">
        <v>5</v>
      </c>
      <c r="G2512" t="s">
        <v>24</v>
      </c>
      <c r="H2512">
        <v>1337739</v>
      </c>
      <c r="I2512">
        <v>1338665</v>
      </c>
      <c r="J2512" t="s">
        <v>25</v>
      </c>
      <c r="Q2512" t="s">
        <v>4447</v>
      </c>
      <c r="R2512">
        <v>927</v>
      </c>
    </row>
    <row r="2513" spans="1:20" x14ac:dyDescent="0.35">
      <c r="A2513" t="s">
        <v>28</v>
      </c>
      <c r="B2513" t="s">
        <v>29</v>
      </c>
      <c r="C2513" t="s">
        <v>22</v>
      </c>
      <c r="D2513" t="s">
        <v>23</v>
      </c>
      <c r="E2513" t="s">
        <v>5</v>
      </c>
      <c r="G2513" t="s">
        <v>24</v>
      </c>
      <c r="H2513">
        <v>1337739</v>
      </c>
      <c r="I2513">
        <v>1338665</v>
      </c>
      <c r="J2513" t="s">
        <v>25</v>
      </c>
      <c r="K2513" t="s">
        <v>4448</v>
      </c>
      <c r="L2513" t="s">
        <v>4448</v>
      </c>
      <c r="N2513" s="1" t="s">
        <v>4449</v>
      </c>
      <c r="Q2513" t="s">
        <v>4447</v>
      </c>
      <c r="R2513">
        <v>927</v>
      </c>
      <c r="S2513">
        <v>308</v>
      </c>
    </row>
    <row r="2514" spans="1:20" x14ac:dyDescent="0.35">
      <c r="A2514" t="s">
        <v>20</v>
      </c>
      <c r="B2514" t="s">
        <v>21</v>
      </c>
      <c r="C2514" t="s">
        <v>22</v>
      </c>
      <c r="D2514" t="s">
        <v>23</v>
      </c>
      <c r="E2514" t="s">
        <v>5</v>
      </c>
      <c r="G2514" t="s">
        <v>24</v>
      </c>
      <c r="H2514">
        <v>1338701</v>
      </c>
      <c r="I2514">
        <v>1339198</v>
      </c>
      <c r="J2514" t="s">
        <v>25</v>
      </c>
      <c r="Q2514" t="s">
        <v>4450</v>
      </c>
      <c r="R2514">
        <v>498</v>
      </c>
      <c r="T2514" t="s">
        <v>4451</v>
      </c>
    </row>
    <row r="2515" spans="1:20" x14ac:dyDescent="0.35">
      <c r="A2515" t="s">
        <v>28</v>
      </c>
      <c r="B2515" t="s">
        <v>29</v>
      </c>
      <c r="C2515" t="s">
        <v>22</v>
      </c>
      <c r="D2515" t="s">
        <v>23</v>
      </c>
      <c r="E2515" t="s">
        <v>5</v>
      </c>
      <c r="G2515" t="s">
        <v>24</v>
      </c>
      <c r="H2515">
        <v>1338701</v>
      </c>
      <c r="I2515">
        <v>1339198</v>
      </c>
      <c r="J2515" t="s">
        <v>25</v>
      </c>
      <c r="K2515" t="s">
        <v>4452</v>
      </c>
      <c r="L2515" t="s">
        <v>4452</v>
      </c>
      <c r="N2515" s="1" t="s">
        <v>3685</v>
      </c>
      <c r="Q2515" t="s">
        <v>4450</v>
      </c>
      <c r="R2515">
        <v>498</v>
      </c>
      <c r="S2515">
        <v>165</v>
      </c>
    </row>
    <row r="2516" spans="1:20" x14ac:dyDescent="0.35">
      <c r="A2516" t="s">
        <v>20</v>
      </c>
      <c r="B2516" t="s">
        <v>21</v>
      </c>
      <c r="C2516" t="s">
        <v>22</v>
      </c>
      <c r="D2516" t="s">
        <v>23</v>
      </c>
      <c r="E2516" t="s">
        <v>5</v>
      </c>
      <c r="G2516" t="s">
        <v>24</v>
      </c>
      <c r="H2516">
        <v>1339203</v>
      </c>
      <c r="I2516">
        <v>1339625</v>
      </c>
      <c r="J2516" t="s">
        <v>25</v>
      </c>
      <c r="Q2516" t="s">
        <v>4453</v>
      </c>
      <c r="R2516">
        <v>423</v>
      </c>
      <c r="T2516" t="s">
        <v>4454</v>
      </c>
    </row>
    <row r="2517" spans="1:20" x14ac:dyDescent="0.35">
      <c r="A2517" t="s">
        <v>28</v>
      </c>
      <c r="B2517" t="s">
        <v>29</v>
      </c>
      <c r="C2517" t="s">
        <v>22</v>
      </c>
      <c r="D2517" t="s">
        <v>23</v>
      </c>
      <c r="E2517" t="s">
        <v>5</v>
      </c>
      <c r="G2517" t="s">
        <v>24</v>
      </c>
      <c r="H2517">
        <v>1339203</v>
      </c>
      <c r="I2517">
        <v>1339625</v>
      </c>
      <c r="J2517" t="s">
        <v>25</v>
      </c>
      <c r="K2517" t="s">
        <v>4455</v>
      </c>
      <c r="L2517" t="s">
        <v>4455</v>
      </c>
      <c r="N2517" s="1" t="s">
        <v>4456</v>
      </c>
      <c r="Q2517" t="s">
        <v>4453</v>
      </c>
      <c r="R2517">
        <v>423</v>
      </c>
      <c r="S2517">
        <v>140</v>
      </c>
    </row>
    <row r="2518" spans="1:20" x14ac:dyDescent="0.35">
      <c r="A2518" t="s">
        <v>20</v>
      </c>
      <c r="B2518" t="s">
        <v>21</v>
      </c>
      <c r="C2518" t="s">
        <v>22</v>
      </c>
      <c r="D2518" t="s">
        <v>23</v>
      </c>
      <c r="E2518" t="s">
        <v>5</v>
      </c>
      <c r="G2518" t="s">
        <v>24</v>
      </c>
      <c r="H2518">
        <v>1339640</v>
      </c>
      <c r="I2518">
        <v>1339852</v>
      </c>
      <c r="J2518" t="s">
        <v>25</v>
      </c>
      <c r="Q2518" t="s">
        <v>4457</v>
      </c>
      <c r="R2518">
        <v>213</v>
      </c>
      <c r="T2518" t="s">
        <v>4458</v>
      </c>
    </row>
    <row r="2519" spans="1:20" x14ac:dyDescent="0.35">
      <c r="A2519" t="s">
        <v>28</v>
      </c>
      <c r="B2519" t="s">
        <v>29</v>
      </c>
      <c r="C2519" t="s">
        <v>22</v>
      </c>
      <c r="D2519" t="s">
        <v>23</v>
      </c>
      <c r="E2519" t="s">
        <v>5</v>
      </c>
      <c r="G2519" t="s">
        <v>24</v>
      </c>
      <c r="H2519">
        <v>1339640</v>
      </c>
      <c r="I2519">
        <v>1339852</v>
      </c>
      <c r="J2519" t="s">
        <v>25</v>
      </c>
      <c r="K2519" t="s">
        <v>4459</v>
      </c>
      <c r="L2519" t="s">
        <v>4459</v>
      </c>
      <c r="N2519" s="1" t="s">
        <v>4460</v>
      </c>
      <c r="Q2519" t="s">
        <v>4457</v>
      </c>
      <c r="R2519">
        <v>213</v>
      </c>
      <c r="S2519">
        <v>70</v>
      </c>
    </row>
    <row r="2520" spans="1:20" x14ac:dyDescent="0.35">
      <c r="A2520" t="s">
        <v>20</v>
      </c>
      <c r="B2520" t="s">
        <v>21</v>
      </c>
      <c r="C2520" t="s">
        <v>22</v>
      </c>
      <c r="D2520" t="s">
        <v>23</v>
      </c>
      <c r="E2520" t="s">
        <v>5</v>
      </c>
      <c r="G2520" t="s">
        <v>24</v>
      </c>
      <c r="H2520">
        <v>1339919</v>
      </c>
      <c r="I2520">
        <v>1340686</v>
      </c>
      <c r="J2520" t="s">
        <v>25</v>
      </c>
      <c r="Q2520" t="s">
        <v>4461</v>
      </c>
      <c r="R2520">
        <v>768</v>
      </c>
      <c r="T2520" t="s">
        <v>4462</v>
      </c>
    </row>
    <row r="2521" spans="1:20" x14ac:dyDescent="0.35">
      <c r="A2521" t="s">
        <v>28</v>
      </c>
      <c r="B2521" t="s">
        <v>29</v>
      </c>
      <c r="C2521" t="s">
        <v>22</v>
      </c>
      <c r="D2521" t="s">
        <v>23</v>
      </c>
      <c r="E2521" t="s">
        <v>5</v>
      </c>
      <c r="G2521" t="s">
        <v>24</v>
      </c>
      <c r="H2521">
        <v>1339919</v>
      </c>
      <c r="I2521">
        <v>1340686</v>
      </c>
      <c r="J2521" t="s">
        <v>25</v>
      </c>
      <c r="K2521" t="s">
        <v>4463</v>
      </c>
      <c r="L2521" t="s">
        <v>4463</v>
      </c>
      <c r="N2521" s="1" t="s">
        <v>4464</v>
      </c>
      <c r="Q2521" t="s">
        <v>4461</v>
      </c>
      <c r="R2521">
        <v>768</v>
      </c>
      <c r="S2521">
        <v>255</v>
      </c>
    </row>
    <row r="2522" spans="1:20" x14ac:dyDescent="0.35">
      <c r="A2522" t="s">
        <v>20</v>
      </c>
      <c r="B2522" t="s">
        <v>21</v>
      </c>
      <c r="C2522" t="s">
        <v>22</v>
      </c>
      <c r="D2522" t="s">
        <v>23</v>
      </c>
      <c r="E2522" t="s">
        <v>5</v>
      </c>
      <c r="G2522" t="s">
        <v>24</v>
      </c>
      <c r="H2522">
        <v>1341454</v>
      </c>
      <c r="I2522">
        <v>1344525</v>
      </c>
      <c r="J2522" t="s">
        <v>25</v>
      </c>
      <c r="Q2522" t="s">
        <v>4465</v>
      </c>
      <c r="R2522">
        <v>3072</v>
      </c>
      <c r="T2522" t="s">
        <v>4466</v>
      </c>
    </row>
    <row r="2523" spans="1:20" x14ac:dyDescent="0.35">
      <c r="A2523" t="s">
        <v>28</v>
      </c>
      <c r="B2523" t="s">
        <v>29</v>
      </c>
      <c r="C2523" t="s">
        <v>22</v>
      </c>
      <c r="D2523" t="s">
        <v>23</v>
      </c>
      <c r="E2523" t="s">
        <v>5</v>
      </c>
      <c r="G2523" t="s">
        <v>24</v>
      </c>
      <c r="H2523">
        <v>1341454</v>
      </c>
      <c r="I2523">
        <v>1344525</v>
      </c>
      <c r="J2523" t="s">
        <v>25</v>
      </c>
      <c r="K2523" t="s">
        <v>4467</v>
      </c>
      <c r="L2523" t="s">
        <v>4467</v>
      </c>
      <c r="N2523" s="1" t="s">
        <v>169</v>
      </c>
      <c r="Q2523" t="s">
        <v>4465</v>
      </c>
      <c r="R2523">
        <v>3072</v>
      </c>
      <c r="S2523">
        <v>1023</v>
      </c>
    </row>
    <row r="2524" spans="1:20" x14ac:dyDescent="0.35">
      <c r="A2524" t="s">
        <v>20</v>
      </c>
      <c r="B2524" t="s">
        <v>21</v>
      </c>
      <c r="C2524" t="s">
        <v>22</v>
      </c>
      <c r="D2524" t="s">
        <v>23</v>
      </c>
      <c r="E2524" t="s">
        <v>5</v>
      </c>
      <c r="G2524" t="s">
        <v>24</v>
      </c>
      <c r="H2524">
        <v>1344687</v>
      </c>
      <c r="I2524">
        <v>1345100</v>
      </c>
      <c r="J2524" t="s">
        <v>25</v>
      </c>
      <c r="Q2524" t="s">
        <v>4468</v>
      </c>
      <c r="R2524">
        <v>414</v>
      </c>
      <c r="T2524" t="s">
        <v>4469</v>
      </c>
    </row>
    <row r="2525" spans="1:20" x14ac:dyDescent="0.35">
      <c r="A2525" t="s">
        <v>28</v>
      </c>
      <c r="B2525" t="s">
        <v>29</v>
      </c>
      <c r="C2525" t="s">
        <v>22</v>
      </c>
      <c r="D2525" t="s">
        <v>23</v>
      </c>
      <c r="E2525" t="s">
        <v>5</v>
      </c>
      <c r="G2525" t="s">
        <v>24</v>
      </c>
      <c r="H2525">
        <v>1344687</v>
      </c>
      <c r="I2525">
        <v>1345100</v>
      </c>
      <c r="J2525" t="s">
        <v>25</v>
      </c>
      <c r="K2525" t="s">
        <v>4470</v>
      </c>
      <c r="L2525" t="s">
        <v>4470</v>
      </c>
      <c r="N2525" s="1" t="s">
        <v>169</v>
      </c>
      <c r="Q2525" t="s">
        <v>4468</v>
      </c>
      <c r="R2525">
        <v>414</v>
      </c>
      <c r="S2525">
        <v>137</v>
      </c>
    </row>
    <row r="2526" spans="1:20" x14ac:dyDescent="0.35">
      <c r="A2526" t="s">
        <v>20</v>
      </c>
      <c r="B2526" t="s">
        <v>21</v>
      </c>
      <c r="C2526" t="s">
        <v>22</v>
      </c>
      <c r="D2526" t="s">
        <v>23</v>
      </c>
      <c r="E2526" t="s">
        <v>5</v>
      </c>
      <c r="G2526" t="s">
        <v>24</v>
      </c>
      <c r="H2526">
        <v>1345293</v>
      </c>
      <c r="I2526">
        <v>1345493</v>
      </c>
      <c r="J2526" t="s">
        <v>25</v>
      </c>
      <c r="Q2526" t="s">
        <v>4471</v>
      </c>
      <c r="R2526">
        <v>201</v>
      </c>
    </row>
    <row r="2527" spans="1:20" x14ac:dyDescent="0.35">
      <c r="A2527" t="s">
        <v>28</v>
      </c>
      <c r="B2527" t="s">
        <v>29</v>
      </c>
      <c r="C2527" t="s">
        <v>22</v>
      </c>
      <c r="D2527" t="s">
        <v>23</v>
      </c>
      <c r="E2527" t="s">
        <v>5</v>
      </c>
      <c r="G2527" t="s">
        <v>24</v>
      </c>
      <c r="H2527">
        <v>1345293</v>
      </c>
      <c r="I2527">
        <v>1345493</v>
      </c>
      <c r="J2527" t="s">
        <v>25</v>
      </c>
      <c r="K2527" t="s">
        <v>4472</v>
      </c>
      <c r="L2527" t="s">
        <v>4472</v>
      </c>
      <c r="N2527" s="1" t="s">
        <v>169</v>
      </c>
      <c r="Q2527" t="s">
        <v>4471</v>
      </c>
      <c r="R2527">
        <v>201</v>
      </c>
      <c r="S2527">
        <v>66</v>
      </c>
    </row>
    <row r="2528" spans="1:20" x14ac:dyDescent="0.35">
      <c r="A2528" t="s">
        <v>20</v>
      </c>
      <c r="B2528" t="s">
        <v>21</v>
      </c>
      <c r="C2528" t="s">
        <v>22</v>
      </c>
      <c r="D2528" t="s">
        <v>23</v>
      </c>
      <c r="E2528" t="s">
        <v>5</v>
      </c>
      <c r="G2528" t="s">
        <v>24</v>
      </c>
      <c r="H2528">
        <v>1345763</v>
      </c>
      <c r="I2528">
        <v>1346545</v>
      </c>
      <c r="J2528" t="s">
        <v>104</v>
      </c>
      <c r="Q2528" t="s">
        <v>4473</v>
      </c>
      <c r="R2528">
        <v>783</v>
      </c>
      <c r="T2528" t="s">
        <v>4474</v>
      </c>
    </row>
    <row r="2529" spans="1:20" x14ac:dyDescent="0.35">
      <c r="A2529" t="s">
        <v>28</v>
      </c>
      <c r="B2529" t="s">
        <v>29</v>
      </c>
      <c r="C2529" t="s">
        <v>22</v>
      </c>
      <c r="D2529" t="s">
        <v>23</v>
      </c>
      <c r="E2529" t="s">
        <v>5</v>
      </c>
      <c r="G2529" t="s">
        <v>24</v>
      </c>
      <c r="H2529">
        <v>1345763</v>
      </c>
      <c r="I2529">
        <v>1346545</v>
      </c>
      <c r="J2529" t="s">
        <v>104</v>
      </c>
      <c r="K2529" t="s">
        <v>4475</v>
      </c>
      <c r="L2529" t="s">
        <v>4475</v>
      </c>
      <c r="N2529" s="1" t="s">
        <v>4476</v>
      </c>
      <c r="Q2529" t="s">
        <v>4473</v>
      </c>
      <c r="R2529">
        <v>783</v>
      </c>
      <c r="S2529">
        <v>260</v>
      </c>
    </row>
    <row r="2530" spans="1:20" x14ac:dyDescent="0.35">
      <c r="A2530" t="s">
        <v>20</v>
      </c>
      <c r="B2530" t="s">
        <v>21</v>
      </c>
      <c r="C2530" t="s">
        <v>22</v>
      </c>
      <c r="D2530" t="s">
        <v>23</v>
      </c>
      <c r="E2530" t="s">
        <v>5</v>
      </c>
      <c r="G2530" t="s">
        <v>24</v>
      </c>
      <c r="H2530">
        <v>1346677</v>
      </c>
      <c r="I2530">
        <v>1348842</v>
      </c>
      <c r="J2530" t="s">
        <v>25</v>
      </c>
      <c r="Q2530" t="s">
        <v>4477</v>
      </c>
      <c r="R2530">
        <v>2166</v>
      </c>
      <c r="T2530" t="s">
        <v>4478</v>
      </c>
    </row>
    <row r="2531" spans="1:20" x14ac:dyDescent="0.35">
      <c r="A2531" t="s">
        <v>28</v>
      </c>
      <c r="B2531" t="s">
        <v>29</v>
      </c>
      <c r="C2531" t="s">
        <v>22</v>
      </c>
      <c r="D2531" t="s">
        <v>23</v>
      </c>
      <c r="E2531" t="s">
        <v>5</v>
      </c>
      <c r="G2531" t="s">
        <v>24</v>
      </c>
      <c r="H2531">
        <v>1346677</v>
      </c>
      <c r="I2531">
        <v>1348842</v>
      </c>
      <c r="J2531" t="s">
        <v>25</v>
      </c>
      <c r="K2531" t="s">
        <v>4479</v>
      </c>
      <c r="L2531" t="s">
        <v>4479</v>
      </c>
      <c r="N2531" s="1" t="s">
        <v>4480</v>
      </c>
      <c r="Q2531" t="s">
        <v>4477</v>
      </c>
      <c r="R2531">
        <v>2166</v>
      </c>
      <c r="S2531">
        <v>721</v>
      </c>
    </row>
    <row r="2532" spans="1:20" x14ac:dyDescent="0.35">
      <c r="A2532" t="s">
        <v>20</v>
      </c>
      <c r="B2532" t="s">
        <v>21</v>
      </c>
      <c r="C2532" t="s">
        <v>22</v>
      </c>
      <c r="D2532" t="s">
        <v>23</v>
      </c>
      <c r="E2532" t="s">
        <v>5</v>
      </c>
      <c r="G2532" t="s">
        <v>24</v>
      </c>
      <c r="H2532">
        <v>1348839</v>
      </c>
      <c r="I2532">
        <v>1349816</v>
      </c>
      <c r="J2532" t="s">
        <v>25</v>
      </c>
      <c r="Q2532" t="s">
        <v>4481</v>
      </c>
      <c r="R2532">
        <v>978</v>
      </c>
      <c r="T2532" t="s">
        <v>4482</v>
      </c>
    </row>
    <row r="2533" spans="1:20" x14ac:dyDescent="0.35">
      <c r="A2533" t="s">
        <v>28</v>
      </c>
      <c r="B2533" t="s">
        <v>29</v>
      </c>
      <c r="C2533" t="s">
        <v>22</v>
      </c>
      <c r="D2533" t="s">
        <v>23</v>
      </c>
      <c r="E2533" t="s">
        <v>5</v>
      </c>
      <c r="G2533" t="s">
        <v>24</v>
      </c>
      <c r="H2533">
        <v>1348839</v>
      </c>
      <c r="I2533">
        <v>1349816</v>
      </c>
      <c r="J2533" t="s">
        <v>25</v>
      </c>
      <c r="K2533" t="s">
        <v>4483</v>
      </c>
      <c r="L2533" t="s">
        <v>4483</v>
      </c>
      <c r="N2533" s="1" t="s">
        <v>550</v>
      </c>
      <c r="Q2533" t="s">
        <v>4481</v>
      </c>
      <c r="R2533">
        <v>978</v>
      </c>
      <c r="S2533">
        <v>325</v>
      </c>
    </row>
    <row r="2534" spans="1:20" x14ac:dyDescent="0.35">
      <c r="A2534" t="s">
        <v>20</v>
      </c>
      <c r="B2534" t="s">
        <v>21</v>
      </c>
      <c r="C2534" t="s">
        <v>22</v>
      </c>
      <c r="D2534" t="s">
        <v>23</v>
      </c>
      <c r="E2534" t="s">
        <v>5</v>
      </c>
      <c r="G2534" t="s">
        <v>24</v>
      </c>
      <c r="H2534">
        <v>1349816</v>
      </c>
      <c r="I2534">
        <v>1351204</v>
      </c>
      <c r="J2534" t="s">
        <v>25</v>
      </c>
      <c r="Q2534" t="s">
        <v>4484</v>
      </c>
      <c r="R2534">
        <v>1389</v>
      </c>
      <c r="T2534" t="s">
        <v>4485</v>
      </c>
    </row>
    <row r="2535" spans="1:20" x14ac:dyDescent="0.35">
      <c r="A2535" t="s">
        <v>28</v>
      </c>
      <c r="B2535" t="s">
        <v>29</v>
      </c>
      <c r="C2535" t="s">
        <v>22</v>
      </c>
      <c r="D2535" t="s">
        <v>23</v>
      </c>
      <c r="E2535" t="s">
        <v>5</v>
      </c>
      <c r="G2535" t="s">
        <v>24</v>
      </c>
      <c r="H2535">
        <v>1349816</v>
      </c>
      <c r="I2535">
        <v>1351204</v>
      </c>
      <c r="J2535" t="s">
        <v>25</v>
      </c>
      <c r="K2535" t="s">
        <v>4486</v>
      </c>
      <c r="L2535" t="s">
        <v>4486</v>
      </c>
      <c r="N2535" s="1" t="s">
        <v>550</v>
      </c>
      <c r="Q2535" t="s">
        <v>4484</v>
      </c>
      <c r="R2535">
        <v>1389</v>
      </c>
      <c r="S2535">
        <v>462</v>
      </c>
    </row>
    <row r="2536" spans="1:20" x14ac:dyDescent="0.35">
      <c r="A2536" t="s">
        <v>20</v>
      </c>
      <c r="B2536" t="s">
        <v>21</v>
      </c>
      <c r="C2536" t="s">
        <v>22</v>
      </c>
      <c r="D2536" t="s">
        <v>23</v>
      </c>
      <c r="E2536" t="s">
        <v>5</v>
      </c>
      <c r="G2536" t="s">
        <v>24</v>
      </c>
      <c r="H2536">
        <v>1351217</v>
      </c>
      <c r="I2536">
        <v>1352059</v>
      </c>
      <c r="J2536" t="s">
        <v>25</v>
      </c>
      <c r="Q2536" t="s">
        <v>4487</v>
      </c>
      <c r="R2536">
        <v>843</v>
      </c>
      <c r="T2536" t="s">
        <v>4488</v>
      </c>
    </row>
    <row r="2537" spans="1:20" x14ac:dyDescent="0.35">
      <c r="A2537" t="s">
        <v>28</v>
      </c>
      <c r="B2537" t="s">
        <v>29</v>
      </c>
      <c r="C2537" t="s">
        <v>22</v>
      </c>
      <c r="D2537" t="s">
        <v>23</v>
      </c>
      <c r="E2537" t="s">
        <v>5</v>
      </c>
      <c r="G2537" t="s">
        <v>24</v>
      </c>
      <c r="H2537">
        <v>1351217</v>
      </c>
      <c r="I2537">
        <v>1352059</v>
      </c>
      <c r="J2537" t="s">
        <v>25</v>
      </c>
      <c r="K2537" t="s">
        <v>4489</v>
      </c>
      <c r="L2537" t="s">
        <v>4489</v>
      </c>
      <c r="N2537" s="1" t="s">
        <v>4490</v>
      </c>
      <c r="Q2537" t="s">
        <v>4487</v>
      </c>
      <c r="R2537">
        <v>843</v>
      </c>
      <c r="S2537">
        <v>280</v>
      </c>
    </row>
    <row r="2538" spans="1:20" x14ac:dyDescent="0.35">
      <c r="A2538" t="s">
        <v>20</v>
      </c>
      <c r="B2538" t="s">
        <v>21</v>
      </c>
      <c r="C2538" t="s">
        <v>22</v>
      </c>
      <c r="D2538" t="s">
        <v>23</v>
      </c>
      <c r="E2538" t="s">
        <v>5</v>
      </c>
      <c r="G2538" t="s">
        <v>24</v>
      </c>
      <c r="H2538">
        <v>1352056</v>
      </c>
      <c r="I2538">
        <v>1353678</v>
      </c>
      <c r="J2538" t="s">
        <v>25</v>
      </c>
      <c r="Q2538" t="s">
        <v>4491</v>
      </c>
      <c r="R2538">
        <v>1623</v>
      </c>
      <c r="T2538" t="s">
        <v>4492</v>
      </c>
    </row>
    <row r="2539" spans="1:20" x14ac:dyDescent="0.35">
      <c r="A2539" t="s">
        <v>28</v>
      </c>
      <c r="B2539" t="s">
        <v>29</v>
      </c>
      <c r="C2539" t="s">
        <v>22</v>
      </c>
      <c r="D2539" t="s">
        <v>23</v>
      </c>
      <c r="E2539" t="s">
        <v>5</v>
      </c>
      <c r="G2539" t="s">
        <v>24</v>
      </c>
      <c r="H2539">
        <v>1352056</v>
      </c>
      <c r="I2539">
        <v>1353678</v>
      </c>
      <c r="J2539" t="s">
        <v>25</v>
      </c>
      <c r="K2539" t="s">
        <v>4493</v>
      </c>
      <c r="L2539" t="s">
        <v>4493</v>
      </c>
      <c r="N2539" s="1" t="s">
        <v>390</v>
      </c>
      <c r="Q2539" t="s">
        <v>4491</v>
      </c>
      <c r="R2539">
        <v>1623</v>
      </c>
      <c r="S2539">
        <v>540</v>
      </c>
    </row>
    <row r="2540" spans="1:20" x14ac:dyDescent="0.35">
      <c r="A2540" t="s">
        <v>20</v>
      </c>
      <c r="B2540" t="s">
        <v>21</v>
      </c>
      <c r="C2540" t="s">
        <v>22</v>
      </c>
      <c r="D2540" t="s">
        <v>23</v>
      </c>
      <c r="E2540" t="s">
        <v>5</v>
      </c>
      <c r="G2540" t="s">
        <v>24</v>
      </c>
      <c r="H2540">
        <v>1353693</v>
      </c>
      <c r="I2540">
        <v>1354091</v>
      </c>
      <c r="J2540" t="s">
        <v>25</v>
      </c>
      <c r="Q2540" t="s">
        <v>4494</v>
      </c>
      <c r="R2540">
        <v>399</v>
      </c>
      <c r="T2540" t="s">
        <v>4495</v>
      </c>
    </row>
    <row r="2541" spans="1:20" x14ac:dyDescent="0.35">
      <c r="A2541" t="s">
        <v>28</v>
      </c>
      <c r="B2541" t="s">
        <v>29</v>
      </c>
      <c r="C2541" t="s">
        <v>22</v>
      </c>
      <c r="D2541" t="s">
        <v>23</v>
      </c>
      <c r="E2541" t="s">
        <v>5</v>
      </c>
      <c r="G2541" t="s">
        <v>24</v>
      </c>
      <c r="H2541">
        <v>1353693</v>
      </c>
      <c r="I2541">
        <v>1354091</v>
      </c>
      <c r="J2541" t="s">
        <v>25</v>
      </c>
      <c r="K2541" t="s">
        <v>4496</v>
      </c>
      <c r="L2541" t="s">
        <v>4496</v>
      </c>
      <c r="N2541" s="1" t="s">
        <v>480</v>
      </c>
      <c r="Q2541" t="s">
        <v>4494</v>
      </c>
      <c r="R2541">
        <v>399</v>
      </c>
      <c r="S2541">
        <v>132</v>
      </c>
    </row>
    <row r="2542" spans="1:20" x14ac:dyDescent="0.35">
      <c r="A2542" t="s">
        <v>20</v>
      </c>
      <c r="B2542" t="s">
        <v>21</v>
      </c>
      <c r="C2542" t="s">
        <v>22</v>
      </c>
      <c r="D2542" t="s">
        <v>23</v>
      </c>
      <c r="E2542" t="s">
        <v>5</v>
      </c>
      <c r="G2542" t="s">
        <v>24</v>
      </c>
      <c r="H2542">
        <v>1354291</v>
      </c>
      <c r="I2542">
        <v>1354839</v>
      </c>
      <c r="J2542" t="s">
        <v>104</v>
      </c>
      <c r="Q2542" t="s">
        <v>4497</v>
      </c>
      <c r="R2542">
        <v>549</v>
      </c>
      <c r="T2542" t="s">
        <v>4498</v>
      </c>
    </row>
    <row r="2543" spans="1:20" x14ac:dyDescent="0.35">
      <c r="A2543" t="s">
        <v>28</v>
      </c>
      <c r="B2543" t="s">
        <v>29</v>
      </c>
      <c r="C2543" t="s">
        <v>22</v>
      </c>
      <c r="D2543" t="s">
        <v>23</v>
      </c>
      <c r="E2543" t="s">
        <v>5</v>
      </c>
      <c r="G2543" t="s">
        <v>24</v>
      </c>
      <c r="H2543">
        <v>1354291</v>
      </c>
      <c r="I2543">
        <v>1354839</v>
      </c>
      <c r="J2543" t="s">
        <v>104</v>
      </c>
      <c r="K2543" t="s">
        <v>4499</v>
      </c>
      <c r="L2543" t="s">
        <v>4499</v>
      </c>
      <c r="N2543" s="1" t="s">
        <v>4500</v>
      </c>
      <c r="Q2543" t="s">
        <v>4497</v>
      </c>
      <c r="R2543">
        <v>549</v>
      </c>
      <c r="S2543">
        <v>182</v>
      </c>
    </row>
    <row r="2544" spans="1:20" x14ac:dyDescent="0.35">
      <c r="A2544" t="s">
        <v>20</v>
      </c>
      <c r="B2544" t="s">
        <v>21</v>
      </c>
      <c r="C2544" t="s">
        <v>22</v>
      </c>
      <c r="D2544" t="s">
        <v>23</v>
      </c>
      <c r="E2544" t="s">
        <v>5</v>
      </c>
      <c r="G2544" t="s">
        <v>24</v>
      </c>
      <c r="H2544">
        <v>1354826</v>
      </c>
      <c r="I2544">
        <v>1355593</v>
      </c>
      <c r="J2544" t="s">
        <v>104</v>
      </c>
      <c r="Q2544" t="s">
        <v>4501</v>
      </c>
      <c r="R2544">
        <v>768</v>
      </c>
      <c r="T2544" t="s">
        <v>4502</v>
      </c>
    </row>
    <row r="2545" spans="1:20" x14ac:dyDescent="0.35">
      <c r="A2545" t="s">
        <v>28</v>
      </c>
      <c r="B2545" t="s">
        <v>29</v>
      </c>
      <c r="C2545" t="s">
        <v>22</v>
      </c>
      <c r="D2545" t="s">
        <v>23</v>
      </c>
      <c r="E2545" t="s">
        <v>5</v>
      </c>
      <c r="G2545" t="s">
        <v>24</v>
      </c>
      <c r="H2545">
        <v>1354826</v>
      </c>
      <c r="I2545">
        <v>1355593</v>
      </c>
      <c r="J2545" t="s">
        <v>104</v>
      </c>
      <c r="K2545" t="s">
        <v>4503</v>
      </c>
      <c r="L2545" t="s">
        <v>4503</v>
      </c>
      <c r="N2545" s="1" t="s">
        <v>4387</v>
      </c>
      <c r="Q2545" t="s">
        <v>4501</v>
      </c>
      <c r="R2545">
        <v>768</v>
      </c>
      <c r="S2545">
        <v>255</v>
      </c>
    </row>
    <row r="2546" spans="1:20" x14ac:dyDescent="0.35">
      <c r="A2546" t="s">
        <v>20</v>
      </c>
      <c r="B2546" t="s">
        <v>21</v>
      </c>
      <c r="C2546" t="s">
        <v>22</v>
      </c>
      <c r="D2546" t="s">
        <v>23</v>
      </c>
      <c r="E2546" t="s">
        <v>5</v>
      </c>
      <c r="G2546" t="s">
        <v>24</v>
      </c>
      <c r="H2546">
        <v>1355590</v>
      </c>
      <c r="I2546">
        <v>1356303</v>
      </c>
      <c r="J2546" t="s">
        <v>104</v>
      </c>
      <c r="Q2546" t="s">
        <v>4504</v>
      </c>
      <c r="R2546">
        <v>714</v>
      </c>
      <c r="T2546" t="s">
        <v>4505</v>
      </c>
    </row>
    <row r="2547" spans="1:20" ht="29" x14ac:dyDescent="0.35">
      <c r="A2547" t="s">
        <v>28</v>
      </c>
      <c r="B2547" t="s">
        <v>29</v>
      </c>
      <c r="C2547" t="s">
        <v>22</v>
      </c>
      <c r="D2547" t="s">
        <v>23</v>
      </c>
      <c r="E2547" t="s">
        <v>5</v>
      </c>
      <c r="G2547" t="s">
        <v>24</v>
      </c>
      <c r="H2547">
        <v>1355590</v>
      </c>
      <c r="I2547">
        <v>1356303</v>
      </c>
      <c r="J2547" t="s">
        <v>104</v>
      </c>
      <c r="K2547" t="s">
        <v>4506</v>
      </c>
      <c r="L2547" t="s">
        <v>4506</v>
      </c>
      <c r="N2547" s="1" t="s">
        <v>4507</v>
      </c>
      <c r="Q2547" t="s">
        <v>4504</v>
      </c>
      <c r="R2547">
        <v>714</v>
      </c>
      <c r="S2547">
        <v>237</v>
      </c>
    </row>
    <row r="2548" spans="1:20" x14ac:dyDescent="0.35">
      <c r="A2548" t="s">
        <v>20</v>
      </c>
      <c r="B2548" t="s">
        <v>21</v>
      </c>
      <c r="C2548" t="s">
        <v>22</v>
      </c>
      <c r="D2548" t="s">
        <v>23</v>
      </c>
      <c r="E2548" t="s">
        <v>5</v>
      </c>
      <c r="G2548" t="s">
        <v>24</v>
      </c>
      <c r="H2548">
        <v>1356317</v>
      </c>
      <c r="I2548">
        <v>1357633</v>
      </c>
      <c r="J2548" t="s">
        <v>104</v>
      </c>
      <c r="Q2548" t="s">
        <v>4508</v>
      </c>
      <c r="R2548">
        <v>1317</v>
      </c>
      <c r="T2548" t="s">
        <v>4509</v>
      </c>
    </row>
    <row r="2549" spans="1:20" x14ac:dyDescent="0.35">
      <c r="A2549" t="s">
        <v>28</v>
      </c>
      <c r="B2549" t="s">
        <v>29</v>
      </c>
      <c r="C2549" t="s">
        <v>22</v>
      </c>
      <c r="D2549" t="s">
        <v>23</v>
      </c>
      <c r="E2549" t="s">
        <v>5</v>
      </c>
      <c r="G2549" t="s">
        <v>24</v>
      </c>
      <c r="H2549">
        <v>1356317</v>
      </c>
      <c r="I2549">
        <v>1357633</v>
      </c>
      <c r="J2549" t="s">
        <v>104</v>
      </c>
      <c r="K2549" t="s">
        <v>4510</v>
      </c>
      <c r="L2549" t="s">
        <v>4510</v>
      </c>
      <c r="N2549" s="1" t="s">
        <v>4511</v>
      </c>
      <c r="Q2549" t="s">
        <v>4508</v>
      </c>
      <c r="R2549">
        <v>1317</v>
      </c>
      <c r="S2549">
        <v>438</v>
      </c>
    </row>
    <row r="2550" spans="1:20" x14ac:dyDescent="0.35">
      <c r="A2550" t="s">
        <v>20</v>
      </c>
      <c r="B2550" t="s">
        <v>21</v>
      </c>
      <c r="C2550" t="s">
        <v>22</v>
      </c>
      <c r="D2550" t="s">
        <v>23</v>
      </c>
      <c r="E2550" t="s">
        <v>5</v>
      </c>
      <c r="G2550" t="s">
        <v>24</v>
      </c>
      <c r="H2550">
        <v>1357977</v>
      </c>
      <c r="I2550">
        <v>1358588</v>
      </c>
      <c r="J2550" t="s">
        <v>25</v>
      </c>
      <c r="Q2550" t="s">
        <v>4512</v>
      </c>
      <c r="R2550">
        <v>612</v>
      </c>
    </row>
    <row r="2551" spans="1:20" x14ac:dyDescent="0.35">
      <c r="A2551" t="s">
        <v>28</v>
      </c>
      <c r="B2551" t="s">
        <v>29</v>
      </c>
      <c r="C2551" t="s">
        <v>22</v>
      </c>
      <c r="D2551" t="s">
        <v>23</v>
      </c>
      <c r="E2551" t="s">
        <v>5</v>
      </c>
      <c r="G2551" t="s">
        <v>24</v>
      </c>
      <c r="H2551">
        <v>1357977</v>
      </c>
      <c r="I2551">
        <v>1358588</v>
      </c>
      <c r="J2551" t="s">
        <v>25</v>
      </c>
      <c r="K2551" t="s">
        <v>4513</v>
      </c>
      <c r="L2551" t="s">
        <v>4513</v>
      </c>
      <c r="N2551" s="1" t="s">
        <v>169</v>
      </c>
      <c r="Q2551" t="s">
        <v>4512</v>
      </c>
      <c r="R2551">
        <v>612</v>
      </c>
      <c r="S2551">
        <v>203</v>
      </c>
    </row>
    <row r="2552" spans="1:20" x14ac:dyDescent="0.35">
      <c r="A2552" t="s">
        <v>20</v>
      </c>
      <c r="B2552" t="s">
        <v>21</v>
      </c>
      <c r="C2552" t="s">
        <v>22</v>
      </c>
      <c r="D2552" t="s">
        <v>23</v>
      </c>
      <c r="E2552" t="s">
        <v>5</v>
      </c>
      <c r="G2552" t="s">
        <v>24</v>
      </c>
      <c r="H2552">
        <v>1358613</v>
      </c>
      <c r="I2552">
        <v>1359677</v>
      </c>
      <c r="J2552" t="s">
        <v>25</v>
      </c>
      <c r="Q2552" t="s">
        <v>4514</v>
      </c>
      <c r="R2552">
        <v>1065</v>
      </c>
      <c r="T2552" t="s">
        <v>4515</v>
      </c>
    </row>
    <row r="2553" spans="1:20" x14ac:dyDescent="0.35">
      <c r="A2553" t="s">
        <v>28</v>
      </c>
      <c r="B2553" t="s">
        <v>29</v>
      </c>
      <c r="C2553" t="s">
        <v>22</v>
      </c>
      <c r="D2553" t="s">
        <v>23</v>
      </c>
      <c r="E2553" t="s">
        <v>5</v>
      </c>
      <c r="G2553" t="s">
        <v>24</v>
      </c>
      <c r="H2553">
        <v>1358613</v>
      </c>
      <c r="I2553">
        <v>1359677</v>
      </c>
      <c r="J2553" t="s">
        <v>25</v>
      </c>
      <c r="K2553" t="s">
        <v>4516</v>
      </c>
      <c r="L2553" t="s">
        <v>4516</v>
      </c>
      <c r="N2553" s="1" t="s">
        <v>496</v>
      </c>
      <c r="Q2553" t="s">
        <v>4514</v>
      </c>
      <c r="R2553">
        <v>1065</v>
      </c>
      <c r="S2553">
        <v>354</v>
      </c>
    </row>
    <row r="2554" spans="1:20" x14ac:dyDescent="0.35">
      <c r="A2554" t="s">
        <v>20</v>
      </c>
      <c r="B2554" t="s">
        <v>21</v>
      </c>
      <c r="C2554" t="s">
        <v>22</v>
      </c>
      <c r="D2554" t="s">
        <v>23</v>
      </c>
      <c r="E2554" t="s">
        <v>5</v>
      </c>
      <c r="G2554" t="s">
        <v>24</v>
      </c>
      <c r="H2554">
        <v>1359698</v>
      </c>
      <c r="I2554">
        <v>1360513</v>
      </c>
      <c r="J2554" t="s">
        <v>25</v>
      </c>
      <c r="Q2554" t="s">
        <v>4517</v>
      </c>
      <c r="R2554">
        <v>816</v>
      </c>
      <c r="T2554" t="s">
        <v>4518</v>
      </c>
    </row>
    <row r="2555" spans="1:20" x14ac:dyDescent="0.35">
      <c r="A2555" t="s">
        <v>28</v>
      </c>
      <c r="B2555" t="s">
        <v>29</v>
      </c>
      <c r="C2555" t="s">
        <v>22</v>
      </c>
      <c r="D2555" t="s">
        <v>23</v>
      </c>
      <c r="E2555" t="s">
        <v>5</v>
      </c>
      <c r="G2555" t="s">
        <v>24</v>
      </c>
      <c r="H2555">
        <v>1359698</v>
      </c>
      <c r="I2555">
        <v>1360513</v>
      </c>
      <c r="J2555" t="s">
        <v>25</v>
      </c>
      <c r="K2555" t="s">
        <v>4519</v>
      </c>
      <c r="L2555" t="s">
        <v>4519</v>
      </c>
      <c r="N2555" s="1" t="s">
        <v>4520</v>
      </c>
      <c r="Q2555" t="s">
        <v>4517</v>
      </c>
      <c r="R2555">
        <v>816</v>
      </c>
      <c r="S2555">
        <v>271</v>
      </c>
    </row>
    <row r="2556" spans="1:20" x14ac:dyDescent="0.35">
      <c r="A2556" t="s">
        <v>20</v>
      </c>
      <c r="B2556" t="s">
        <v>21</v>
      </c>
      <c r="C2556" t="s">
        <v>22</v>
      </c>
      <c r="D2556" t="s">
        <v>23</v>
      </c>
      <c r="E2556" t="s">
        <v>5</v>
      </c>
      <c r="G2556" t="s">
        <v>24</v>
      </c>
      <c r="H2556">
        <v>1360555</v>
      </c>
      <c r="I2556">
        <v>1361994</v>
      </c>
      <c r="J2556" t="s">
        <v>104</v>
      </c>
      <c r="Q2556" t="s">
        <v>4521</v>
      </c>
      <c r="R2556">
        <v>1440</v>
      </c>
      <c r="T2556" t="s">
        <v>4522</v>
      </c>
    </row>
    <row r="2557" spans="1:20" x14ac:dyDescent="0.35">
      <c r="A2557" t="s">
        <v>28</v>
      </c>
      <c r="B2557" t="s">
        <v>29</v>
      </c>
      <c r="C2557" t="s">
        <v>22</v>
      </c>
      <c r="D2557" t="s">
        <v>23</v>
      </c>
      <c r="E2557" t="s">
        <v>5</v>
      </c>
      <c r="G2557" t="s">
        <v>24</v>
      </c>
      <c r="H2557">
        <v>1360555</v>
      </c>
      <c r="I2557">
        <v>1361994</v>
      </c>
      <c r="J2557" t="s">
        <v>104</v>
      </c>
      <c r="K2557" t="s">
        <v>4523</v>
      </c>
      <c r="L2557" t="s">
        <v>4523</v>
      </c>
      <c r="N2557" s="1" t="s">
        <v>4524</v>
      </c>
      <c r="Q2557" t="s">
        <v>4521</v>
      </c>
      <c r="R2557">
        <v>1440</v>
      </c>
      <c r="S2557">
        <v>479</v>
      </c>
    </row>
    <row r="2558" spans="1:20" x14ac:dyDescent="0.35">
      <c r="A2558" t="s">
        <v>20</v>
      </c>
      <c r="B2558" t="s">
        <v>21</v>
      </c>
      <c r="C2558" t="s">
        <v>22</v>
      </c>
      <c r="D2558" t="s">
        <v>23</v>
      </c>
      <c r="E2558" t="s">
        <v>5</v>
      </c>
      <c r="G2558" t="s">
        <v>24</v>
      </c>
      <c r="H2558">
        <v>1362346</v>
      </c>
      <c r="I2558">
        <v>1363449</v>
      </c>
      <c r="J2558" t="s">
        <v>25</v>
      </c>
      <c r="Q2558" t="s">
        <v>4525</v>
      </c>
      <c r="R2558">
        <v>1104</v>
      </c>
      <c r="T2558" t="s">
        <v>4526</v>
      </c>
    </row>
    <row r="2559" spans="1:20" x14ac:dyDescent="0.35">
      <c r="A2559" t="s">
        <v>28</v>
      </c>
      <c r="B2559" t="s">
        <v>29</v>
      </c>
      <c r="C2559" t="s">
        <v>22</v>
      </c>
      <c r="D2559" t="s">
        <v>23</v>
      </c>
      <c r="E2559" t="s">
        <v>5</v>
      </c>
      <c r="G2559" t="s">
        <v>24</v>
      </c>
      <c r="H2559">
        <v>1362346</v>
      </c>
      <c r="I2559">
        <v>1363449</v>
      </c>
      <c r="J2559" t="s">
        <v>25</v>
      </c>
      <c r="K2559" t="s">
        <v>4527</v>
      </c>
      <c r="L2559" t="s">
        <v>4527</v>
      </c>
      <c r="N2559" s="1" t="s">
        <v>4528</v>
      </c>
      <c r="Q2559" t="s">
        <v>4525</v>
      </c>
      <c r="R2559">
        <v>1104</v>
      </c>
      <c r="S2559">
        <v>367</v>
      </c>
    </row>
    <row r="2560" spans="1:20" x14ac:dyDescent="0.35">
      <c r="A2560" t="s">
        <v>20</v>
      </c>
      <c r="B2560" t="s">
        <v>21</v>
      </c>
      <c r="C2560" t="s">
        <v>22</v>
      </c>
      <c r="D2560" t="s">
        <v>23</v>
      </c>
      <c r="E2560" t="s">
        <v>5</v>
      </c>
      <c r="G2560" t="s">
        <v>24</v>
      </c>
      <c r="H2560">
        <v>1363415</v>
      </c>
      <c r="I2560">
        <v>1364404</v>
      </c>
      <c r="J2560" t="s">
        <v>25</v>
      </c>
      <c r="Q2560" t="s">
        <v>4529</v>
      </c>
      <c r="R2560">
        <v>990</v>
      </c>
      <c r="T2560" t="s">
        <v>4530</v>
      </c>
    </row>
    <row r="2561" spans="1:20" x14ac:dyDescent="0.35">
      <c r="A2561" t="s">
        <v>28</v>
      </c>
      <c r="B2561" t="s">
        <v>29</v>
      </c>
      <c r="C2561" t="s">
        <v>22</v>
      </c>
      <c r="D2561" t="s">
        <v>23</v>
      </c>
      <c r="E2561" t="s">
        <v>5</v>
      </c>
      <c r="G2561" t="s">
        <v>24</v>
      </c>
      <c r="H2561">
        <v>1363415</v>
      </c>
      <c r="I2561">
        <v>1364404</v>
      </c>
      <c r="J2561" t="s">
        <v>25</v>
      </c>
      <c r="K2561" t="s">
        <v>4531</v>
      </c>
      <c r="L2561" t="s">
        <v>4531</v>
      </c>
      <c r="N2561" s="1" t="s">
        <v>103</v>
      </c>
      <c r="Q2561" t="s">
        <v>4529</v>
      </c>
      <c r="R2561">
        <v>990</v>
      </c>
      <c r="S2561">
        <v>329</v>
      </c>
    </row>
    <row r="2562" spans="1:20" x14ac:dyDescent="0.35">
      <c r="A2562" t="s">
        <v>20</v>
      </c>
      <c r="B2562" t="s">
        <v>21</v>
      </c>
      <c r="C2562" t="s">
        <v>22</v>
      </c>
      <c r="D2562" t="s">
        <v>23</v>
      </c>
      <c r="E2562" t="s">
        <v>5</v>
      </c>
      <c r="G2562" t="s">
        <v>24</v>
      </c>
      <c r="H2562">
        <v>1364401</v>
      </c>
      <c r="I2562">
        <v>1365144</v>
      </c>
      <c r="J2562" t="s">
        <v>25</v>
      </c>
      <c r="Q2562" t="s">
        <v>4532</v>
      </c>
      <c r="R2562">
        <v>744</v>
      </c>
      <c r="T2562" t="s">
        <v>4533</v>
      </c>
    </row>
    <row r="2563" spans="1:20" x14ac:dyDescent="0.35">
      <c r="A2563" t="s">
        <v>28</v>
      </c>
      <c r="B2563" t="s">
        <v>29</v>
      </c>
      <c r="C2563" t="s">
        <v>22</v>
      </c>
      <c r="D2563" t="s">
        <v>23</v>
      </c>
      <c r="E2563" t="s">
        <v>5</v>
      </c>
      <c r="G2563" t="s">
        <v>24</v>
      </c>
      <c r="H2563">
        <v>1364401</v>
      </c>
      <c r="I2563">
        <v>1365144</v>
      </c>
      <c r="J2563" t="s">
        <v>25</v>
      </c>
      <c r="K2563" t="s">
        <v>4534</v>
      </c>
      <c r="L2563" t="s">
        <v>4534</v>
      </c>
      <c r="N2563" s="1" t="s">
        <v>4535</v>
      </c>
      <c r="Q2563" t="s">
        <v>4532</v>
      </c>
      <c r="R2563">
        <v>744</v>
      </c>
      <c r="S2563">
        <v>247</v>
      </c>
    </row>
    <row r="2564" spans="1:20" x14ac:dyDescent="0.35">
      <c r="A2564" t="s">
        <v>20</v>
      </c>
      <c r="B2564" t="s">
        <v>21</v>
      </c>
      <c r="C2564" t="s">
        <v>22</v>
      </c>
      <c r="D2564" t="s">
        <v>23</v>
      </c>
      <c r="E2564" t="s">
        <v>5</v>
      </c>
      <c r="G2564" t="s">
        <v>24</v>
      </c>
      <c r="H2564">
        <v>1365141</v>
      </c>
      <c r="I2564">
        <v>1365944</v>
      </c>
      <c r="J2564" t="s">
        <v>25</v>
      </c>
      <c r="Q2564" t="s">
        <v>4536</v>
      </c>
      <c r="R2564">
        <v>804</v>
      </c>
      <c r="T2564" t="s">
        <v>4537</v>
      </c>
    </row>
    <row r="2565" spans="1:20" x14ac:dyDescent="0.35">
      <c r="A2565" t="s">
        <v>28</v>
      </c>
      <c r="B2565" t="s">
        <v>29</v>
      </c>
      <c r="C2565" t="s">
        <v>22</v>
      </c>
      <c r="D2565" t="s">
        <v>23</v>
      </c>
      <c r="E2565" t="s">
        <v>5</v>
      </c>
      <c r="G2565" t="s">
        <v>24</v>
      </c>
      <c r="H2565">
        <v>1365141</v>
      </c>
      <c r="I2565">
        <v>1365944</v>
      </c>
      <c r="J2565" t="s">
        <v>25</v>
      </c>
      <c r="K2565" t="s">
        <v>4538</v>
      </c>
      <c r="L2565" t="s">
        <v>4538</v>
      </c>
      <c r="N2565" s="1" t="s">
        <v>4539</v>
      </c>
      <c r="Q2565" t="s">
        <v>4536</v>
      </c>
      <c r="R2565">
        <v>804</v>
      </c>
      <c r="S2565">
        <v>267</v>
      </c>
    </row>
    <row r="2566" spans="1:20" x14ac:dyDescent="0.35">
      <c r="A2566" t="s">
        <v>20</v>
      </c>
      <c r="B2566" t="s">
        <v>21</v>
      </c>
      <c r="C2566" t="s">
        <v>22</v>
      </c>
      <c r="D2566" t="s">
        <v>23</v>
      </c>
      <c r="E2566" t="s">
        <v>5</v>
      </c>
      <c r="G2566" t="s">
        <v>24</v>
      </c>
      <c r="H2566">
        <v>1365950</v>
      </c>
      <c r="I2566">
        <v>1367023</v>
      </c>
      <c r="J2566" t="s">
        <v>25</v>
      </c>
      <c r="Q2566" t="s">
        <v>4540</v>
      </c>
      <c r="R2566">
        <v>1074</v>
      </c>
      <c r="T2566" t="s">
        <v>4541</v>
      </c>
    </row>
    <row r="2567" spans="1:20" x14ac:dyDescent="0.35">
      <c r="A2567" t="s">
        <v>28</v>
      </c>
      <c r="B2567" t="s">
        <v>29</v>
      </c>
      <c r="C2567" t="s">
        <v>22</v>
      </c>
      <c r="D2567" t="s">
        <v>23</v>
      </c>
      <c r="E2567" t="s">
        <v>5</v>
      </c>
      <c r="G2567" t="s">
        <v>24</v>
      </c>
      <c r="H2567">
        <v>1365950</v>
      </c>
      <c r="I2567">
        <v>1367023</v>
      </c>
      <c r="J2567" t="s">
        <v>25</v>
      </c>
      <c r="K2567" t="s">
        <v>4542</v>
      </c>
      <c r="L2567" t="s">
        <v>4542</v>
      </c>
      <c r="N2567" s="1" t="s">
        <v>4543</v>
      </c>
      <c r="Q2567" t="s">
        <v>4540</v>
      </c>
      <c r="R2567">
        <v>1074</v>
      </c>
      <c r="S2567">
        <v>357</v>
      </c>
    </row>
    <row r="2568" spans="1:20" x14ac:dyDescent="0.35">
      <c r="A2568" t="s">
        <v>20</v>
      </c>
      <c r="B2568" t="s">
        <v>21</v>
      </c>
      <c r="C2568" t="s">
        <v>22</v>
      </c>
      <c r="D2568" t="s">
        <v>23</v>
      </c>
      <c r="E2568" t="s">
        <v>5</v>
      </c>
      <c r="G2568" t="s">
        <v>24</v>
      </c>
      <c r="H2568">
        <v>1367020</v>
      </c>
      <c r="I2568">
        <v>1367907</v>
      </c>
      <c r="J2568" t="s">
        <v>25</v>
      </c>
      <c r="Q2568" t="s">
        <v>4544</v>
      </c>
      <c r="R2568">
        <v>888</v>
      </c>
      <c r="T2568" t="s">
        <v>4545</v>
      </c>
    </row>
    <row r="2569" spans="1:20" x14ac:dyDescent="0.35">
      <c r="A2569" t="s">
        <v>28</v>
      </c>
      <c r="B2569" t="s">
        <v>29</v>
      </c>
      <c r="C2569" t="s">
        <v>22</v>
      </c>
      <c r="D2569" t="s">
        <v>23</v>
      </c>
      <c r="E2569" t="s">
        <v>5</v>
      </c>
      <c r="G2569" t="s">
        <v>24</v>
      </c>
      <c r="H2569">
        <v>1367020</v>
      </c>
      <c r="I2569">
        <v>1367907</v>
      </c>
      <c r="J2569" t="s">
        <v>25</v>
      </c>
      <c r="K2569" t="s">
        <v>4546</v>
      </c>
      <c r="L2569" t="s">
        <v>4546</v>
      </c>
      <c r="N2569" s="1" t="s">
        <v>4547</v>
      </c>
      <c r="Q2569" t="s">
        <v>4544</v>
      </c>
      <c r="R2569">
        <v>888</v>
      </c>
      <c r="S2569">
        <v>295</v>
      </c>
    </row>
    <row r="2570" spans="1:20" x14ac:dyDescent="0.35">
      <c r="A2570" t="s">
        <v>20</v>
      </c>
      <c r="B2570" t="s">
        <v>21</v>
      </c>
      <c r="C2570" t="s">
        <v>22</v>
      </c>
      <c r="D2570" t="s">
        <v>23</v>
      </c>
      <c r="E2570" t="s">
        <v>5</v>
      </c>
      <c r="G2570" t="s">
        <v>24</v>
      </c>
      <c r="H2570">
        <v>1367904</v>
      </c>
      <c r="I2570">
        <v>1368461</v>
      </c>
      <c r="J2570" t="s">
        <v>25</v>
      </c>
      <c r="Q2570" t="s">
        <v>4548</v>
      </c>
      <c r="R2570">
        <v>558</v>
      </c>
      <c r="T2570" t="s">
        <v>4549</v>
      </c>
    </row>
    <row r="2571" spans="1:20" x14ac:dyDescent="0.35">
      <c r="A2571" t="s">
        <v>28</v>
      </c>
      <c r="B2571" t="s">
        <v>29</v>
      </c>
      <c r="C2571" t="s">
        <v>22</v>
      </c>
      <c r="D2571" t="s">
        <v>23</v>
      </c>
      <c r="E2571" t="s">
        <v>5</v>
      </c>
      <c r="G2571" t="s">
        <v>24</v>
      </c>
      <c r="H2571">
        <v>1367904</v>
      </c>
      <c r="I2571">
        <v>1368461</v>
      </c>
      <c r="J2571" t="s">
        <v>25</v>
      </c>
      <c r="K2571" t="s">
        <v>4550</v>
      </c>
      <c r="L2571" t="s">
        <v>4550</v>
      </c>
      <c r="N2571" s="1" t="s">
        <v>4551</v>
      </c>
      <c r="Q2571" t="s">
        <v>4548</v>
      </c>
      <c r="R2571">
        <v>558</v>
      </c>
      <c r="S2571">
        <v>185</v>
      </c>
    </row>
    <row r="2572" spans="1:20" x14ac:dyDescent="0.35">
      <c r="A2572" t="s">
        <v>20</v>
      </c>
      <c r="B2572" t="s">
        <v>21</v>
      </c>
      <c r="C2572" t="s">
        <v>22</v>
      </c>
      <c r="D2572" t="s">
        <v>23</v>
      </c>
      <c r="E2572" t="s">
        <v>5</v>
      </c>
      <c r="G2572" t="s">
        <v>24</v>
      </c>
      <c r="H2572">
        <v>1368458</v>
      </c>
      <c r="I2572">
        <v>1369363</v>
      </c>
      <c r="J2572" t="s">
        <v>25</v>
      </c>
      <c r="Q2572" t="s">
        <v>4552</v>
      </c>
      <c r="R2572">
        <v>906</v>
      </c>
      <c r="T2572" t="s">
        <v>4553</v>
      </c>
    </row>
    <row r="2573" spans="1:20" x14ac:dyDescent="0.35">
      <c r="A2573" t="s">
        <v>28</v>
      </c>
      <c r="B2573" t="s">
        <v>29</v>
      </c>
      <c r="C2573" t="s">
        <v>22</v>
      </c>
      <c r="D2573" t="s">
        <v>23</v>
      </c>
      <c r="E2573" t="s">
        <v>5</v>
      </c>
      <c r="G2573" t="s">
        <v>24</v>
      </c>
      <c r="H2573">
        <v>1368458</v>
      </c>
      <c r="I2573">
        <v>1369363</v>
      </c>
      <c r="J2573" t="s">
        <v>25</v>
      </c>
      <c r="K2573" t="s">
        <v>4554</v>
      </c>
      <c r="L2573" t="s">
        <v>4554</v>
      </c>
      <c r="N2573" s="1" t="s">
        <v>4555</v>
      </c>
      <c r="Q2573" t="s">
        <v>4552</v>
      </c>
      <c r="R2573">
        <v>906</v>
      </c>
      <c r="S2573">
        <v>301</v>
      </c>
    </row>
    <row r="2574" spans="1:20" x14ac:dyDescent="0.35">
      <c r="A2574" t="s">
        <v>20</v>
      </c>
      <c r="B2574" t="s">
        <v>21</v>
      </c>
      <c r="C2574" t="s">
        <v>22</v>
      </c>
      <c r="D2574" t="s">
        <v>23</v>
      </c>
      <c r="E2574" t="s">
        <v>5</v>
      </c>
      <c r="G2574" t="s">
        <v>24</v>
      </c>
      <c r="H2574">
        <v>1369778</v>
      </c>
      <c r="I2574">
        <v>1373275</v>
      </c>
      <c r="J2574" t="s">
        <v>25</v>
      </c>
      <c r="Q2574" t="s">
        <v>4556</v>
      </c>
      <c r="R2574">
        <v>3498</v>
      </c>
      <c r="T2574" t="s">
        <v>4557</v>
      </c>
    </row>
    <row r="2575" spans="1:20" x14ac:dyDescent="0.35">
      <c r="A2575" t="s">
        <v>28</v>
      </c>
      <c r="B2575" t="s">
        <v>29</v>
      </c>
      <c r="C2575" t="s">
        <v>22</v>
      </c>
      <c r="D2575" t="s">
        <v>23</v>
      </c>
      <c r="E2575" t="s">
        <v>5</v>
      </c>
      <c r="G2575" t="s">
        <v>24</v>
      </c>
      <c r="H2575">
        <v>1369778</v>
      </c>
      <c r="I2575">
        <v>1373275</v>
      </c>
      <c r="J2575" t="s">
        <v>25</v>
      </c>
      <c r="K2575" t="s">
        <v>4558</v>
      </c>
      <c r="L2575" t="s">
        <v>4558</v>
      </c>
      <c r="N2575" s="1" t="s">
        <v>4559</v>
      </c>
      <c r="Q2575" t="s">
        <v>4556</v>
      </c>
      <c r="R2575">
        <v>3498</v>
      </c>
      <c r="S2575">
        <v>1165</v>
      </c>
    </row>
    <row r="2576" spans="1:20" x14ac:dyDescent="0.35">
      <c r="A2576" t="s">
        <v>20</v>
      </c>
      <c r="B2576" t="s">
        <v>21</v>
      </c>
      <c r="C2576" t="s">
        <v>22</v>
      </c>
      <c r="D2576" t="s">
        <v>23</v>
      </c>
      <c r="E2576" t="s">
        <v>5</v>
      </c>
      <c r="G2576" t="s">
        <v>24</v>
      </c>
      <c r="H2576">
        <v>1373904</v>
      </c>
      <c r="I2576">
        <v>1375757</v>
      </c>
      <c r="J2576" t="s">
        <v>104</v>
      </c>
      <c r="Q2576" t="s">
        <v>4560</v>
      </c>
      <c r="R2576">
        <v>1854</v>
      </c>
      <c r="T2576" t="s">
        <v>4561</v>
      </c>
    </row>
    <row r="2577" spans="1:20" x14ac:dyDescent="0.35">
      <c r="A2577" t="s">
        <v>28</v>
      </c>
      <c r="B2577" t="s">
        <v>29</v>
      </c>
      <c r="C2577" t="s">
        <v>22</v>
      </c>
      <c r="D2577" t="s">
        <v>23</v>
      </c>
      <c r="E2577" t="s">
        <v>5</v>
      </c>
      <c r="G2577" t="s">
        <v>24</v>
      </c>
      <c r="H2577">
        <v>1373904</v>
      </c>
      <c r="I2577">
        <v>1375757</v>
      </c>
      <c r="J2577" t="s">
        <v>104</v>
      </c>
      <c r="K2577" t="s">
        <v>4562</v>
      </c>
      <c r="L2577" t="s">
        <v>4562</v>
      </c>
      <c r="N2577" s="1" t="s">
        <v>4563</v>
      </c>
      <c r="Q2577" t="s">
        <v>4560</v>
      </c>
      <c r="R2577">
        <v>1854</v>
      </c>
      <c r="S2577">
        <v>617</v>
      </c>
    </row>
    <row r="2578" spans="1:20" x14ac:dyDescent="0.35">
      <c r="A2578" t="s">
        <v>20</v>
      </c>
      <c r="B2578" t="s">
        <v>21</v>
      </c>
      <c r="C2578" t="s">
        <v>22</v>
      </c>
      <c r="D2578" t="s">
        <v>23</v>
      </c>
      <c r="E2578" t="s">
        <v>5</v>
      </c>
      <c r="G2578" t="s">
        <v>24</v>
      </c>
      <c r="H2578">
        <v>1375769</v>
      </c>
      <c r="I2578">
        <v>1377016</v>
      </c>
      <c r="J2578" t="s">
        <v>104</v>
      </c>
      <c r="Q2578" t="s">
        <v>4564</v>
      </c>
      <c r="R2578">
        <v>1248</v>
      </c>
      <c r="T2578" t="s">
        <v>4565</v>
      </c>
    </row>
    <row r="2579" spans="1:20" x14ac:dyDescent="0.35">
      <c r="A2579" t="s">
        <v>28</v>
      </c>
      <c r="B2579" t="s">
        <v>29</v>
      </c>
      <c r="C2579" t="s">
        <v>22</v>
      </c>
      <c r="D2579" t="s">
        <v>23</v>
      </c>
      <c r="E2579" t="s">
        <v>5</v>
      </c>
      <c r="G2579" t="s">
        <v>24</v>
      </c>
      <c r="H2579">
        <v>1375769</v>
      </c>
      <c r="I2579">
        <v>1377016</v>
      </c>
      <c r="J2579" t="s">
        <v>104</v>
      </c>
      <c r="K2579" t="s">
        <v>4566</v>
      </c>
      <c r="L2579" t="s">
        <v>4566</v>
      </c>
      <c r="N2579" s="1" t="s">
        <v>169</v>
      </c>
      <c r="Q2579" t="s">
        <v>4564</v>
      </c>
      <c r="R2579">
        <v>1248</v>
      </c>
      <c r="S2579">
        <v>415</v>
      </c>
    </row>
    <row r="2580" spans="1:20" x14ac:dyDescent="0.35">
      <c r="A2580" t="s">
        <v>20</v>
      </c>
      <c r="B2580" t="s">
        <v>21</v>
      </c>
      <c r="C2580" t="s">
        <v>22</v>
      </c>
      <c r="D2580" t="s">
        <v>23</v>
      </c>
      <c r="E2580" t="s">
        <v>5</v>
      </c>
      <c r="G2580" t="s">
        <v>24</v>
      </c>
      <c r="H2580">
        <v>1377189</v>
      </c>
      <c r="I2580">
        <v>1377665</v>
      </c>
      <c r="J2580" t="s">
        <v>104</v>
      </c>
      <c r="Q2580" t="s">
        <v>4567</v>
      </c>
      <c r="R2580">
        <v>477</v>
      </c>
      <c r="T2580" t="s">
        <v>4568</v>
      </c>
    </row>
    <row r="2581" spans="1:20" x14ac:dyDescent="0.35">
      <c r="A2581" t="s">
        <v>28</v>
      </c>
      <c r="B2581" t="s">
        <v>29</v>
      </c>
      <c r="C2581" t="s">
        <v>22</v>
      </c>
      <c r="D2581" t="s">
        <v>23</v>
      </c>
      <c r="E2581" t="s">
        <v>5</v>
      </c>
      <c r="G2581" t="s">
        <v>24</v>
      </c>
      <c r="H2581">
        <v>1377189</v>
      </c>
      <c r="I2581">
        <v>1377665</v>
      </c>
      <c r="J2581" t="s">
        <v>104</v>
      </c>
      <c r="K2581" t="s">
        <v>4569</v>
      </c>
      <c r="L2581" t="s">
        <v>4569</v>
      </c>
      <c r="N2581" s="1" t="s">
        <v>169</v>
      </c>
      <c r="Q2581" t="s">
        <v>4567</v>
      </c>
      <c r="R2581">
        <v>477</v>
      </c>
      <c r="S2581">
        <v>158</v>
      </c>
    </row>
    <row r="2582" spans="1:20" x14ac:dyDescent="0.35">
      <c r="A2582" t="s">
        <v>20</v>
      </c>
      <c r="B2582" t="s">
        <v>21</v>
      </c>
      <c r="C2582" t="s">
        <v>22</v>
      </c>
      <c r="D2582" t="s">
        <v>23</v>
      </c>
      <c r="E2582" t="s">
        <v>5</v>
      </c>
      <c r="G2582" t="s">
        <v>24</v>
      </c>
      <c r="H2582">
        <v>1377734</v>
      </c>
      <c r="I2582">
        <v>1378243</v>
      </c>
      <c r="J2582" t="s">
        <v>104</v>
      </c>
      <c r="Q2582" t="s">
        <v>4570</v>
      </c>
      <c r="R2582">
        <v>510</v>
      </c>
      <c r="T2582" t="s">
        <v>4571</v>
      </c>
    </row>
    <row r="2583" spans="1:20" x14ac:dyDescent="0.35">
      <c r="A2583" t="s">
        <v>28</v>
      </c>
      <c r="B2583" t="s">
        <v>29</v>
      </c>
      <c r="C2583" t="s">
        <v>22</v>
      </c>
      <c r="D2583" t="s">
        <v>23</v>
      </c>
      <c r="E2583" t="s">
        <v>5</v>
      </c>
      <c r="G2583" t="s">
        <v>24</v>
      </c>
      <c r="H2583">
        <v>1377734</v>
      </c>
      <c r="I2583">
        <v>1378243</v>
      </c>
      <c r="J2583" t="s">
        <v>104</v>
      </c>
      <c r="K2583" t="s">
        <v>4572</v>
      </c>
      <c r="L2583" t="s">
        <v>4572</v>
      </c>
      <c r="N2583" s="1" t="s">
        <v>4573</v>
      </c>
      <c r="Q2583" t="s">
        <v>4570</v>
      </c>
      <c r="R2583">
        <v>510</v>
      </c>
      <c r="S2583">
        <v>169</v>
      </c>
    </row>
    <row r="2584" spans="1:20" x14ac:dyDescent="0.35">
      <c r="A2584" t="s">
        <v>20</v>
      </c>
      <c r="B2584" t="s">
        <v>21</v>
      </c>
      <c r="C2584" t="s">
        <v>22</v>
      </c>
      <c r="D2584" t="s">
        <v>23</v>
      </c>
      <c r="E2584" t="s">
        <v>5</v>
      </c>
      <c r="G2584" t="s">
        <v>24</v>
      </c>
      <c r="H2584">
        <v>1378308</v>
      </c>
      <c r="I2584">
        <v>1378703</v>
      </c>
      <c r="J2584" t="s">
        <v>104</v>
      </c>
      <c r="Q2584" t="s">
        <v>4574</v>
      </c>
      <c r="R2584">
        <v>396</v>
      </c>
      <c r="T2584" t="s">
        <v>4575</v>
      </c>
    </row>
    <row r="2585" spans="1:20" x14ac:dyDescent="0.35">
      <c r="A2585" t="s">
        <v>28</v>
      </c>
      <c r="B2585" t="s">
        <v>29</v>
      </c>
      <c r="C2585" t="s">
        <v>22</v>
      </c>
      <c r="D2585" t="s">
        <v>23</v>
      </c>
      <c r="E2585" t="s">
        <v>5</v>
      </c>
      <c r="G2585" t="s">
        <v>24</v>
      </c>
      <c r="H2585">
        <v>1378308</v>
      </c>
      <c r="I2585">
        <v>1378703</v>
      </c>
      <c r="J2585" t="s">
        <v>104</v>
      </c>
      <c r="K2585" t="s">
        <v>4576</v>
      </c>
      <c r="L2585" t="s">
        <v>4576</v>
      </c>
      <c r="N2585" s="1" t="s">
        <v>169</v>
      </c>
      <c r="Q2585" t="s">
        <v>4574</v>
      </c>
      <c r="R2585">
        <v>396</v>
      </c>
      <c r="S2585">
        <v>131</v>
      </c>
    </row>
    <row r="2586" spans="1:20" x14ac:dyDescent="0.35">
      <c r="A2586" t="s">
        <v>20</v>
      </c>
      <c r="B2586" t="s">
        <v>21</v>
      </c>
      <c r="C2586" t="s">
        <v>22</v>
      </c>
      <c r="D2586" t="s">
        <v>23</v>
      </c>
      <c r="E2586" t="s">
        <v>5</v>
      </c>
      <c r="G2586" t="s">
        <v>24</v>
      </c>
      <c r="H2586">
        <v>1378705</v>
      </c>
      <c r="I2586">
        <v>1379718</v>
      </c>
      <c r="J2586" t="s">
        <v>104</v>
      </c>
      <c r="Q2586" t="s">
        <v>4577</v>
      </c>
      <c r="R2586">
        <v>1014</v>
      </c>
      <c r="T2586" t="s">
        <v>4578</v>
      </c>
    </row>
    <row r="2587" spans="1:20" x14ac:dyDescent="0.35">
      <c r="A2587" t="s">
        <v>28</v>
      </c>
      <c r="B2587" t="s">
        <v>29</v>
      </c>
      <c r="C2587" t="s">
        <v>22</v>
      </c>
      <c r="D2587" t="s">
        <v>23</v>
      </c>
      <c r="E2587" t="s">
        <v>5</v>
      </c>
      <c r="G2587" t="s">
        <v>24</v>
      </c>
      <c r="H2587">
        <v>1378705</v>
      </c>
      <c r="I2587">
        <v>1379718</v>
      </c>
      <c r="J2587" t="s">
        <v>104</v>
      </c>
      <c r="K2587" t="s">
        <v>4579</v>
      </c>
      <c r="L2587" t="s">
        <v>4579</v>
      </c>
      <c r="N2587" s="1" t="s">
        <v>4580</v>
      </c>
      <c r="Q2587" t="s">
        <v>4577</v>
      </c>
      <c r="R2587">
        <v>1014</v>
      </c>
      <c r="S2587">
        <v>337</v>
      </c>
    </row>
    <row r="2588" spans="1:20" x14ac:dyDescent="0.35">
      <c r="A2588" t="s">
        <v>20</v>
      </c>
      <c r="B2588" t="s">
        <v>21</v>
      </c>
      <c r="C2588" t="s">
        <v>22</v>
      </c>
      <c r="D2588" t="s">
        <v>23</v>
      </c>
      <c r="E2588" t="s">
        <v>5</v>
      </c>
      <c r="G2588" t="s">
        <v>24</v>
      </c>
      <c r="H2588">
        <v>1379715</v>
      </c>
      <c r="I2588">
        <v>1381064</v>
      </c>
      <c r="J2588" t="s">
        <v>104</v>
      </c>
      <c r="Q2588" t="s">
        <v>4581</v>
      </c>
      <c r="R2588">
        <v>1350</v>
      </c>
      <c r="T2588" t="s">
        <v>4582</v>
      </c>
    </row>
    <row r="2589" spans="1:20" x14ac:dyDescent="0.35">
      <c r="A2589" t="s">
        <v>28</v>
      </c>
      <c r="B2589" t="s">
        <v>29</v>
      </c>
      <c r="C2589" t="s">
        <v>22</v>
      </c>
      <c r="D2589" t="s">
        <v>23</v>
      </c>
      <c r="E2589" t="s">
        <v>5</v>
      </c>
      <c r="G2589" t="s">
        <v>24</v>
      </c>
      <c r="H2589">
        <v>1379715</v>
      </c>
      <c r="I2589">
        <v>1381064</v>
      </c>
      <c r="J2589" t="s">
        <v>104</v>
      </c>
      <c r="K2589" t="s">
        <v>4583</v>
      </c>
      <c r="L2589" t="s">
        <v>4583</v>
      </c>
      <c r="N2589" s="1" t="s">
        <v>4584</v>
      </c>
      <c r="Q2589" t="s">
        <v>4581</v>
      </c>
      <c r="R2589">
        <v>1350</v>
      </c>
      <c r="S2589">
        <v>449</v>
      </c>
    </row>
    <row r="2590" spans="1:20" x14ac:dyDescent="0.35">
      <c r="A2590" t="s">
        <v>20</v>
      </c>
      <c r="B2590" t="s">
        <v>21</v>
      </c>
      <c r="C2590" t="s">
        <v>22</v>
      </c>
      <c r="D2590" t="s">
        <v>23</v>
      </c>
      <c r="E2590" t="s">
        <v>5</v>
      </c>
      <c r="G2590" t="s">
        <v>24</v>
      </c>
      <c r="H2590">
        <v>1381245</v>
      </c>
      <c r="I2590">
        <v>1381520</v>
      </c>
      <c r="J2590" t="s">
        <v>25</v>
      </c>
      <c r="Q2590" t="s">
        <v>4585</v>
      </c>
      <c r="R2590">
        <v>276</v>
      </c>
      <c r="T2590" t="s">
        <v>4586</v>
      </c>
    </row>
    <row r="2591" spans="1:20" x14ac:dyDescent="0.35">
      <c r="A2591" t="s">
        <v>28</v>
      </c>
      <c r="B2591" t="s">
        <v>29</v>
      </c>
      <c r="C2591" t="s">
        <v>22</v>
      </c>
      <c r="D2591" t="s">
        <v>23</v>
      </c>
      <c r="E2591" t="s">
        <v>5</v>
      </c>
      <c r="G2591" t="s">
        <v>24</v>
      </c>
      <c r="H2591">
        <v>1381245</v>
      </c>
      <c r="I2591">
        <v>1381520</v>
      </c>
      <c r="J2591" t="s">
        <v>25</v>
      </c>
      <c r="K2591" t="s">
        <v>4587</v>
      </c>
      <c r="L2591" t="s">
        <v>4587</v>
      </c>
      <c r="N2591" s="1" t="s">
        <v>169</v>
      </c>
      <c r="Q2591" t="s">
        <v>4585</v>
      </c>
      <c r="R2591">
        <v>276</v>
      </c>
      <c r="S2591">
        <v>91</v>
      </c>
    </row>
    <row r="2592" spans="1:20" x14ac:dyDescent="0.35">
      <c r="A2592" t="s">
        <v>20</v>
      </c>
      <c r="B2592" t="s">
        <v>21</v>
      </c>
      <c r="C2592" t="s">
        <v>22</v>
      </c>
      <c r="D2592" t="s">
        <v>23</v>
      </c>
      <c r="E2592" t="s">
        <v>5</v>
      </c>
      <c r="G2592" t="s">
        <v>24</v>
      </c>
      <c r="H2592">
        <v>1381528</v>
      </c>
      <c r="I2592">
        <v>1382874</v>
      </c>
      <c r="J2592" t="s">
        <v>104</v>
      </c>
      <c r="Q2592" t="s">
        <v>4588</v>
      </c>
      <c r="R2592">
        <v>1347</v>
      </c>
      <c r="T2592" t="s">
        <v>4589</v>
      </c>
    </row>
    <row r="2593" spans="1:20" x14ac:dyDescent="0.35">
      <c r="A2593" t="s">
        <v>28</v>
      </c>
      <c r="B2593" t="s">
        <v>29</v>
      </c>
      <c r="C2593" t="s">
        <v>22</v>
      </c>
      <c r="D2593" t="s">
        <v>23</v>
      </c>
      <c r="E2593" t="s">
        <v>5</v>
      </c>
      <c r="G2593" t="s">
        <v>24</v>
      </c>
      <c r="H2593">
        <v>1381528</v>
      </c>
      <c r="I2593">
        <v>1382874</v>
      </c>
      <c r="J2593" t="s">
        <v>104</v>
      </c>
      <c r="K2593" t="s">
        <v>4590</v>
      </c>
      <c r="L2593" t="s">
        <v>4590</v>
      </c>
      <c r="N2593" s="1" t="s">
        <v>4563</v>
      </c>
      <c r="Q2593" t="s">
        <v>4588</v>
      </c>
      <c r="R2593">
        <v>1347</v>
      </c>
      <c r="S2593">
        <v>448</v>
      </c>
    </row>
    <row r="2594" spans="1:20" x14ac:dyDescent="0.35">
      <c r="A2594" t="s">
        <v>20</v>
      </c>
      <c r="B2594" t="s">
        <v>21</v>
      </c>
      <c r="C2594" t="s">
        <v>22</v>
      </c>
      <c r="D2594" t="s">
        <v>23</v>
      </c>
      <c r="E2594" t="s">
        <v>5</v>
      </c>
      <c r="G2594" t="s">
        <v>24</v>
      </c>
      <c r="H2594">
        <v>1382943</v>
      </c>
      <c r="I2594">
        <v>1384154</v>
      </c>
      <c r="J2594" t="s">
        <v>25</v>
      </c>
      <c r="Q2594" t="s">
        <v>4591</v>
      </c>
      <c r="R2594">
        <v>1212</v>
      </c>
      <c r="T2594" t="s">
        <v>4592</v>
      </c>
    </row>
    <row r="2595" spans="1:20" x14ac:dyDescent="0.35">
      <c r="A2595" t="s">
        <v>28</v>
      </c>
      <c r="B2595" t="s">
        <v>29</v>
      </c>
      <c r="C2595" t="s">
        <v>22</v>
      </c>
      <c r="D2595" t="s">
        <v>23</v>
      </c>
      <c r="E2595" t="s">
        <v>5</v>
      </c>
      <c r="G2595" t="s">
        <v>24</v>
      </c>
      <c r="H2595">
        <v>1382943</v>
      </c>
      <c r="I2595">
        <v>1384154</v>
      </c>
      <c r="J2595" t="s">
        <v>25</v>
      </c>
      <c r="K2595" t="s">
        <v>4593</v>
      </c>
      <c r="L2595" t="s">
        <v>4593</v>
      </c>
      <c r="N2595" s="1" t="s">
        <v>702</v>
      </c>
      <c r="Q2595" t="s">
        <v>4591</v>
      </c>
      <c r="R2595">
        <v>1212</v>
      </c>
      <c r="S2595">
        <v>403</v>
      </c>
    </row>
    <row r="2596" spans="1:20" x14ac:dyDescent="0.35">
      <c r="A2596" t="s">
        <v>20</v>
      </c>
      <c r="B2596" t="s">
        <v>21</v>
      </c>
      <c r="C2596" t="s">
        <v>22</v>
      </c>
      <c r="D2596" t="s">
        <v>23</v>
      </c>
      <c r="E2596" t="s">
        <v>5</v>
      </c>
      <c r="G2596" t="s">
        <v>24</v>
      </c>
      <c r="H2596">
        <v>1384158</v>
      </c>
      <c r="I2596">
        <v>1387259</v>
      </c>
      <c r="J2596" t="s">
        <v>25</v>
      </c>
      <c r="Q2596" t="s">
        <v>4594</v>
      </c>
      <c r="R2596">
        <v>3102</v>
      </c>
      <c r="T2596" t="s">
        <v>4595</v>
      </c>
    </row>
    <row r="2597" spans="1:20" x14ac:dyDescent="0.35">
      <c r="A2597" t="s">
        <v>28</v>
      </c>
      <c r="B2597" t="s">
        <v>29</v>
      </c>
      <c r="C2597" t="s">
        <v>22</v>
      </c>
      <c r="D2597" t="s">
        <v>23</v>
      </c>
      <c r="E2597" t="s">
        <v>5</v>
      </c>
      <c r="G2597" t="s">
        <v>24</v>
      </c>
      <c r="H2597">
        <v>1384158</v>
      </c>
      <c r="I2597">
        <v>1387259</v>
      </c>
      <c r="J2597" t="s">
        <v>25</v>
      </c>
      <c r="K2597" t="s">
        <v>4596</v>
      </c>
      <c r="L2597" t="s">
        <v>4596</v>
      </c>
      <c r="N2597" s="1" t="s">
        <v>3474</v>
      </c>
      <c r="Q2597" t="s">
        <v>4594</v>
      </c>
      <c r="R2597">
        <v>3102</v>
      </c>
      <c r="S2597">
        <v>1033</v>
      </c>
    </row>
    <row r="2598" spans="1:20" x14ac:dyDescent="0.35">
      <c r="A2598" t="s">
        <v>20</v>
      </c>
      <c r="B2598" t="s">
        <v>21</v>
      </c>
      <c r="C2598" t="s">
        <v>22</v>
      </c>
      <c r="D2598" t="s">
        <v>23</v>
      </c>
      <c r="E2598" t="s">
        <v>5</v>
      </c>
      <c r="G2598" t="s">
        <v>24</v>
      </c>
      <c r="H2598">
        <v>1387297</v>
      </c>
      <c r="I2598">
        <v>1387614</v>
      </c>
      <c r="J2598" t="s">
        <v>25</v>
      </c>
      <c r="Q2598" t="s">
        <v>4597</v>
      </c>
      <c r="R2598">
        <v>318</v>
      </c>
      <c r="T2598" t="s">
        <v>4598</v>
      </c>
    </row>
    <row r="2599" spans="1:20" x14ac:dyDescent="0.35">
      <c r="A2599" t="s">
        <v>28</v>
      </c>
      <c r="B2599" t="s">
        <v>29</v>
      </c>
      <c r="C2599" t="s">
        <v>22</v>
      </c>
      <c r="D2599" t="s">
        <v>23</v>
      </c>
      <c r="E2599" t="s">
        <v>5</v>
      </c>
      <c r="G2599" t="s">
        <v>24</v>
      </c>
      <c r="H2599">
        <v>1387297</v>
      </c>
      <c r="I2599">
        <v>1387614</v>
      </c>
      <c r="J2599" t="s">
        <v>25</v>
      </c>
      <c r="K2599" t="s">
        <v>4599</v>
      </c>
      <c r="L2599" t="s">
        <v>4599</v>
      </c>
      <c r="N2599" s="1" t="s">
        <v>1047</v>
      </c>
      <c r="Q2599" t="s">
        <v>4597</v>
      </c>
      <c r="R2599">
        <v>318</v>
      </c>
      <c r="S2599">
        <v>105</v>
      </c>
    </row>
    <row r="2600" spans="1:20" x14ac:dyDescent="0.35">
      <c r="A2600" t="s">
        <v>20</v>
      </c>
      <c r="B2600" t="s">
        <v>21</v>
      </c>
      <c r="C2600" t="s">
        <v>22</v>
      </c>
      <c r="D2600" t="s">
        <v>23</v>
      </c>
      <c r="E2600" t="s">
        <v>5</v>
      </c>
      <c r="G2600" t="s">
        <v>24</v>
      </c>
      <c r="H2600">
        <v>1387621</v>
      </c>
      <c r="I2600">
        <v>1388055</v>
      </c>
      <c r="J2600" t="s">
        <v>104</v>
      </c>
      <c r="Q2600" t="s">
        <v>4600</v>
      </c>
      <c r="R2600">
        <v>435</v>
      </c>
      <c r="T2600" t="s">
        <v>4601</v>
      </c>
    </row>
    <row r="2601" spans="1:20" ht="29" x14ac:dyDescent="0.35">
      <c r="A2601" t="s">
        <v>28</v>
      </c>
      <c r="B2601" t="s">
        <v>29</v>
      </c>
      <c r="C2601" t="s">
        <v>22</v>
      </c>
      <c r="D2601" t="s">
        <v>23</v>
      </c>
      <c r="E2601" t="s">
        <v>5</v>
      </c>
      <c r="G2601" t="s">
        <v>24</v>
      </c>
      <c r="H2601">
        <v>1387621</v>
      </c>
      <c r="I2601">
        <v>1388055</v>
      </c>
      <c r="J2601" t="s">
        <v>104</v>
      </c>
      <c r="K2601" t="s">
        <v>4602</v>
      </c>
      <c r="L2601" t="s">
        <v>4602</v>
      </c>
      <c r="N2601" s="1" t="s">
        <v>4603</v>
      </c>
      <c r="Q2601" t="s">
        <v>4600</v>
      </c>
      <c r="R2601">
        <v>435</v>
      </c>
      <c r="S2601">
        <v>144</v>
      </c>
    </row>
    <row r="2602" spans="1:20" x14ac:dyDescent="0.35">
      <c r="A2602" t="s">
        <v>20</v>
      </c>
      <c r="B2602" t="s">
        <v>21</v>
      </c>
      <c r="C2602" t="s">
        <v>22</v>
      </c>
      <c r="D2602" t="s">
        <v>23</v>
      </c>
      <c r="E2602" t="s">
        <v>5</v>
      </c>
      <c r="G2602" t="s">
        <v>24</v>
      </c>
      <c r="H2602">
        <v>1388055</v>
      </c>
      <c r="I2602">
        <v>1389539</v>
      </c>
      <c r="J2602" t="s">
        <v>104</v>
      </c>
      <c r="Q2602" t="s">
        <v>4604</v>
      </c>
      <c r="R2602">
        <v>1485</v>
      </c>
      <c r="T2602" t="s">
        <v>4605</v>
      </c>
    </row>
    <row r="2603" spans="1:20" ht="29" x14ac:dyDescent="0.35">
      <c r="A2603" t="s">
        <v>28</v>
      </c>
      <c r="B2603" t="s">
        <v>29</v>
      </c>
      <c r="C2603" t="s">
        <v>22</v>
      </c>
      <c r="D2603" t="s">
        <v>23</v>
      </c>
      <c r="E2603" t="s">
        <v>5</v>
      </c>
      <c r="G2603" t="s">
        <v>24</v>
      </c>
      <c r="H2603">
        <v>1388055</v>
      </c>
      <c r="I2603">
        <v>1389539</v>
      </c>
      <c r="J2603" t="s">
        <v>104</v>
      </c>
      <c r="K2603" t="s">
        <v>4606</v>
      </c>
      <c r="L2603" t="s">
        <v>4606</v>
      </c>
      <c r="N2603" s="1" t="s">
        <v>4607</v>
      </c>
      <c r="Q2603" t="s">
        <v>4604</v>
      </c>
      <c r="R2603">
        <v>1485</v>
      </c>
      <c r="S2603">
        <v>494</v>
      </c>
    </row>
    <row r="2604" spans="1:20" x14ac:dyDescent="0.35">
      <c r="A2604" t="s">
        <v>20</v>
      </c>
      <c r="B2604" t="s">
        <v>21</v>
      </c>
      <c r="C2604" t="s">
        <v>22</v>
      </c>
      <c r="D2604" t="s">
        <v>23</v>
      </c>
      <c r="E2604" t="s">
        <v>5</v>
      </c>
      <c r="G2604" t="s">
        <v>24</v>
      </c>
      <c r="H2604">
        <v>1389623</v>
      </c>
      <c r="I2604">
        <v>1390744</v>
      </c>
      <c r="J2604" t="s">
        <v>25</v>
      </c>
      <c r="Q2604" t="s">
        <v>4608</v>
      </c>
      <c r="R2604">
        <v>1122</v>
      </c>
      <c r="T2604" t="s">
        <v>4609</v>
      </c>
    </row>
    <row r="2605" spans="1:20" x14ac:dyDescent="0.35">
      <c r="A2605" t="s">
        <v>28</v>
      </c>
      <c r="B2605" t="s">
        <v>29</v>
      </c>
      <c r="C2605" t="s">
        <v>22</v>
      </c>
      <c r="D2605" t="s">
        <v>23</v>
      </c>
      <c r="E2605" t="s">
        <v>5</v>
      </c>
      <c r="G2605" t="s">
        <v>24</v>
      </c>
      <c r="H2605">
        <v>1389623</v>
      </c>
      <c r="I2605">
        <v>1390744</v>
      </c>
      <c r="J2605" t="s">
        <v>25</v>
      </c>
      <c r="K2605" t="s">
        <v>4610</v>
      </c>
      <c r="L2605" t="s">
        <v>4610</v>
      </c>
      <c r="N2605" s="1" t="s">
        <v>4611</v>
      </c>
      <c r="Q2605" t="s">
        <v>4608</v>
      </c>
      <c r="R2605">
        <v>1122</v>
      </c>
      <c r="S2605">
        <v>373</v>
      </c>
    </row>
    <row r="2606" spans="1:20" x14ac:dyDescent="0.35">
      <c r="A2606" t="s">
        <v>20</v>
      </c>
      <c r="B2606" t="s">
        <v>21</v>
      </c>
      <c r="C2606" t="s">
        <v>22</v>
      </c>
      <c r="D2606" t="s">
        <v>23</v>
      </c>
      <c r="E2606" t="s">
        <v>5</v>
      </c>
      <c r="G2606" t="s">
        <v>24</v>
      </c>
      <c r="H2606">
        <v>1390735</v>
      </c>
      <c r="I2606">
        <v>1391349</v>
      </c>
      <c r="J2606" t="s">
        <v>104</v>
      </c>
      <c r="Q2606" t="s">
        <v>4612</v>
      </c>
      <c r="R2606">
        <v>615</v>
      </c>
      <c r="T2606" t="s">
        <v>4613</v>
      </c>
    </row>
    <row r="2607" spans="1:20" x14ac:dyDescent="0.35">
      <c r="A2607" t="s">
        <v>28</v>
      </c>
      <c r="B2607" t="s">
        <v>29</v>
      </c>
      <c r="C2607" t="s">
        <v>22</v>
      </c>
      <c r="D2607" t="s">
        <v>23</v>
      </c>
      <c r="E2607" t="s">
        <v>5</v>
      </c>
      <c r="G2607" t="s">
        <v>24</v>
      </c>
      <c r="H2607">
        <v>1390735</v>
      </c>
      <c r="I2607">
        <v>1391349</v>
      </c>
      <c r="J2607" t="s">
        <v>104</v>
      </c>
      <c r="K2607" t="s">
        <v>4614</v>
      </c>
      <c r="L2607" t="s">
        <v>4614</v>
      </c>
      <c r="N2607" s="1" t="s">
        <v>3548</v>
      </c>
      <c r="Q2607" t="s">
        <v>4612</v>
      </c>
      <c r="R2607">
        <v>615</v>
      </c>
      <c r="S2607">
        <v>204</v>
      </c>
    </row>
    <row r="2608" spans="1:20" x14ac:dyDescent="0.35">
      <c r="A2608" t="s">
        <v>20</v>
      </c>
      <c r="B2608" t="s">
        <v>21</v>
      </c>
      <c r="C2608" t="s">
        <v>22</v>
      </c>
      <c r="D2608" t="s">
        <v>23</v>
      </c>
      <c r="E2608" t="s">
        <v>5</v>
      </c>
      <c r="G2608" t="s">
        <v>24</v>
      </c>
      <c r="H2608">
        <v>1391929</v>
      </c>
      <c r="I2608">
        <v>1392654</v>
      </c>
      <c r="J2608" t="s">
        <v>25</v>
      </c>
      <c r="Q2608" t="s">
        <v>4615</v>
      </c>
      <c r="R2608">
        <v>726</v>
      </c>
      <c r="T2608" t="s">
        <v>4616</v>
      </c>
    </row>
    <row r="2609" spans="1:20" x14ac:dyDescent="0.35">
      <c r="A2609" t="s">
        <v>28</v>
      </c>
      <c r="B2609" t="s">
        <v>29</v>
      </c>
      <c r="C2609" t="s">
        <v>22</v>
      </c>
      <c r="D2609" t="s">
        <v>23</v>
      </c>
      <c r="E2609" t="s">
        <v>5</v>
      </c>
      <c r="G2609" t="s">
        <v>24</v>
      </c>
      <c r="H2609">
        <v>1391929</v>
      </c>
      <c r="I2609">
        <v>1392654</v>
      </c>
      <c r="J2609" t="s">
        <v>25</v>
      </c>
      <c r="K2609" t="s">
        <v>4617</v>
      </c>
      <c r="L2609" t="s">
        <v>4617</v>
      </c>
      <c r="N2609" s="1" t="s">
        <v>4618</v>
      </c>
      <c r="Q2609" t="s">
        <v>4615</v>
      </c>
      <c r="R2609">
        <v>726</v>
      </c>
      <c r="S2609">
        <v>241</v>
      </c>
    </row>
    <row r="2610" spans="1:20" x14ac:dyDescent="0.35">
      <c r="A2610" t="s">
        <v>20</v>
      </c>
      <c r="B2610" t="s">
        <v>21</v>
      </c>
      <c r="C2610" t="s">
        <v>22</v>
      </c>
      <c r="D2610" t="s">
        <v>23</v>
      </c>
      <c r="E2610" t="s">
        <v>5</v>
      </c>
      <c r="G2610" t="s">
        <v>24</v>
      </c>
      <c r="H2610">
        <v>1392651</v>
      </c>
      <c r="I2610">
        <v>1394627</v>
      </c>
      <c r="J2610" t="s">
        <v>25</v>
      </c>
      <c r="Q2610" t="s">
        <v>4619</v>
      </c>
      <c r="R2610">
        <v>1977</v>
      </c>
      <c r="T2610" t="s">
        <v>4620</v>
      </c>
    </row>
    <row r="2611" spans="1:20" x14ac:dyDescent="0.35">
      <c r="A2611" t="s">
        <v>28</v>
      </c>
      <c r="B2611" t="s">
        <v>29</v>
      </c>
      <c r="C2611" t="s">
        <v>22</v>
      </c>
      <c r="D2611" t="s">
        <v>23</v>
      </c>
      <c r="E2611" t="s">
        <v>5</v>
      </c>
      <c r="G2611" t="s">
        <v>24</v>
      </c>
      <c r="H2611">
        <v>1392651</v>
      </c>
      <c r="I2611">
        <v>1394627</v>
      </c>
      <c r="J2611" t="s">
        <v>25</v>
      </c>
      <c r="K2611" t="s">
        <v>4621</v>
      </c>
      <c r="L2611" t="s">
        <v>4621</v>
      </c>
      <c r="N2611" s="1" t="s">
        <v>4622</v>
      </c>
      <c r="Q2611" t="s">
        <v>4619</v>
      </c>
      <c r="R2611">
        <v>1977</v>
      </c>
      <c r="S2611">
        <v>658</v>
      </c>
    </row>
    <row r="2612" spans="1:20" x14ac:dyDescent="0.35">
      <c r="A2612" t="s">
        <v>20</v>
      </c>
      <c r="B2612" t="s">
        <v>21</v>
      </c>
      <c r="C2612" t="s">
        <v>22</v>
      </c>
      <c r="D2612" t="s">
        <v>23</v>
      </c>
      <c r="E2612" t="s">
        <v>5</v>
      </c>
      <c r="G2612" t="s">
        <v>24</v>
      </c>
      <c r="H2612">
        <v>1394572</v>
      </c>
      <c r="I2612">
        <v>1397439</v>
      </c>
      <c r="J2612" t="s">
        <v>25</v>
      </c>
      <c r="Q2612" t="s">
        <v>4623</v>
      </c>
      <c r="R2612">
        <v>2868</v>
      </c>
      <c r="T2612" t="s">
        <v>4624</v>
      </c>
    </row>
    <row r="2613" spans="1:20" x14ac:dyDescent="0.35">
      <c r="A2613" t="s">
        <v>28</v>
      </c>
      <c r="B2613" t="s">
        <v>29</v>
      </c>
      <c r="C2613" t="s">
        <v>22</v>
      </c>
      <c r="D2613" t="s">
        <v>23</v>
      </c>
      <c r="E2613" t="s">
        <v>5</v>
      </c>
      <c r="G2613" t="s">
        <v>24</v>
      </c>
      <c r="H2613">
        <v>1394572</v>
      </c>
      <c r="I2613">
        <v>1397439</v>
      </c>
      <c r="J2613" t="s">
        <v>25</v>
      </c>
      <c r="K2613" t="s">
        <v>4625</v>
      </c>
      <c r="L2613" t="s">
        <v>4625</v>
      </c>
      <c r="N2613" s="1" t="s">
        <v>4626</v>
      </c>
      <c r="Q2613" t="s">
        <v>4623</v>
      </c>
      <c r="R2613">
        <v>2868</v>
      </c>
      <c r="S2613">
        <v>955</v>
      </c>
    </row>
    <row r="2614" spans="1:20" x14ac:dyDescent="0.35">
      <c r="A2614" t="s">
        <v>20</v>
      </c>
      <c r="B2614" t="s">
        <v>21</v>
      </c>
      <c r="C2614" t="s">
        <v>22</v>
      </c>
      <c r="D2614" t="s">
        <v>23</v>
      </c>
      <c r="E2614" t="s">
        <v>5</v>
      </c>
      <c r="G2614" t="s">
        <v>24</v>
      </c>
      <c r="H2614">
        <v>1397475</v>
      </c>
      <c r="I2614">
        <v>1397912</v>
      </c>
      <c r="J2614" t="s">
        <v>25</v>
      </c>
      <c r="Q2614" t="s">
        <v>4627</v>
      </c>
      <c r="R2614">
        <v>438</v>
      </c>
      <c r="T2614" t="s">
        <v>4628</v>
      </c>
    </row>
    <row r="2615" spans="1:20" x14ac:dyDescent="0.35">
      <c r="A2615" t="s">
        <v>28</v>
      </c>
      <c r="B2615" t="s">
        <v>29</v>
      </c>
      <c r="C2615" t="s">
        <v>22</v>
      </c>
      <c r="D2615" t="s">
        <v>23</v>
      </c>
      <c r="E2615" t="s">
        <v>5</v>
      </c>
      <c r="G2615" t="s">
        <v>24</v>
      </c>
      <c r="H2615">
        <v>1397475</v>
      </c>
      <c r="I2615">
        <v>1397912</v>
      </c>
      <c r="J2615" t="s">
        <v>25</v>
      </c>
      <c r="K2615" t="s">
        <v>4629</v>
      </c>
      <c r="L2615" t="s">
        <v>4629</v>
      </c>
      <c r="N2615" s="1" t="s">
        <v>4630</v>
      </c>
      <c r="Q2615" t="s">
        <v>4627</v>
      </c>
      <c r="R2615">
        <v>438</v>
      </c>
      <c r="S2615">
        <v>145</v>
      </c>
    </row>
    <row r="2616" spans="1:20" x14ac:dyDescent="0.35">
      <c r="A2616" t="s">
        <v>20</v>
      </c>
      <c r="B2616" t="s">
        <v>21</v>
      </c>
      <c r="C2616" t="s">
        <v>22</v>
      </c>
      <c r="D2616" t="s">
        <v>23</v>
      </c>
      <c r="E2616" t="s">
        <v>5</v>
      </c>
      <c r="G2616" t="s">
        <v>24</v>
      </c>
      <c r="H2616">
        <v>1397995</v>
      </c>
      <c r="I2616">
        <v>1398672</v>
      </c>
      <c r="J2616" t="s">
        <v>25</v>
      </c>
      <c r="Q2616" t="s">
        <v>4631</v>
      </c>
      <c r="R2616">
        <v>678</v>
      </c>
      <c r="T2616" t="s">
        <v>4632</v>
      </c>
    </row>
    <row r="2617" spans="1:20" x14ac:dyDescent="0.35">
      <c r="A2617" t="s">
        <v>28</v>
      </c>
      <c r="B2617" t="s">
        <v>29</v>
      </c>
      <c r="C2617" t="s">
        <v>22</v>
      </c>
      <c r="D2617" t="s">
        <v>23</v>
      </c>
      <c r="E2617" t="s">
        <v>5</v>
      </c>
      <c r="G2617" t="s">
        <v>24</v>
      </c>
      <c r="H2617">
        <v>1397995</v>
      </c>
      <c r="I2617">
        <v>1398672</v>
      </c>
      <c r="J2617" t="s">
        <v>25</v>
      </c>
      <c r="K2617" t="s">
        <v>4633</v>
      </c>
      <c r="L2617" t="s">
        <v>4633</v>
      </c>
      <c r="N2617" s="1" t="s">
        <v>4634</v>
      </c>
      <c r="Q2617" t="s">
        <v>4631</v>
      </c>
      <c r="R2617">
        <v>678</v>
      </c>
      <c r="S2617">
        <v>225</v>
      </c>
    </row>
    <row r="2618" spans="1:20" x14ac:dyDescent="0.35">
      <c r="A2618" t="s">
        <v>20</v>
      </c>
      <c r="B2618" t="s">
        <v>21</v>
      </c>
      <c r="C2618" t="s">
        <v>22</v>
      </c>
      <c r="D2618" t="s">
        <v>23</v>
      </c>
      <c r="E2618" t="s">
        <v>5</v>
      </c>
      <c r="G2618" t="s">
        <v>24</v>
      </c>
      <c r="H2618">
        <v>1398752</v>
      </c>
      <c r="I2618">
        <v>1400827</v>
      </c>
      <c r="J2618" t="s">
        <v>104</v>
      </c>
      <c r="Q2618" t="s">
        <v>4635</v>
      </c>
      <c r="R2618">
        <v>2076</v>
      </c>
      <c r="T2618" t="s">
        <v>4636</v>
      </c>
    </row>
    <row r="2619" spans="1:20" x14ac:dyDescent="0.35">
      <c r="A2619" t="s">
        <v>28</v>
      </c>
      <c r="B2619" t="s">
        <v>29</v>
      </c>
      <c r="C2619" t="s">
        <v>22</v>
      </c>
      <c r="D2619" t="s">
        <v>23</v>
      </c>
      <c r="E2619" t="s">
        <v>5</v>
      </c>
      <c r="G2619" t="s">
        <v>24</v>
      </c>
      <c r="H2619">
        <v>1398752</v>
      </c>
      <c r="I2619">
        <v>1400827</v>
      </c>
      <c r="J2619" t="s">
        <v>104</v>
      </c>
      <c r="K2619" t="s">
        <v>4637</v>
      </c>
      <c r="L2619" t="s">
        <v>4637</v>
      </c>
      <c r="N2619" s="1" t="s">
        <v>4638</v>
      </c>
      <c r="Q2619" t="s">
        <v>4635</v>
      </c>
      <c r="R2619">
        <v>2076</v>
      </c>
      <c r="S2619">
        <v>691</v>
      </c>
    </row>
    <row r="2620" spans="1:20" x14ac:dyDescent="0.35">
      <c r="A2620" t="s">
        <v>20</v>
      </c>
      <c r="B2620" t="s">
        <v>21</v>
      </c>
      <c r="C2620" t="s">
        <v>22</v>
      </c>
      <c r="D2620" t="s">
        <v>23</v>
      </c>
      <c r="E2620" t="s">
        <v>5</v>
      </c>
      <c r="G2620" t="s">
        <v>24</v>
      </c>
      <c r="H2620">
        <v>1400859</v>
      </c>
      <c r="I2620">
        <v>1401128</v>
      </c>
      <c r="J2620" t="s">
        <v>104</v>
      </c>
      <c r="Q2620" t="s">
        <v>4639</v>
      </c>
      <c r="R2620">
        <v>270</v>
      </c>
      <c r="T2620" t="s">
        <v>4640</v>
      </c>
    </row>
    <row r="2621" spans="1:20" x14ac:dyDescent="0.35">
      <c r="A2621" t="s">
        <v>28</v>
      </c>
      <c r="B2621" t="s">
        <v>29</v>
      </c>
      <c r="C2621" t="s">
        <v>22</v>
      </c>
      <c r="D2621" t="s">
        <v>23</v>
      </c>
      <c r="E2621" t="s">
        <v>5</v>
      </c>
      <c r="G2621" t="s">
        <v>24</v>
      </c>
      <c r="H2621">
        <v>1400859</v>
      </c>
      <c r="I2621">
        <v>1401128</v>
      </c>
      <c r="J2621" t="s">
        <v>104</v>
      </c>
      <c r="K2621" t="s">
        <v>4641</v>
      </c>
      <c r="L2621" t="s">
        <v>4641</v>
      </c>
      <c r="N2621" s="1" t="s">
        <v>4642</v>
      </c>
      <c r="Q2621" t="s">
        <v>4639</v>
      </c>
      <c r="R2621">
        <v>270</v>
      </c>
      <c r="S2621">
        <v>89</v>
      </c>
    </row>
    <row r="2622" spans="1:20" x14ac:dyDescent="0.35">
      <c r="A2622" t="s">
        <v>20</v>
      </c>
      <c r="B2622" t="s">
        <v>21</v>
      </c>
      <c r="C2622" t="s">
        <v>22</v>
      </c>
      <c r="D2622" t="s">
        <v>23</v>
      </c>
      <c r="E2622" t="s">
        <v>5</v>
      </c>
      <c r="G2622" t="s">
        <v>24</v>
      </c>
      <c r="H2622">
        <v>1401244</v>
      </c>
      <c r="I2622">
        <v>1401726</v>
      </c>
      <c r="J2622" t="s">
        <v>104</v>
      </c>
      <c r="Q2622" t="s">
        <v>4643</v>
      </c>
      <c r="R2622">
        <v>483</v>
      </c>
      <c r="T2622" t="s">
        <v>4644</v>
      </c>
    </row>
    <row r="2623" spans="1:20" x14ac:dyDescent="0.35">
      <c r="A2623" t="s">
        <v>28</v>
      </c>
      <c r="B2623" t="s">
        <v>29</v>
      </c>
      <c r="C2623" t="s">
        <v>22</v>
      </c>
      <c r="D2623" t="s">
        <v>23</v>
      </c>
      <c r="E2623" t="s">
        <v>5</v>
      </c>
      <c r="G2623" t="s">
        <v>24</v>
      </c>
      <c r="H2623">
        <v>1401244</v>
      </c>
      <c r="I2623">
        <v>1401726</v>
      </c>
      <c r="J2623" t="s">
        <v>104</v>
      </c>
      <c r="K2623" t="s">
        <v>4645</v>
      </c>
      <c r="L2623" t="s">
        <v>4645</v>
      </c>
      <c r="N2623" s="1" t="s">
        <v>169</v>
      </c>
      <c r="Q2623" t="s">
        <v>4643</v>
      </c>
      <c r="R2623">
        <v>483</v>
      </c>
      <c r="S2623">
        <v>160</v>
      </c>
    </row>
    <row r="2624" spans="1:20" x14ac:dyDescent="0.35">
      <c r="A2624" t="s">
        <v>20</v>
      </c>
      <c r="B2624" t="s">
        <v>21</v>
      </c>
      <c r="C2624" t="s">
        <v>22</v>
      </c>
      <c r="D2624" t="s">
        <v>23</v>
      </c>
      <c r="E2624" t="s">
        <v>5</v>
      </c>
      <c r="G2624" t="s">
        <v>24</v>
      </c>
      <c r="H2624">
        <v>1401714</v>
      </c>
      <c r="I2624">
        <v>1402814</v>
      </c>
      <c r="J2624" t="s">
        <v>25</v>
      </c>
      <c r="Q2624" t="s">
        <v>4646</v>
      </c>
      <c r="R2624">
        <v>1101</v>
      </c>
      <c r="T2624" t="s">
        <v>4647</v>
      </c>
    </row>
    <row r="2625" spans="1:20" x14ac:dyDescent="0.35">
      <c r="A2625" t="s">
        <v>28</v>
      </c>
      <c r="B2625" t="s">
        <v>29</v>
      </c>
      <c r="C2625" t="s">
        <v>22</v>
      </c>
      <c r="D2625" t="s">
        <v>23</v>
      </c>
      <c r="E2625" t="s">
        <v>5</v>
      </c>
      <c r="G2625" t="s">
        <v>24</v>
      </c>
      <c r="H2625">
        <v>1401714</v>
      </c>
      <c r="I2625">
        <v>1402814</v>
      </c>
      <c r="J2625" t="s">
        <v>25</v>
      </c>
      <c r="K2625" t="s">
        <v>226</v>
      </c>
      <c r="L2625" t="s">
        <v>226</v>
      </c>
      <c r="N2625" s="1" t="s">
        <v>227</v>
      </c>
      <c r="Q2625" t="s">
        <v>4646</v>
      </c>
      <c r="R2625">
        <v>1101</v>
      </c>
      <c r="S2625">
        <v>366</v>
      </c>
    </row>
    <row r="2626" spans="1:20" x14ac:dyDescent="0.35">
      <c r="A2626" t="s">
        <v>20</v>
      </c>
      <c r="B2626" t="s">
        <v>21</v>
      </c>
      <c r="C2626" t="s">
        <v>22</v>
      </c>
      <c r="D2626" t="s">
        <v>23</v>
      </c>
      <c r="E2626" t="s">
        <v>5</v>
      </c>
      <c r="G2626" t="s">
        <v>24</v>
      </c>
      <c r="H2626">
        <v>1402824</v>
      </c>
      <c r="I2626">
        <v>1403498</v>
      </c>
      <c r="J2626" t="s">
        <v>104</v>
      </c>
      <c r="Q2626" t="s">
        <v>4648</v>
      </c>
      <c r="R2626">
        <v>675</v>
      </c>
      <c r="T2626" t="s">
        <v>4649</v>
      </c>
    </row>
    <row r="2627" spans="1:20" x14ac:dyDescent="0.35">
      <c r="A2627" t="s">
        <v>28</v>
      </c>
      <c r="B2627" t="s">
        <v>29</v>
      </c>
      <c r="C2627" t="s">
        <v>22</v>
      </c>
      <c r="D2627" t="s">
        <v>23</v>
      </c>
      <c r="E2627" t="s">
        <v>5</v>
      </c>
      <c r="G2627" t="s">
        <v>24</v>
      </c>
      <c r="H2627">
        <v>1402824</v>
      </c>
      <c r="I2627">
        <v>1403498</v>
      </c>
      <c r="J2627" t="s">
        <v>104</v>
      </c>
      <c r="K2627" t="s">
        <v>4650</v>
      </c>
      <c r="L2627" t="s">
        <v>4650</v>
      </c>
      <c r="N2627" s="1" t="s">
        <v>4651</v>
      </c>
      <c r="Q2627" t="s">
        <v>4648</v>
      </c>
      <c r="R2627">
        <v>675</v>
      </c>
      <c r="S2627">
        <v>224</v>
      </c>
    </row>
    <row r="2628" spans="1:20" x14ac:dyDescent="0.35">
      <c r="A2628" t="s">
        <v>20</v>
      </c>
      <c r="B2628" t="s">
        <v>21</v>
      </c>
      <c r="C2628" t="s">
        <v>22</v>
      </c>
      <c r="D2628" t="s">
        <v>23</v>
      </c>
      <c r="E2628" t="s">
        <v>5</v>
      </c>
      <c r="G2628" t="s">
        <v>24</v>
      </c>
      <c r="H2628">
        <v>1403504</v>
      </c>
      <c r="I2628">
        <v>1403863</v>
      </c>
      <c r="J2628" t="s">
        <v>104</v>
      </c>
      <c r="Q2628" t="s">
        <v>4652</v>
      </c>
      <c r="R2628">
        <v>360</v>
      </c>
      <c r="T2628" t="s">
        <v>4653</v>
      </c>
    </row>
    <row r="2629" spans="1:20" x14ac:dyDescent="0.35">
      <c r="A2629" t="s">
        <v>28</v>
      </c>
      <c r="B2629" t="s">
        <v>29</v>
      </c>
      <c r="C2629" t="s">
        <v>22</v>
      </c>
      <c r="D2629" t="s">
        <v>23</v>
      </c>
      <c r="E2629" t="s">
        <v>5</v>
      </c>
      <c r="G2629" t="s">
        <v>24</v>
      </c>
      <c r="H2629">
        <v>1403504</v>
      </c>
      <c r="I2629">
        <v>1403863</v>
      </c>
      <c r="J2629" t="s">
        <v>104</v>
      </c>
      <c r="K2629" t="s">
        <v>4654</v>
      </c>
      <c r="L2629" t="s">
        <v>4654</v>
      </c>
      <c r="N2629" s="1" t="s">
        <v>4655</v>
      </c>
      <c r="Q2629" t="s">
        <v>4652</v>
      </c>
      <c r="R2629">
        <v>360</v>
      </c>
      <c r="S2629">
        <v>119</v>
      </c>
    </row>
    <row r="2630" spans="1:20" x14ac:dyDescent="0.35">
      <c r="A2630" t="s">
        <v>20</v>
      </c>
      <c r="B2630" t="s">
        <v>21</v>
      </c>
      <c r="C2630" t="s">
        <v>22</v>
      </c>
      <c r="D2630" t="s">
        <v>23</v>
      </c>
      <c r="E2630" t="s">
        <v>5</v>
      </c>
      <c r="G2630" t="s">
        <v>24</v>
      </c>
      <c r="H2630">
        <v>1403876</v>
      </c>
      <c r="I2630">
        <v>1406482</v>
      </c>
      <c r="J2630" t="s">
        <v>104</v>
      </c>
      <c r="Q2630" t="s">
        <v>4656</v>
      </c>
      <c r="R2630">
        <v>2607</v>
      </c>
      <c r="T2630" t="s">
        <v>4657</v>
      </c>
    </row>
    <row r="2631" spans="1:20" x14ac:dyDescent="0.35">
      <c r="A2631" t="s">
        <v>28</v>
      </c>
      <c r="B2631" t="s">
        <v>29</v>
      </c>
      <c r="C2631" t="s">
        <v>22</v>
      </c>
      <c r="D2631" t="s">
        <v>23</v>
      </c>
      <c r="E2631" t="s">
        <v>5</v>
      </c>
      <c r="G2631" t="s">
        <v>24</v>
      </c>
      <c r="H2631">
        <v>1403876</v>
      </c>
      <c r="I2631">
        <v>1406482</v>
      </c>
      <c r="J2631" t="s">
        <v>104</v>
      </c>
      <c r="K2631" t="s">
        <v>4658</v>
      </c>
      <c r="L2631" t="s">
        <v>4658</v>
      </c>
      <c r="N2631" s="1" t="s">
        <v>4659</v>
      </c>
      <c r="Q2631" t="s">
        <v>4656</v>
      </c>
      <c r="R2631">
        <v>2607</v>
      </c>
      <c r="S2631">
        <v>868</v>
      </c>
    </row>
    <row r="2632" spans="1:20" x14ac:dyDescent="0.35">
      <c r="A2632" t="s">
        <v>20</v>
      </c>
      <c r="B2632" t="s">
        <v>21</v>
      </c>
      <c r="C2632" t="s">
        <v>22</v>
      </c>
      <c r="D2632" t="s">
        <v>23</v>
      </c>
      <c r="E2632" t="s">
        <v>5</v>
      </c>
      <c r="G2632" t="s">
        <v>24</v>
      </c>
      <c r="H2632">
        <v>1406517</v>
      </c>
      <c r="I2632">
        <v>1408016</v>
      </c>
      <c r="J2632" t="s">
        <v>104</v>
      </c>
      <c r="O2632" t="s">
        <v>4660</v>
      </c>
      <c r="Q2632" t="s">
        <v>4661</v>
      </c>
      <c r="R2632">
        <v>1500</v>
      </c>
      <c r="T2632" t="s">
        <v>4662</v>
      </c>
    </row>
    <row r="2633" spans="1:20" x14ac:dyDescent="0.35">
      <c r="A2633" t="s">
        <v>28</v>
      </c>
      <c r="B2633" t="s">
        <v>29</v>
      </c>
      <c r="C2633" t="s">
        <v>22</v>
      </c>
      <c r="D2633" t="s">
        <v>23</v>
      </c>
      <c r="E2633" t="s">
        <v>5</v>
      </c>
      <c r="G2633" t="s">
        <v>24</v>
      </c>
      <c r="H2633">
        <v>1406517</v>
      </c>
      <c r="I2633">
        <v>1408016</v>
      </c>
      <c r="J2633" t="s">
        <v>104</v>
      </c>
      <c r="K2633" t="s">
        <v>4663</v>
      </c>
      <c r="L2633" t="s">
        <v>4663</v>
      </c>
      <c r="N2633" s="1" t="s">
        <v>4664</v>
      </c>
      <c r="O2633" t="s">
        <v>4660</v>
      </c>
      <c r="Q2633" t="s">
        <v>4661</v>
      </c>
      <c r="R2633">
        <v>1500</v>
      </c>
      <c r="S2633">
        <v>499</v>
      </c>
    </row>
    <row r="2634" spans="1:20" x14ac:dyDescent="0.35">
      <c r="A2634" t="s">
        <v>20</v>
      </c>
      <c r="B2634" t="s">
        <v>21</v>
      </c>
      <c r="C2634" t="s">
        <v>22</v>
      </c>
      <c r="D2634" t="s">
        <v>23</v>
      </c>
      <c r="E2634" t="s">
        <v>5</v>
      </c>
      <c r="G2634" t="s">
        <v>24</v>
      </c>
      <c r="H2634">
        <v>1408035</v>
      </c>
      <c r="I2634">
        <v>1408487</v>
      </c>
      <c r="J2634" t="s">
        <v>104</v>
      </c>
      <c r="Q2634" t="s">
        <v>4665</v>
      </c>
      <c r="R2634">
        <v>453</v>
      </c>
      <c r="T2634" t="s">
        <v>4666</v>
      </c>
    </row>
    <row r="2635" spans="1:20" x14ac:dyDescent="0.35">
      <c r="A2635" t="s">
        <v>28</v>
      </c>
      <c r="B2635" t="s">
        <v>29</v>
      </c>
      <c r="C2635" t="s">
        <v>22</v>
      </c>
      <c r="D2635" t="s">
        <v>23</v>
      </c>
      <c r="E2635" t="s">
        <v>5</v>
      </c>
      <c r="G2635" t="s">
        <v>24</v>
      </c>
      <c r="H2635">
        <v>1408035</v>
      </c>
      <c r="I2635">
        <v>1408487</v>
      </c>
      <c r="J2635" t="s">
        <v>104</v>
      </c>
      <c r="K2635" t="s">
        <v>4667</v>
      </c>
      <c r="L2635" t="s">
        <v>4667</v>
      </c>
      <c r="N2635" s="1" t="s">
        <v>4668</v>
      </c>
      <c r="Q2635" t="s">
        <v>4665</v>
      </c>
      <c r="R2635">
        <v>453</v>
      </c>
      <c r="S2635">
        <v>150</v>
      </c>
    </row>
    <row r="2636" spans="1:20" x14ac:dyDescent="0.35">
      <c r="A2636" t="s">
        <v>20</v>
      </c>
      <c r="B2636" t="s">
        <v>21</v>
      </c>
      <c r="C2636" t="s">
        <v>22</v>
      </c>
      <c r="D2636" t="s">
        <v>23</v>
      </c>
      <c r="E2636" t="s">
        <v>5</v>
      </c>
      <c r="G2636" t="s">
        <v>24</v>
      </c>
      <c r="H2636">
        <v>1408715</v>
      </c>
      <c r="I2636">
        <v>1409461</v>
      </c>
      <c r="J2636" t="s">
        <v>25</v>
      </c>
      <c r="Q2636" t="s">
        <v>4669</v>
      </c>
      <c r="R2636">
        <v>747</v>
      </c>
      <c r="T2636" t="s">
        <v>4670</v>
      </c>
    </row>
    <row r="2637" spans="1:20" x14ac:dyDescent="0.35">
      <c r="A2637" t="s">
        <v>28</v>
      </c>
      <c r="B2637" t="s">
        <v>29</v>
      </c>
      <c r="C2637" t="s">
        <v>22</v>
      </c>
      <c r="D2637" t="s">
        <v>23</v>
      </c>
      <c r="E2637" t="s">
        <v>5</v>
      </c>
      <c r="G2637" t="s">
        <v>24</v>
      </c>
      <c r="H2637">
        <v>1408715</v>
      </c>
      <c r="I2637">
        <v>1409461</v>
      </c>
      <c r="J2637" t="s">
        <v>25</v>
      </c>
      <c r="K2637" t="s">
        <v>4671</v>
      </c>
      <c r="L2637" t="s">
        <v>4671</v>
      </c>
      <c r="N2637" s="1" t="s">
        <v>4672</v>
      </c>
      <c r="Q2637" t="s">
        <v>4669</v>
      </c>
      <c r="R2637">
        <v>747</v>
      </c>
      <c r="S2637">
        <v>248</v>
      </c>
    </row>
    <row r="2638" spans="1:20" x14ac:dyDescent="0.35">
      <c r="A2638" t="s">
        <v>20</v>
      </c>
      <c r="B2638" t="s">
        <v>21</v>
      </c>
      <c r="C2638" t="s">
        <v>22</v>
      </c>
      <c r="D2638" t="s">
        <v>23</v>
      </c>
      <c r="E2638" t="s">
        <v>5</v>
      </c>
      <c r="G2638" t="s">
        <v>24</v>
      </c>
      <c r="H2638">
        <v>1409473</v>
      </c>
      <c r="I2638">
        <v>1410462</v>
      </c>
      <c r="J2638" t="s">
        <v>104</v>
      </c>
      <c r="Q2638" t="s">
        <v>4673</v>
      </c>
      <c r="R2638">
        <v>990</v>
      </c>
      <c r="T2638" t="s">
        <v>4674</v>
      </c>
    </row>
    <row r="2639" spans="1:20" x14ac:dyDescent="0.35">
      <c r="A2639" t="s">
        <v>28</v>
      </c>
      <c r="B2639" t="s">
        <v>29</v>
      </c>
      <c r="C2639" t="s">
        <v>22</v>
      </c>
      <c r="D2639" t="s">
        <v>23</v>
      </c>
      <c r="E2639" t="s">
        <v>5</v>
      </c>
      <c r="G2639" t="s">
        <v>24</v>
      </c>
      <c r="H2639">
        <v>1409473</v>
      </c>
      <c r="I2639">
        <v>1410462</v>
      </c>
      <c r="J2639" t="s">
        <v>104</v>
      </c>
      <c r="K2639" t="s">
        <v>4675</v>
      </c>
      <c r="L2639" t="s">
        <v>4675</v>
      </c>
      <c r="N2639" s="1" t="s">
        <v>4676</v>
      </c>
      <c r="Q2639" t="s">
        <v>4673</v>
      </c>
      <c r="R2639">
        <v>990</v>
      </c>
      <c r="S2639">
        <v>329</v>
      </c>
    </row>
    <row r="2640" spans="1:20" x14ac:dyDescent="0.35">
      <c r="A2640" t="s">
        <v>20</v>
      </c>
      <c r="B2640" t="s">
        <v>21</v>
      </c>
      <c r="C2640" t="s">
        <v>22</v>
      </c>
      <c r="D2640" t="s">
        <v>23</v>
      </c>
      <c r="E2640" t="s">
        <v>5</v>
      </c>
      <c r="G2640" t="s">
        <v>24</v>
      </c>
      <c r="H2640">
        <v>1410452</v>
      </c>
      <c r="I2640">
        <v>1411018</v>
      </c>
      <c r="J2640" t="s">
        <v>104</v>
      </c>
      <c r="Q2640" t="s">
        <v>4677</v>
      </c>
      <c r="R2640">
        <v>567</v>
      </c>
      <c r="T2640" t="s">
        <v>4678</v>
      </c>
    </row>
    <row r="2641" spans="1:20" x14ac:dyDescent="0.35">
      <c r="A2641" t="s">
        <v>28</v>
      </c>
      <c r="B2641" t="s">
        <v>29</v>
      </c>
      <c r="C2641" t="s">
        <v>22</v>
      </c>
      <c r="D2641" t="s">
        <v>23</v>
      </c>
      <c r="E2641" t="s">
        <v>5</v>
      </c>
      <c r="G2641" t="s">
        <v>24</v>
      </c>
      <c r="H2641">
        <v>1410452</v>
      </c>
      <c r="I2641">
        <v>1411018</v>
      </c>
      <c r="J2641" t="s">
        <v>104</v>
      </c>
      <c r="K2641" t="s">
        <v>4679</v>
      </c>
      <c r="L2641" t="s">
        <v>4679</v>
      </c>
      <c r="N2641" s="1" t="s">
        <v>4680</v>
      </c>
      <c r="Q2641" t="s">
        <v>4677</v>
      </c>
      <c r="R2641">
        <v>567</v>
      </c>
      <c r="S2641">
        <v>188</v>
      </c>
    </row>
    <row r="2642" spans="1:20" x14ac:dyDescent="0.35">
      <c r="A2642" t="s">
        <v>20</v>
      </c>
      <c r="B2642" t="s">
        <v>21</v>
      </c>
      <c r="C2642" t="s">
        <v>22</v>
      </c>
      <c r="D2642" t="s">
        <v>23</v>
      </c>
      <c r="E2642" t="s">
        <v>5</v>
      </c>
      <c r="G2642" t="s">
        <v>24</v>
      </c>
      <c r="H2642">
        <v>1411118</v>
      </c>
      <c r="I2642">
        <v>1412089</v>
      </c>
      <c r="J2642" t="s">
        <v>25</v>
      </c>
      <c r="Q2642" t="s">
        <v>4681</v>
      </c>
      <c r="R2642">
        <v>972</v>
      </c>
      <c r="T2642" t="s">
        <v>4682</v>
      </c>
    </row>
    <row r="2643" spans="1:20" x14ac:dyDescent="0.35">
      <c r="A2643" t="s">
        <v>28</v>
      </c>
      <c r="B2643" t="s">
        <v>29</v>
      </c>
      <c r="C2643" t="s">
        <v>22</v>
      </c>
      <c r="D2643" t="s">
        <v>23</v>
      </c>
      <c r="E2643" t="s">
        <v>5</v>
      </c>
      <c r="G2643" t="s">
        <v>24</v>
      </c>
      <c r="H2643">
        <v>1411118</v>
      </c>
      <c r="I2643">
        <v>1412089</v>
      </c>
      <c r="J2643" t="s">
        <v>25</v>
      </c>
      <c r="K2643" t="s">
        <v>4683</v>
      </c>
      <c r="L2643" t="s">
        <v>4683</v>
      </c>
      <c r="N2643" s="1" t="s">
        <v>4684</v>
      </c>
      <c r="Q2643" t="s">
        <v>4681</v>
      </c>
      <c r="R2643">
        <v>972</v>
      </c>
      <c r="S2643">
        <v>323</v>
      </c>
    </row>
    <row r="2644" spans="1:20" x14ac:dyDescent="0.35">
      <c r="A2644" t="s">
        <v>20</v>
      </c>
      <c r="B2644" t="s">
        <v>21</v>
      </c>
      <c r="C2644" t="s">
        <v>22</v>
      </c>
      <c r="D2644" t="s">
        <v>23</v>
      </c>
      <c r="E2644" t="s">
        <v>5</v>
      </c>
      <c r="G2644" t="s">
        <v>24</v>
      </c>
      <c r="H2644">
        <v>1412162</v>
      </c>
      <c r="I2644">
        <v>1413106</v>
      </c>
      <c r="J2644" t="s">
        <v>104</v>
      </c>
      <c r="Q2644" t="s">
        <v>4685</v>
      </c>
      <c r="R2644">
        <v>945</v>
      </c>
      <c r="T2644" t="s">
        <v>4686</v>
      </c>
    </row>
    <row r="2645" spans="1:20" x14ac:dyDescent="0.35">
      <c r="A2645" t="s">
        <v>28</v>
      </c>
      <c r="B2645" t="s">
        <v>29</v>
      </c>
      <c r="C2645" t="s">
        <v>22</v>
      </c>
      <c r="D2645" t="s">
        <v>23</v>
      </c>
      <c r="E2645" t="s">
        <v>5</v>
      </c>
      <c r="G2645" t="s">
        <v>24</v>
      </c>
      <c r="H2645">
        <v>1412162</v>
      </c>
      <c r="I2645">
        <v>1413106</v>
      </c>
      <c r="J2645" t="s">
        <v>104</v>
      </c>
      <c r="K2645" t="s">
        <v>4687</v>
      </c>
      <c r="L2645" t="s">
        <v>4687</v>
      </c>
      <c r="N2645" s="1" t="s">
        <v>4688</v>
      </c>
      <c r="Q2645" t="s">
        <v>4685</v>
      </c>
      <c r="R2645">
        <v>945</v>
      </c>
      <c r="S2645">
        <v>314</v>
      </c>
    </row>
    <row r="2646" spans="1:20" x14ac:dyDescent="0.35">
      <c r="A2646" t="s">
        <v>20</v>
      </c>
      <c r="B2646" t="s">
        <v>21</v>
      </c>
      <c r="C2646" t="s">
        <v>22</v>
      </c>
      <c r="D2646" t="s">
        <v>23</v>
      </c>
      <c r="E2646" t="s">
        <v>5</v>
      </c>
      <c r="G2646" t="s">
        <v>24</v>
      </c>
      <c r="H2646">
        <v>1413254</v>
      </c>
      <c r="I2646">
        <v>1413688</v>
      </c>
      <c r="J2646" t="s">
        <v>25</v>
      </c>
      <c r="Q2646" t="s">
        <v>4689</v>
      </c>
      <c r="R2646">
        <v>435</v>
      </c>
      <c r="T2646" t="s">
        <v>4690</v>
      </c>
    </row>
    <row r="2647" spans="1:20" x14ac:dyDescent="0.35">
      <c r="A2647" t="s">
        <v>28</v>
      </c>
      <c r="B2647" t="s">
        <v>29</v>
      </c>
      <c r="C2647" t="s">
        <v>22</v>
      </c>
      <c r="D2647" t="s">
        <v>23</v>
      </c>
      <c r="E2647" t="s">
        <v>5</v>
      </c>
      <c r="G2647" t="s">
        <v>24</v>
      </c>
      <c r="H2647">
        <v>1413254</v>
      </c>
      <c r="I2647">
        <v>1413688</v>
      </c>
      <c r="J2647" t="s">
        <v>25</v>
      </c>
      <c r="K2647" t="s">
        <v>4691</v>
      </c>
      <c r="L2647" t="s">
        <v>4691</v>
      </c>
      <c r="N2647" s="1" t="s">
        <v>169</v>
      </c>
      <c r="Q2647" t="s">
        <v>4689</v>
      </c>
      <c r="R2647">
        <v>435</v>
      </c>
      <c r="S2647">
        <v>144</v>
      </c>
    </row>
    <row r="2648" spans="1:20" x14ac:dyDescent="0.35">
      <c r="A2648" t="s">
        <v>20</v>
      </c>
      <c r="B2648" t="s">
        <v>21</v>
      </c>
      <c r="C2648" t="s">
        <v>22</v>
      </c>
      <c r="D2648" t="s">
        <v>23</v>
      </c>
      <c r="E2648" t="s">
        <v>5</v>
      </c>
      <c r="G2648" t="s">
        <v>24</v>
      </c>
      <c r="H2648">
        <v>1413723</v>
      </c>
      <c r="I2648">
        <v>1414067</v>
      </c>
      <c r="J2648" t="s">
        <v>104</v>
      </c>
      <c r="Q2648" t="s">
        <v>4692</v>
      </c>
      <c r="R2648">
        <v>345</v>
      </c>
      <c r="T2648" t="s">
        <v>4693</v>
      </c>
    </row>
    <row r="2649" spans="1:20" x14ac:dyDescent="0.35">
      <c r="A2649" t="s">
        <v>28</v>
      </c>
      <c r="B2649" t="s">
        <v>29</v>
      </c>
      <c r="C2649" t="s">
        <v>22</v>
      </c>
      <c r="D2649" t="s">
        <v>23</v>
      </c>
      <c r="E2649" t="s">
        <v>5</v>
      </c>
      <c r="G2649" t="s">
        <v>24</v>
      </c>
      <c r="H2649">
        <v>1413723</v>
      </c>
      <c r="I2649">
        <v>1414067</v>
      </c>
      <c r="J2649" t="s">
        <v>104</v>
      </c>
      <c r="K2649" t="s">
        <v>4694</v>
      </c>
      <c r="L2649" t="s">
        <v>4694</v>
      </c>
      <c r="N2649" s="1" t="s">
        <v>4695</v>
      </c>
      <c r="Q2649" t="s">
        <v>4692</v>
      </c>
      <c r="R2649">
        <v>345</v>
      </c>
      <c r="S2649">
        <v>114</v>
      </c>
    </row>
    <row r="2650" spans="1:20" x14ac:dyDescent="0.35">
      <c r="A2650" t="s">
        <v>20</v>
      </c>
      <c r="B2650" t="s">
        <v>21</v>
      </c>
      <c r="C2650" t="s">
        <v>22</v>
      </c>
      <c r="D2650" t="s">
        <v>23</v>
      </c>
      <c r="E2650" t="s">
        <v>5</v>
      </c>
      <c r="G2650" t="s">
        <v>24</v>
      </c>
      <c r="H2650">
        <v>1414095</v>
      </c>
      <c r="I2650">
        <v>1414691</v>
      </c>
      <c r="J2650" t="s">
        <v>104</v>
      </c>
      <c r="Q2650" t="s">
        <v>4696</v>
      </c>
      <c r="R2650">
        <v>597</v>
      </c>
      <c r="T2650" t="s">
        <v>4697</v>
      </c>
    </row>
    <row r="2651" spans="1:20" x14ac:dyDescent="0.35">
      <c r="A2651" t="s">
        <v>28</v>
      </c>
      <c r="B2651" t="s">
        <v>29</v>
      </c>
      <c r="C2651" t="s">
        <v>22</v>
      </c>
      <c r="D2651" t="s">
        <v>23</v>
      </c>
      <c r="E2651" t="s">
        <v>5</v>
      </c>
      <c r="G2651" t="s">
        <v>24</v>
      </c>
      <c r="H2651">
        <v>1414095</v>
      </c>
      <c r="I2651">
        <v>1414691</v>
      </c>
      <c r="J2651" t="s">
        <v>104</v>
      </c>
      <c r="K2651" t="s">
        <v>4698</v>
      </c>
      <c r="L2651" t="s">
        <v>4698</v>
      </c>
      <c r="N2651" s="1" t="s">
        <v>4699</v>
      </c>
      <c r="Q2651" t="s">
        <v>4696</v>
      </c>
      <c r="R2651">
        <v>597</v>
      </c>
      <c r="S2651">
        <v>198</v>
      </c>
    </row>
    <row r="2652" spans="1:20" x14ac:dyDescent="0.35">
      <c r="A2652" t="s">
        <v>20</v>
      </c>
      <c r="B2652" t="s">
        <v>21</v>
      </c>
      <c r="C2652" t="s">
        <v>22</v>
      </c>
      <c r="D2652" t="s">
        <v>23</v>
      </c>
      <c r="E2652" t="s">
        <v>5</v>
      </c>
      <c r="G2652" t="s">
        <v>24</v>
      </c>
      <c r="H2652">
        <v>1414698</v>
      </c>
      <c r="I2652">
        <v>1415021</v>
      </c>
      <c r="J2652" t="s">
        <v>104</v>
      </c>
      <c r="Q2652" t="s">
        <v>4700</v>
      </c>
      <c r="R2652">
        <v>324</v>
      </c>
      <c r="T2652" t="s">
        <v>4701</v>
      </c>
    </row>
    <row r="2653" spans="1:20" x14ac:dyDescent="0.35">
      <c r="A2653" t="s">
        <v>28</v>
      </c>
      <c r="B2653" t="s">
        <v>29</v>
      </c>
      <c r="C2653" t="s">
        <v>22</v>
      </c>
      <c r="D2653" t="s">
        <v>23</v>
      </c>
      <c r="E2653" t="s">
        <v>5</v>
      </c>
      <c r="G2653" t="s">
        <v>24</v>
      </c>
      <c r="H2653">
        <v>1414698</v>
      </c>
      <c r="I2653">
        <v>1415021</v>
      </c>
      <c r="J2653" t="s">
        <v>104</v>
      </c>
      <c r="K2653" t="s">
        <v>4702</v>
      </c>
      <c r="L2653" t="s">
        <v>4702</v>
      </c>
      <c r="N2653" s="1" t="s">
        <v>4703</v>
      </c>
      <c r="Q2653" t="s">
        <v>4700</v>
      </c>
      <c r="R2653">
        <v>324</v>
      </c>
      <c r="S2653">
        <v>107</v>
      </c>
    </row>
    <row r="2654" spans="1:20" x14ac:dyDescent="0.35">
      <c r="A2654" t="s">
        <v>20</v>
      </c>
      <c r="B2654" t="s">
        <v>21</v>
      </c>
      <c r="C2654" t="s">
        <v>22</v>
      </c>
      <c r="D2654" t="s">
        <v>23</v>
      </c>
      <c r="E2654" t="s">
        <v>5</v>
      </c>
      <c r="G2654" t="s">
        <v>24</v>
      </c>
      <c r="H2654">
        <v>1415031</v>
      </c>
      <c r="I2654">
        <v>1416674</v>
      </c>
      <c r="J2654" t="s">
        <v>104</v>
      </c>
      <c r="Q2654" t="s">
        <v>4704</v>
      </c>
      <c r="R2654">
        <v>1644</v>
      </c>
      <c r="T2654" t="s">
        <v>4705</v>
      </c>
    </row>
    <row r="2655" spans="1:20" x14ac:dyDescent="0.35">
      <c r="A2655" t="s">
        <v>28</v>
      </c>
      <c r="B2655" t="s">
        <v>29</v>
      </c>
      <c r="C2655" t="s">
        <v>22</v>
      </c>
      <c r="D2655" t="s">
        <v>23</v>
      </c>
      <c r="E2655" t="s">
        <v>5</v>
      </c>
      <c r="G2655" t="s">
        <v>24</v>
      </c>
      <c r="H2655">
        <v>1415031</v>
      </c>
      <c r="I2655">
        <v>1416674</v>
      </c>
      <c r="J2655" t="s">
        <v>104</v>
      </c>
      <c r="K2655" t="s">
        <v>4706</v>
      </c>
      <c r="L2655" t="s">
        <v>4706</v>
      </c>
      <c r="N2655" s="1" t="s">
        <v>4707</v>
      </c>
      <c r="Q2655" t="s">
        <v>4704</v>
      </c>
      <c r="R2655">
        <v>1644</v>
      </c>
      <c r="S2655">
        <v>547</v>
      </c>
    </row>
    <row r="2656" spans="1:20" x14ac:dyDescent="0.35">
      <c r="A2656" t="s">
        <v>20</v>
      </c>
      <c r="B2656" t="s">
        <v>4708</v>
      </c>
      <c r="C2656" t="s">
        <v>22</v>
      </c>
      <c r="D2656" t="s">
        <v>23</v>
      </c>
      <c r="E2656" t="s">
        <v>5</v>
      </c>
      <c r="G2656" t="s">
        <v>24</v>
      </c>
      <c r="H2656">
        <v>1416711</v>
      </c>
      <c r="I2656">
        <v>1416807</v>
      </c>
      <c r="J2656" t="s">
        <v>104</v>
      </c>
      <c r="O2656" t="s">
        <v>4709</v>
      </c>
      <c r="Q2656" t="s">
        <v>4710</v>
      </c>
      <c r="R2656">
        <v>97</v>
      </c>
    </row>
    <row r="2657" spans="1:20" x14ac:dyDescent="0.35">
      <c r="A2657" t="s">
        <v>4711</v>
      </c>
      <c r="B2657" t="s">
        <v>4708</v>
      </c>
      <c r="C2657" t="s">
        <v>22</v>
      </c>
      <c r="D2657" t="s">
        <v>23</v>
      </c>
      <c r="E2657" t="s">
        <v>5</v>
      </c>
      <c r="G2657" t="s">
        <v>24</v>
      </c>
      <c r="H2657">
        <v>1416711</v>
      </c>
      <c r="I2657">
        <v>1416807</v>
      </c>
      <c r="J2657" t="s">
        <v>104</v>
      </c>
      <c r="N2657" s="1" t="s">
        <v>4712</v>
      </c>
      <c r="O2657" t="s">
        <v>4709</v>
      </c>
      <c r="Q2657" t="s">
        <v>4710</v>
      </c>
      <c r="R2657">
        <v>97</v>
      </c>
    </row>
    <row r="2658" spans="1:20" x14ac:dyDescent="0.35">
      <c r="A2658" t="s">
        <v>20</v>
      </c>
      <c r="B2658" t="s">
        <v>21</v>
      </c>
      <c r="C2658" t="s">
        <v>22</v>
      </c>
      <c r="D2658" t="s">
        <v>23</v>
      </c>
      <c r="E2658" t="s">
        <v>5</v>
      </c>
      <c r="G2658" t="s">
        <v>24</v>
      </c>
      <c r="H2658">
        <v>1417183</v>
      </c>
      <c r="I2658">
        <v>1418670</v>
      </c>
      <c r="J2658" t="s">
        <v>104</v>
      </c>
      <c r="Q2658" t="s">
        <v>4713</v>
      </c>
      <c r="R2658">
        <v>1488</v>
      </c>
      <c r="T2658" t="s">
        <v>4714</v>
      </c>
    </row>
    <row r="2659" spans="1:20" x14ac:dyDescent="0.35">
      <c r="A2659" t="s">
        <v>28</v>
      </c>
      <c r="B2659" t="s">
        <v>29</v>
      </c>
      <c r="C2659" t="s">
        <v>22</v>
      </c>
      <c r="D2659" t="s">
        <v>23</v>
      </c>
      <c r="E2659" t="s">
        <v>5</v>
      </c>
      <c r="G2659" t="s">
        <v>24</v>
      </c>
      <c r="H2659">
        <v>1417183</v>
      </c>
      <c r="I2659">
        <v>1418670</v>
      </c>
      <c r="J2659" t="s">
        <v>104</v>
      </c>
      <c r="K2659" t="s">
        <v>4715</v>
      </c>
      <c r="L2659" t="s">
        <v>4715</v>
      </c>
      <c r="N2659" s="1" t="s">
        <v>4716</v>
      </c>
      <c r="Q2659" t="s">
        <v>4713</v>
      </c>
      <c r="R2659">
        <v>1488</v>
      </c>
      <c r="S2659">
        <v>495</v>
      </c>
    </row>
    <row r="2660" spans="1:20" x14ac:dyDescent="0.35">
      <c r="A2660" t="s">
        <v>20</v>
      </c>
      <c r="B2660" t="s">
        <v>21</v>
      </c>
      <c r="C2660" t="s">
        <v>22</v>
      </c>
      <c r="D2660" t="s">
        <v>23</v>
      </c>
      <c r="E2660" t="s">
        <v>5</v>
      </c>
      <c r="G2660" t="s">
        <v>24</v>
      </c>
      <c r="H2660">
        <v>1418735</v>
      </c>
      <c r="I2660">
        <v>1419106</v>
      </c>
      <c r="J2660" t="s">
        <v>25</v>
      </c>
      <c r="Q2660" t="s">
        <v>4717</v>
      </c>
      <c r="R2660">
        <v>372</v>
      </c>
      <c r="T2660" t="s">
        <v>4718</v>
      </c>
    </row>
    <row r="2661" spans="1:20" x14ac:dyDescent="0.35">
      <c r="A2661" t="s">
        <v>28</v>
      </c>
      <c r="B2661" t="s">
        <v>29</v>
      </c>
      <c r="C2661" t="s">
        <v>22</v>
      </c>
      <c r="D2661" t="s">
        <v>23</v>
      </c>
      <c r="E2661" t="s">
        <v>5</v>
      </c>
      <c r="G2661" t="s">
        <v>24</v>
      </c>
      <c r="H2661">
        <v>1418735</v>
      </c>
      <c r="I2661">
        <v>1419106</v>
      </c>
      <c r="J2661" t="s">
        <v>25</v>
      </c>
      <c r="K2661" t="s">
        <v>4719</v>
      </c>
      <c r="L2661" t="s">
        <v>4719</v>
      </c>
      <c r="N2661" s="1" t="s">
        <v>4720</v>
      </c>
      <c r="Q2661" t="s">
        <v>4717</v>
      </c>
      <c r="R2661">
        <v>372</v>
      </c>
      <c r="S2661">
        <v>123</v>
      </c>
    </row>
    <row r="2662" spans="1:20" x14ac:dyDescent="0.35">
      <c r="A2662" t="s">
        <v>20</v>
      </c>
      <c r="B2662" t="s">
        <v>21</v>
      </c>
      <c r="C2662" t="s">
        <v>22</v>
      </c>
      <c r="D2662" t="s">
        <v>23</v>
      </c>
      <c r="E2662" t="s">
        <v>5</v>
      </c>
      <c r="G2662" t="s">
        <v>24</v>
      </c>
      <c r="H2662">
        <v>1419103</v>
      </c>
      <c r="I2662">
        <v>1419471</v>
      </c>
      <c r="J2662" t="s">
        <v>25</v>
      </c>
      <c r="Q2662" t="s">
        <v>4721</v>
      </c>
      <c r="R2662">
        <v>369</v>
      </c>
      <c r="T2662" t="s">
        <v>4722</v>
      </c>
    </row>
    <row r="2663" spans="1:20" x14ac:dyDescent="0.35">
      <c r="A2663" t="s">
        <v>28</v>
      </c>
      <c r="B2663" t="s">
        <v>29</v>
      </c>
      <c r="C2663" t="s">
        <v>22</v>
      </c>
      <c r="D2663" t="s">
        <v>23</v>
      </c>
      <c r="E2663" t="s">
        <v>5</v>
      </c>
      <c r="G2663" t="s">
        <v>24</v>
      </c>
      <c r="H2663">
        <v>1419103</v>
      </c>
      <c r="I2663">
        <v>1419471</v>
      </c>
      <c r="J2663" t="s">
        <v>25</v>
      </c>
      <c r="K2663" t="s">
        <v>4723</v>
      </c>
      <c r="L2663" t="s">
        <v>4723</v>
      </c>
      <c r="N2663" s="1" t="s">
        <v>4724</v>
      </c>
      <c r="Q2663" t="s">
        <v>4721</v>
      </c>
      <c r="R2663">
        <v>369</v>
      </c>
      <c r="S2663">
        <v>122</v>
      </c>
    </row>
    <row r="2664" spans="1:20" x14ac:dyDescent="0.35">
      <c r="A2664" t="s">
        <v>20</v>
      </c>
      <c r="B2664" t="s">
        <v>21</v>
      </c>
      <c r="C2664" t="s">
        <v>22</v>
      </c>
      <c r="D2664" t="s">
        <v>23</v>
      </c>
      <c r="E2664" t="s">
        <v>5</v>
      </c>
      <c r="G2664" t="s">
        <v>24</v>
      </c>
      <c r="H2664">
        <v>1419468</v>
      </c>
      <c r="I2664">
        <v>1419776</v>
      </c>
      <c r="J2664" t="s">
        <v>25</v>
      </c>
      <c r="Q2664" t="s">
        <v>4725</v>
      </c>
      <c r="R2664">
        <v>309</v>
      </c>
      <c r="T2664" t="s">
        <v>4726</v>
      </c>
    </row>
    <row r="2665" spans="1:20" x14ac:dyDescent="0.35">
      <c r="A2665" t="s">
        <v>28</v>
      </c>
      <c r="B2665" t="s">
        <v>29</v>
      </c>
      <c r="C2665" t="s">
        <v>22</v>
      </c>
      <c r="D2665" t="s">
        <v>23</v>
      </c>
      <c r="E2665" t="s">
        <v>5</v>
      </c>
      <c r="G2665" t="s">
        <v>24</v>
      </c>
      <c r="H2665">
        <v>1419468</v>
      </c>
      <c r="I2665">
        <v>1419776</v>
      </c>
      <c r="J2665" t="s">
        <v>25</v>
      </c>
      <c r="K2665" t="s">
        <v>4727</v>
      </c>
      <c r="L2665" t="s">
        <v>4727</v>
      </c>
      <c r="N2665" s="1" t="s">
        <v>4728</v>
      </c>
      <c r="Q2665" t="s">
        <v>4725</v>
      </c>
      <c r="R2665">
        <v>309</v>
      </c>
      <c r="S2665">
        <v>102</v>
      </c>
    </row>
    <row r="2666" spans="1:20" x14ac:dyDescent="0.35">
      <c r="A2666" t="s">
        <v>20</v>
      </c>
      <c r="B2666" t="s">
        <v>21</v>
      </c>
      <c r="C2666" t="s">
        <v>22</v>
      </c>
      <c r="D2666" t="s">
        <v>23</v>
      </c>
      <c r="E2666" t="s">
        <v>5</v>
      </c>
      <c r="G2666" t="s">
        <v>24</v>
      </c>
      <c r="H2666">
        <v>1419767</v>
      </c>
      <c r="I2666">
        <v>1420090</v>
      </c>
      <c r="J2666" t="s">
        <v>25</v>
      </c>
      <c r="Q2666" t="s">
        <v>4729</v>
      </c>
      <c r="R2666">
        <v>324</v>
      </c>
      <c r="T2666" t="s">
        <v>4730</v>
      </c>
    </row>
    <row r="2667" spans="1:20" x14ac:dyDescent="0.35">
      <c r="A2667" t="s">
        <v>28</v>
      </c>
      <c r="B2667" t="s">
        <v>29</v>
      </c>
      <c r="C2667" t="s">
        <v>22</v>
      </c>
      <c r="D2667" t="s">
        <v>23</v>
      </c>
      <c r="E2667" t="s">
        <v>5</v>
      </c>
      <c r="G2667" t="s">
        <v>24</v>
      </c>
      <c r="H2667">
        <v>1419767</v>
      </c>
      <c r="I2667">
        <v>1420090</v>
      </c>
      <c r="J2667" t="s">
        <v>25</v>
      </c>
      <c r="K2667" t="s">
        <v>4731</v>
      </c>
      <c r="L2667" t="s">
        <v>4731</v>
      </c>
      <c r="N2667" s="1" t="s">
        <v>4732</v>
      </c>
      <c r="Q2667" t="s">
        <v>4729</v>
      </c>
      <c r="R2667">
        <v>324</v>
      </c>
      <c r="S2667">
        <v>107</v>
      </c>
    </row>
    <row r="2668" spans="1:20" x14ac:dyDescent="0.35">
      <c r="A2668" t="s">
        <v>20</v>
      </c>
      <c r="B2668" t="s">
        <v>21</v>
      </c>
      <c r="C2668" t="s">
        <v>22</v>
      </c>
      <c r="D2668" t="s">
        <v>23</v>
      </c>
      <c r="E2668" t="s">
        <v>5</v>
      </c>
      <c r="G2668" t="s">
        <v>24</v>
      </c>
      <c r="H2668">
        <v>1420237</v>
      </c>
      <c r="I2668">
        <v>1420725</v>
      </c>
      <c r="J2668" t="s">
        <v>25</v>
      </c>
      <c r="Q2668" t="s">
        <v>4733</v>
      </c>
      <c r="R2668">
        <v>489</v>
      </c>
      <c r="T2668" t="s">
        <v>4734</v>
      </c>
    </row>
    <row r="2669" spans="1:20" x14ac:dyDescent="0.35">
      <c r="A2669" t="s">
        <v>28</v>
      </c>
      <c r="B2669" t="s">
        <v>29</v>
      </c>
      <c r="C2669" t="s">
        <v>22</v>
      </c>
      <c r="D2669" t="s">
        <v>23</v>
      </c>
      <c r="E2669" t="s">
        <v>5</v>
      </c>
      <c r="G2669" t="s">
        <v>24</v>
      </c>
      <c r="H2669">
        <v>1420237</v>
      </c>
      <c r="I2669">
        <v>1420725</v>
      </c>
      <c r="J2669" t="s">
        <v>25</v>
      </c>
      <c r="K2669" t="s">
        <v>4735</v>
      </c>
      <c r="L2669" t="s">
        <v>4735</v>
      </c>
      <c r="N2669" s="1" t="s">
        <v>4736</v>
      </c>
      <c r="Q2669" t="s">
        <v>4733</v>
      </c>
      <c r="R2669">
        <v>489</v>
      </c>
      <c r="S2669">
        <v>162</v>
      </c>
    </row>
    <row r="2670" spans="1:20" x14ac:dyDescent="0.35">
      <c r="A2670" t="s">
        <v>20</v>
      </c>
      <c r="B2670" t="s">
        <v>21</v>
      </c>
      <c r="C2670" t="s">
        <v>22</v>
      </c>
      <c r="D2670" t="s">
        <v>23</v>
      </c>
      <c r="E2670" t="s">
        <v>5</v>
      </c>
      <c r="G2670" t="s">
        <v>24</v>
      </c>
      <c r="H2670">
        <v>1420722</v>
      </c>
      <c r="I2670">
        <v>1421600</v>
      </c>
      <c r="J2670" t="s">
        <v>25</v>
      </c>
      <c r="Q2670" t="s">
        <v>4737</v>
      </c>
      <c r="R2670">
        <v>879</v>
      </c>
      <c r="T2670" t="s">
        <v>4738</v>
      </c>
    </row>
    <row r="2671" spans="1:20" x14ac:dyDescent="0.35">
      <c r="A2671" t="s">
        <v>28</v>
      </c>
      <c r="B2671" t="s">
        <v>29</v>
      </c>
      <c r="C2671" t="s">
        <v>22</v>
      </c>
      <c r="D2671" t="s">
        <v>23</v>
      </c>
      <c r="E2671" t="s">
        <v>5</v>
      </c>
      <c r="G2671" t="s">
        <v>24</v>
      </c>
      <c r="H2671">
        <v>1420722</v>
      </c>
      <c r="I2671">
        <v>1421600</v>
      </c>
      <c r="J2671" t="s">
        <v>25</v>
      </c>
      <c r="K2671" t="s">
        <v>4739</v>
      </c>
      <c r="L2671" t="s">
        <v>4739</v>
      </c>
      <c r="N2671" s="1" t="s">
        <v>4740</v>
      </c>
      <c r="Q2671" t="s">
        <v>4737</v>
      </c>
      <c r="R2671">
        <v>879</v>
      </c>
      <c r="S2671">
        <v>292</v>
      </c>
    </row>
    <row r="2672" spans="1:20" x14ac:dyDescent="0.35">
      <c r="A2672" t="s">
        <v>20</v>
      </c>
      <c r="B2672" t="s">
        <v>21</v>
      </c>
      <c r="C2672" t="s">
        <v>22</v>
      </c>
      <c r="D2672" t="s">
        <v>23</v>
      </c>
      <c r="E2672" t="s">
        <v>5</v>
      </c>
      <c r="G2672" t="s">
        <v>24</v>
      </c>
      <c r="H2672">
        <v>1421714</v>
      </c>
      <c r="I2672">
        <v>1422535</v>
      </c>
      <c r="J2672" t="s">
        <v>104</v>
      </c>
      <c r="Q2672" t="s">
        <v>4741</v>
      </c>
      <c r="R2672">
        <v>822</v>
      </c>
      <c r="T2672" t="s">
        <v>4742</v>
      </c>
    </row>
    <row r="2673" spans="1:20" x14ac:dyDescent="0.35">
      <c r="A2673" t="s">
        <v>28</v>
      </c>
      <c r="B2673" t="s">
        <v>29</v>
      </c>
      <c r="C2673" t="s">
        <v>22</v>
      </c>
      <c r="D2673" t="s">
        <v>23</v>
      </c>
      <c r="E2673" t="s">
        <v>5</v>
      </c>
      <c r="G2673" t="s">
        <v>24</v>
      </c>
      <c r="H2673">
        <v>1421714</v>
      </c>
      <c r="I2673">
        <v>1422535</v>
      </c>
      <c r="J2673" t="s">
        <v>104</v>
      </c>
      <c r="K2673" t="s">
        <v>4743</v>
      </c>
      <c r="L2673" t="s">
        <v>4743</v>
      </c>
      <c r="N2673" s="1" t="s">
        <v>169</v>
      </c>
      <c r="Q2673" t="s">
        <v>4741</v>
      </c>
      <c r="R2673">
        <v>822</v>
      </c>
      <c r="S2673">
        <v>273</v>
      </c>
    </row>
    <row r="2674" spans="1:20" x14ac:dyDescent="0.35">
      <c r="A2674" t="s">
        <v>20</v>
      </c>
      <c r="B2674" t="s">
        <v>21</v>
      </c>
      <c r="C2674" t="s">
        <v>22</v>
      </c>
      <c r="D2674" t="s">
        <v>23</v>
      </c>
      <c r="E2674" t="s">
        <v>5</v>
      </c>
      <c r="G2674" t="s">
        <v>24</v>
      </c>
      <c r="H2674">
        <v>1422638</v>
      </c>
      <c r="I2674">
        <v>1423996</v>
      </c>
      <c r="J2674" t="s">
        <v>25</v>
      </c>
      <c r="Q2674" t="s">
        <v>4744</v>
      </c>
      <c r="R2674">
        <v>1359</v>
      </c>
      <c r="T2674" t="s">
        <v>4745</v>
      </c>
    </row>
    <row r="2675" spans="1:20" x14ac:dyDescent="0.35">
      <c r="A2675" t="s">
        <v>28</v>
      </c>
      <c r="B2675" t="s">
        <v>29</v>
      </c>
      <c r="C2675" t="s">
        <v>22</v>
      </c>
      <c r="D2675" t="s">
        <v>23</v>
      </c>
      <c r="E2675" t="s">
        <v>5</v>
      </c>
      <c r="G2675" t="s">
        <v>24</v>
      </c>
      <c r="H2675">
        <v>1422638</v>
      </c>
      <c r="I2675">
        <v>1423996</v>
      </c>
      <c r="J2675" t="s">
        <v>25</v>
      </c>
      <c r="K2675" t="s">
        <v>4746</v>
      </c>
      <c r="L2675" t="s">
        <v>4746</v>
      </c>
      <c r="N2675" s="1" t="s">
        <v>4747</v>
      </c>
      <c r="Q2675" t="s">
        <v>4744</v>
      </c>
      <c r="R2675">
        <v>1359</v>
      </c>
      <c r="S2675">
        <v>452</v>
      </c>
    </row>
    <row r="2676" spans="1:20" x14ac:dyDescent="0.35">
      <c r="A2676" t="s">
        <v>20</v>
      </c>
      <c r="B2676" t="s">
        <v>21</v>
      </c>
      <c r="C2676" t="s">
        <v>22</v>
      </c>
      <c r="D2676" t="s">
        <v>23</v>
      </c>
      <c r="E2676" t="s">
        <v>5</v>
      </c>
      <c r="G2676" t="s">
        <v>24</v>
      </c>
      <c r="H2676">
        <v>1424053</v>
      </c>
      <c r="I2676">
        <v>1424460</v>
      </c>
      <c r="J2676" t="s">
        <v>104</v>
      </c>
      <c r="Q2676" t="s">
        <v>4748</v>
      </c>
      <c r="R2676">
        <v>408</v>
      </c>
      <c r="T2676" t="s">
        <v>4749</v>
      </c>
    </row>
    <row r="2677" spans="1:20" x14ac:dyDescent="0.35">
      <c r="A2677" t="s">
        <v>28</v>
      </c>
      <c r="B2677" t="s">
        <v>29</v>
      </c>
      <c r="C2677" t="s">
        <v>22</v>
      </c>
      <c r="D2677" t="s">
        <v>23</v>
      </c>
      <c r="E2677" t="s">
        <v>5</v>
      </c>
      <c r="G2677" t="s">
        <v>24</v>
      </c>
      <c r="H2677">
        <v>1424053</v>
      </c>
      <c r="I2677">
        <v>1424460</v>
      </c>
      <c r="J2677" t="s">
        <v>104</v>
      </c>
      <c r="K2677" t="s">
        <v>4750</v>
      </c>
      <c r="L2677" t="s">
        <v>4750</v>
      </c>
      <c r="N2677" s="1" t="s">
        <v>4751</v>
      </c>
      <c r="Q2677" t="s">
        <v>4748</v>
      </c>
      <c r="R2677">
        <v>408</v>
      </c>
      <c r="S2677">
        <v>135</v>
      </c>
    </row>
    <row r="2678" spans="1:20" x14ac:dyDescent="0.35">
      <c r="A2678" t="s">
        <v>20</v>
      </c>
      <c r="B2678" t="s">
        <v>21</v>
      </c>
      <c r="C2678" t="s">
        <v>22</v>
      </c>
      <c r="D2678" t="s">
        <v>23</v>
      </c>
      <c r="E2678" t="s">
        <v>5</v>
      </c>
      <c r="G2678" t="s">
        <v>24</v>
      </c>
      <c r="H2678">
        <v>1424512</v>
      </c>
      <c r="I2678">
        <v>1424715</v>
      </c>
      <c r="J2678" t="s">
        <v>25</v>
      </c>
      <c r="Q2678" t="s">
        <v>4752</v>
      </c>
      <c r="R2678">
        <v>204</v>
      </c>
    </row>
    <row r="2679" spans="1:20" x14ac:dyDescent="0.35">
      <c r="A2679" t="s">
        <v>28</v>
      </c>
      <c r="B2679" t="s">
        <v>29</v>
      </c>
      <c r="C2679" t="s">
        <v>22</v>
      </c>
      <c r="D2679" t="s">
        <v>23</v>
      </c>
      <c r="E2679" t="s">
        <v>5</v>
      </c>
      <c r="G2679" t="s">
        <v>24</v>
      </c>
      <c r="H2679">
        <v>1424512</v>
      </c>
      <c r="I2679">
        <v>1424715</v>
      </c>
      <c r="J2679" t="s">
        <v>25</v>
      </c>
      <c r="K2679" t="s">
        <v>4753</v>
      </c>
      <c r="L2679" t="s">
        <v>4753</v>
      </c>
      <c r="N2679" s="1" t="s">
        <v>169</v>
      </c>
      <c r="Q2679" t="s">
        <v>4752</v>
      </c>
      <c r="R2679">
        <v>204</v>
      </c>
      <c r="S2679">
        <v>67</v>
      </c>
    </row>
    <row r="2680" spans="1:20" x14ac:dyDescent="0.35">
      <c r="A2680" t="s">
        <v>20</v>
      </c>
      <c r="B2680" t="s">
        <v>21</v>
      </c>
      <c r="C2680" t="s">
        <v>22</v>
      </c>
      <c r="D2680" t="s">
        <v>23</v>
      </c>
      <c r="E2680" t="s">
        <v>5</v>
      </c>
      <c r="G2680" t="s">
        <v>24</v>
      </c>
      <c r="H2680">
        <v>1424699</v>
      </c>
      <c r="I2680">
        <v>1426396</v>
      </c>
      <c r="J2680" t="s">
        <v>25</v>
      </c>
      <c r="Q2680" t="s">
        <v>4754</v>
      </c>
      <c r="R2680">
        <v>1698</v>
      </c>
      <c r="T2680" t="s">
        <v>4755</v>
      </c>
    </row>
    <row r="2681" spans="1:20" x14ac:dyDescent="0.35">
      <c r="A2681" t="s">
        <v>28</v>
      </c>
      <c r="B2681" t="s">
        <v>29</v>
      </c>
      <c r="C2681" t="s">
        <v>22</v>
      </c>
      <c r="D2681" t="s">
        <v>23</v>
      </c>
      <c r="E2681" t="s">
        <v>5</v>
      </c>
      <c r="G2681" t="s">
        <v>24</v>
      </c>
      <c r="H2681">
        <v>1424699</v>
      </c>
      <c r="I2681">
        <v>1426396</v>
      </c>
      <c r="J2681" t="s">
        <v>25</v>
      </c>
      <c r="K2681" t="s">
        <v>4756</v>
      </c>
      <c r="L2681" t="s">
        <v>4756</v>
      </c>
      <c r="N2681" s="1" t="s">
        <v>4757</v>
      </c>
      <c r="Q2681" t="s">
        <v>4754</v>
      </c>
      <c r="R2681">
        <v>1698</v>
      </c>
      <c r="S2681">
        <v>565</v>
      </c>
    </row>
    <row r="2682" spans="1:20" x14ac:dyDescent="0.35">
      <c r="A2682" t="s">
        <v>20</v>
      </c>
      <c r="B2682" t="s">
        <v>741</v>
      </c>
      <c r="C2682" t="s">
        <v>22</v>
      </c>
      <c r="D2682" t="s">
        <v>23</v>
      </c>
      <c r="E2682" t="s">
        <v>5</v>
      </c>
      <c r="G2682" t="s">
        <v>24</v>
      </c>
      <c r="H2682">
        <v>1426954</v>
      </c>
      <c r="I2682">
        <v>1427028</v>
      </c>
      <c r="J2682" t="s">
        <v>25</v>
      </c>
      <c r="Q2682" t="s">
        <v>4758</v>
      </c>
      <c r="R2682">
        <v>75</v>
      </c>
      <c r="T2682" t="s">
        <v>4759</v>
      </c>
    </row>
    <row r="2683" spans="1:20" x14ac:dyDescent="0.35">
      <c r="A2683" t="s">
        <v>741</v>
      </c>
      <c r="C2683" t="s">
        <v>22</v>
      </c>
      <c r="D2683" t="s">
        <v>23</v>
      </c>
      <c r="E2683" t="s">
        <v>5</v>
      </c>
      <c r="G2683" t="s">
        <v>24</v>
      </c>
      <c r="H2683">
        <v>1426954</v>
      </c>
      <c r="I2683">
        <v>1427028</v>
      </c>
      <c r="J2683" t="s">
        <v>25</v>
      </c>
      <c r="N2683" s="1" t="s">
        <v>1943</v>
      </c>
      <c r="Q2683" t="s">
        <v>4758</v>
      </c>
      <c r="R2683">
        <v>75</v>
      </c>
      <c r="T2683" t="s">
        <v>4760</v>
      </c>
    </row>
    <row r="2684" spans="1:20" x14ac:dyDescent="0.35">
      <c r="A2684" t="s">
        <v>20</v>
      </c>
      <c r="B2684" t="s">
        <v>21</v>
      </c>
      <c r="C2684" t="s">
        <v>22</v>
      </c>
      <c r="D2684" t="s">
        <v>23</v>
      </c>
      <c r="E2684" t="s">
        <v>5</v>
      </c>
      <c r="G2684" t="s">
        <v>24</v>
      </c>
      <c r="H2684">
        <v>1427240</v>
      </c>
      <c r="I2684">
        <v>1427773</v>
      </c>
      <c r="J2684" t="s">
        <v>25</v>
      </c>
      <c r="Q2684" t="s">
        <v>4761</v>
      </c>
      <c r="R2684">
        <v>534</v>
      </c>
      <c r="T2684" t="s">
        <v>4762</v>
      </c>
    </row>
    <row r="2685" spans="1:20" x14ac:dyDescent="0.35">
      <c r="A2685" t="s">
        <v>28</v>
      </c>
      <c r="B2685" t="s">
        <v>29</v>
      </c>
      <c r="C2685" t="s">
        <v>22</v>
      </c>
      <c r="D2685" t="s">
        <v>23</v>
      </c>
      <c r="E2685" t="s">
        <v>5</v>
      </c>
      <c r="G2685" t="s">
        <v>24</v>
      </c>
      <c r="H2685">
        <v>1427240</v>
      </c>
      <c r="I2685">
        <v>1427773</v>
      </c>
      <c r="J2685" t="s">
        <v>25</v>
      </c>
      <c r="K2685" t="s">
        <v>4763</v>
      </c>
      <c r="L2685" t="s">
        <v>4763</v>
      </c>
      <c r="N2685" s="1" t="s">
        <v>4764</v>
      </c>
      <c r="Q2685" t="s">
        <v>4761</v>
      </c>
      <c r="R2685">
        <v>534</v>
      </c>
      <c r="S2685">
        <v>177</v>
      </c>
    </row>
    <row r="2686" spans="1:20" x14ac:dyDescent="0.35">
      <c r="A2686" t="s">
        <v>20</v>
      </c>
      <c r="B2686" t="s">
        <v>21</v>
      </c>
      <c r="C2686" t="s">
        <v>22</v>
      </c>
      <c r="D2686" t="s">
        <v>23</v>
      </c>
      <c r="E2686" t="s">
        <v>5</v>
      </c>
      <c r="G2686" t="s">
        <v>24</v>
      </c>
      <c r="H2686">
        <v>1427976</v>
      </c>
      <c r="I2686">
        <v>1428923</v>
      </c>
      <c r="J2686" t="s">
        <v>104</v>
      </c>
      <c r="Q2686" t="s">
        <v>4765</v>
      </c>
      <c r="R2686">
        <v>948</v>
      </c>
      <c r="T2686" t="s">
        <v>4766</v>
      </c>
    </row>
    <row r="2687" spans="1:20" x14ac:dyDescent="0.35">
      <c r="A2687" t="s">
        <v>28</v>
      </c>
      <c r="B2687" t="s">
        <v>29</v>
      </c>
      <c r="C2687" t="s">
        <v>22</v>
      </c>
      <c r="D2687" t="s">
        <v>23</v>
      </c>
      <c r="E2687" t="s">
        <v>5</v>
      </c>
      <c r="G2687" t="s">
        <v>24</v>
      </c>
      <c r="H2687">
        <v>1427976</v>
      </c>
      <c r="I2687">
        <v>1428923</v>
      </c>
      <c r="J2687" t="s">
        <v>104</v>
      </c>
      <c r="K2687" t="s">
        <v>4767</v>
      </c>
      <c r="L2687" t="s">
        <v>4767</v>
      </c>
      <c r="N2687" s="1" t="s">
        <v>4768</v>
      </c>
      <c r="Q2687" t="s">
        <v>4765</v>
      </c>
      <c r="R2687">
        <v>948</v>
      </c>
      <c r="S2687">
        <v>315</v>
      </c>
    </row>
    <row r="2688" spans="1:20" x14ac:dyDescent="0.35">
      <c r="A2688" t="s">
        <v>20</v>
      </c>
      <c r="B2688" t="s">
        <v>21</v>
      </c>
      <c r="C2688" t="s">
        <v>22</v>
      </c>
      <c r="D2688" t="s">
        <v>23</v>
      </c>
      <c r="E2688" t="s">
        <v>5</v>
      </c>
      <c r="G2688" t="s">
        <v>24</v>
      </c>
      <c r="H2688">
        <v>1429614</v>
      </c>
      <c r="I2688">
        <v>1430699</v>
      </c>
      <c r="J2688" t="s">
        <v>104</v>
      </c>
      <c r="Q2688" t="s">
        <v>4769</v>
      </c>
      <c r="R2688">
        <v>1086</v>
      </c>
      <c r="T2688" t="s">
        <v>4770</v>
      </c>
    </row>
    <row r="2689" spans="1:20" x14ac:dyDescent="0.35">
      <c r="A2689" t="s">
        <v>28</v>
      </c>
      <c r="B2689" t="s">
        <v>29</v>
      </c>
      <c r="C2689" t="s">
        <v>22</v>
      </c>
      <c r="D2689" t="s">
        <v>23</v>
      </c>
      <c r="E2689" t="s">
        <v>5</v>
      </c>
      <c r="G2689" t="s">
        <v>24</v>
      </c>
      <c r="H2689">
        <v>1429614</v>
      </c>
      <c r="I2689">
        <v>1430699</v>
      </c>
      <c r="J2689" t="s">
        <v>104</v>
      </c>
      <c r="K2689" t="s">
        <v>4771</v>
      </c>
      <c r="L2689" t="s">
        <v>4771</v>
      </c>
      <c r="N2689" s="1" t="s">
        <v>4772</v>
      </c>
      <c r="Q2689" t="s">
        <v>4769</v>
      </c>
      <c r="R2689">
        <v>1086</v>
      </c>
      <c r="S2689">
        <v>361</v>
      </c>
    </row>
    <row r="2690" spans="1:20" x14ac:dyDescent="0.35">
      <c r="A2690" t="s">
        <v>20</v>
      </c>
      <c r="B2690" t="s">
        <v>21</v>
      </c>
      <c r="C2690" t="s">
        <v>22</v>
      </c>
      <c r="D2690" t="s">
        <v>23</v>
      </c>
      <c r="E2690" t="s">
        <v>5</v>
      </c>
      <c r="G2690" t="s">
        <v>24</v>
      </c>
      <c r="H2690">
        <v>1431465</v>
      </c>
      <c r="I2690">
        <v>1432946</v>
      </c>
      <c r="J2690" t="s">
        <v>104</v>
      </c>
      <c r="Q2690" t="s">
        <v>4773</v>
      </c>
      <c r="R2690">
        <v>1482</v>
      </c>
      <c r="T2690" t="s">
        <v>4774</v>
      </c>
    </row>
    <row r="2691" spans="1:20" x14ac:dyDescent="0.35">
      <c r="A2691" t="s">
        <v>28</v>
      </c>
      <c r="B2691" t="s">
        <v>29</v>
      </c>
      <c r="C2691" t="s">
        <v>22</v>
      </c>
      <c r="D2691" t="s">
        <v>23</v>
      </c>
      <c r="E2691" t="s">
        <v>5</v>
      </c>
      <c r="G2691" t="s">
        <v>24</v>
      </c>
      <c r="H2691">
        <v>1431465</v>
      </c>
      <c r="I2691">
        <v>1432946</v>
      </c>
      <c r="J2691" t="s">
        <v>104</v>
      </c>
      <c r="K2691" t="s">
        <v>4775</v>
      </c>
      <c r="L2691" t="s">
        <v>4775</v>
      </c>
      <c r="N2691" s="1" t="s">
        <v>4776</v>
      </c>
      <c r="Q2691" t="s">
        <v>4773</v>
      </c>
      <c r="R2691">
        <v>1482</v>
      </c>
      <c r="S2691">
        <v>493</v>
      </c>
    </row>
    <row r="2692" spans="1:20" x14ac:dyDescent="0.35">
      <c r="A2692" t="s">
        <v>20</v>
      </c>
      <c r="B2692" t="s">
        <v>21</v>
      </c>
      <c r="C2692" t="s">
        <v>22</v>
      </c>
      <c r="D2692" t="s">
        <v>23</v>
      </c>
      <c r="E2692" t="s">
        <v>5</v>
      </c>
      <c r="G2692" t="s">
        <v>24</v>
      </c>
      <c r="H2692">
        <v>1432948</v>
      </c>
      <c r="I2692">
        <v>1434417</v>
      </c>
      <c r="J2692" t="s">
        <v>104</v>
      </c>
      <c r="Q2692" t="s">
        <v>4777</v>
      </c>
      <c r="R2692">
        <v>1470</v>
      </c>
      <c r="T2692" t="s">
        <v>4778</v>
      </c>
    </row>
    <row r="2693" spans="1:20" x14ac:dyDescent="0.35">
      <c r="A2693" t="s">
        <v>28</v>
      </c>
      <c r="B2693" t="s">
        <v>29</v>
      </c>
      <c r="C2693" t="s">
        <v>22</v>
      </c>
      <c r="D2693" t="s">
        <v>23</v>
      </c>
      <c r="E2693" t="s">
        <v>5</v>
      </c>
      <c r="G2693" t="s">
        <v>24</v>
      </c>
      <c r="H2693">
        <v>1432948</v>
      </c>
      <c r="I2693">
        <v>1434417</v>
      </c>
      <c r="J2693" t="s">
        <v>104</v>
      </c>
      <c r="K2693" t="s">
        <v>4779</v>
      </c>
      <c r="L2693" t="s">
        <v>4779</v>
      </c>
      <c r="N2693" s="1" t="s">
        <v>4780</v>
      </c>
      <c r="Q2693" t="s">
        <v>4777</v>
      </c>
      <c r="R2693">
        <v>1470</v>
      </c>
      <c r="S2693">
        <v>489</v>
      </c>
    </row>
    <row r="2694" spans="1:20" x14ac:dyDescent="0.35">
      <c r="A2694" t="s">
        <v>20</v>
      </c>
      <c r="B2694" t="s">
        <v>21</v>
      </c>
      <c r="C2694" t="s">
        <v>22</v>
      </c>
      <c r="D2694" t="s">
        <v>23</v>
      </c>
      <c r="E2694" t="s">
        <v>5</v>
      </c>
      <c r="G2694" t="s">
        <v>24</v>
      </c>
      <c r="H2694">
        <v>1434414</v>
      </c>
      <c r="I2694">
        <v>1436255</v>
      </c>
      <c r="J2694" t="s">
        <v>104</v>
      </c>
      <c r="Q2694" t="s">
        <v>4781</v>
      </c>
      <c r="R2694">
        <v>1842</v>
      </c>
      <c r="T2694" t="s">
        <v>4782</v>
      </c>
    </row>
    <row r="2695" spans="1:20" x14ac:dyDescent="0.35">
      <c r="A2695" t="s">
        <v>28</v>
      </c>
      <c r="B2695" t="s">
        <v>29</v>
      </c>
      <c r="C2695" t="s">
        <v>22</v>
      </c>
      <c r="D2695" t="s">
        <v>23</v>
      </c>
      <c r="E2695" t="s">
        <v>5</v>
      </c>
      <c r="G2695" t="s">
        <v>24</v>
      </c>
      <c r="H2695">
        <v>1434414</v>
      </c>
      <c r="I2695">
        <v>1436255</v>
      </c>
      <c r="J2695" t="s">
        <v>104</v>
      </c>
      <c r="K2695" t="s">
        <v>4783</v>
      </c>
      <c r="L2695" t="s">
        <v>4783</v>
      </c>
      <c r="N2695" s="1" t="s">
        <v>4784</v>
      </c>
      <c r="Q2695" t="s">
        <v>4781</v>
      </c>
      <c r="R2695">
        <v>1842</v>
      </c>
      <c r="S2695">
        <v>613</v>
      </c>
    </row>
    <row r="2696" spans="1:20" x14ac:dyDescent="0.35">
      <c r="A2696" t="s">
        <v>20</v>
      </c>
      <c r="B2696" t="s">
        <v>21</v>
      </c>
      <c r="C2696" t="s">
        <v>22</v>
      </c>
      <c r="D2696" t="s">
        <v>23</v>
      </c>
      <c r="E2696" t="s">
        <v>5</v>
      </c>
      <c r="G2696" t="s">
        <v>24</v>
      </c>
      <c r="H2696">
        <v>1436264</v>
      </c>
      <c r="I2696">
        <v>1436572</v>
      </c>
      <c r="J2696" t="s">
        <v>104</v>
      </c>
      <c r="Q2696" t="s">
        <v>4785</v>
      </c>
      <c r="R2696">
        <v>309</v>
      </c>
      <c r="T2696" t="s">
        <v>4786</v>
      </c>
    </row>
    <row r="2697" spans="1:20" x14ac:dyDescent="0.35">
      <c r="A2697" t="s">
        <v>28</v>
      </c>
      <c r="B2697" t="s">
        <v>29</v>
      </c>
      <c r="C2697" t="s">
        <v>22</v>
      </c>
      <c r="D2697" t="s">
        <v>23</v>
      </c>
      <c r="E2697" t="s">
        <v>5</v>
      </c>
      <c r="G2697" t="s">
        <v>24</v>
      </c>
      <c r="H2697">
        <v>1436264</v>
      </c>
      <c r="I2697">
        <v>1436572</v>
      </c>
      <c r="J2697" t="s">
        <v>104</v>
      </c>
      <c r="K2697" t="s">
        <v>4787</v>
      </c>
      <c r="L2697" t="s">
        <v>4787</v>
      </c>
      <c r="N2697" s="1" t="s">
        <v>4788</v>
      </c>
      <c r="Q2697" t="s">
        <v>4785</v>
      </c>
      <c r="R2697">
        <v>309</v>
      </c>
      <c r="S2697">
        <v>102</v>
      </c>
    </row>
    <row r="2698" spans="1:20" x14ac:dyDescent="0.35">
      <c r="A2698" t="s">
        <v>20</v>
      </c>
      <c r="B2698" t="s">
        <v>21</v>
      </c>
      <c r="C2698" t="s">
        <v>22</v>
      </c>
      <c r="D2698" t="s">
        <v>23</v>
      </c>
      <c r="E2698" t="s">
        <v>5</v>
      </c>
      <c r="G2698" t="s">
        <v>24</v>
      </c>
      <c r="H2698">
        <v>1436584</v>
      </c>
      <c r="I2698">
        <v>1437078</v>
      </c>
      <c r="J2698" t="s">
        <v>104</v>
      </c>
      <c r="Q2698" t="s">
        <v>4789</v>
      </c>
      <c r="R2698">
        <v>495</v>
      </c>
      <c r="T2698" t="s">
        <v>4790</v>
      </c>
    </row>
    <row r="2699" spans="1:20" x14ac:dyDescent="0.35">
      <c r="A2699" t="s">
        <v>28</v>
      </c>
      <c r="B2699" t="s">
        <v>29</v>
      </c>
      <c r="C2699" t="s">
        <v>22</v>
      </c>
      <c r="D2699" t="s">
        <v>23</v>
      </c>
      <c r="E2699" t="s">
        <v>5</v>
      </c>
      <c r="G2699" t="s">
        <v>24</v>
      </c>
      <c r="H2699">
        <v>1436584</v>
      </c>
      <c r="I2699">
        <v>1437078</v>
      </c>
      <c r="J2699" t="s">
        <v>104</v>
      </c>
      <c r="K2699" t="s">
        <v>4791</v>
      </c>
      <c r="L2699" t="s">
        <v>4791</v>
      </c>
      <c r="N2699" s="1" t="s">
        <v>4792</v>
      </c>
      <c r="Q2699" t="s">
        <v>4789</v>
      </c>
      <c r="R2699">
        <v>495</v>
      </c>
      <c r="S2699">
        <v>164</v>
      </c>
    </row>
    <row r="2700" spans="1:20" x14ac:dyDescent="0.35">
      <c r="A2700" t="s">
        <v>20</v>
      </c>
      <c r="B2700" t="s">
        <v>21</v>
      </c>
      <c r="C2700" t="s">
        <v>22</v>
      </c>
      <c r="D2700" t="s">
        <v>23</v>
      </c>
      <c r="E2700" t="s">
        <v>5</v>
      </c>
      <c r="G2700" t="s">
        <v>24</v>
      </c>
      <c r="H2700">
        <v>1437101</v>
      </c>
      <c r="I2700">
        <v>1437616</v>
      </c>
      <c r="J2700" t="s">
        <v>104</v>
      </c>
      <c r="Q2700" t="s">
        <v>4793</v>
      </c>
      <c r="R2700">
        <v>516</v>
      </c>
      <c r="T2700" t="s">
        <v>4794</v>
      </c>
    </row>
    <row r="2701" spans="1:20" x14ac:dyDescent="0.35">
      <c r="A2701" t="s">
        <v>28</v>
      </c>
      <c r="B2701" t="s">
        <v>29</v>
      </c>
      <c r="C2701" t="s">
        <v>22</v>
      </c>
      <c r="D2701" t="s">
        <v>23</v>
      </c>
      <c r="E2701" t="s">
        <v>5</v>
      </c>
      <c r="G2701" t="s">
        <v>24</v>
      </c>
      <c r="H2701">
        <v>1437101</v>
      </c>
      <c r="I2701">
        <v>1437616</v>
      </c>
      <c r="J2701" t="s">
        <v>104</v>
      </c>
      <c r="K2701" t="s">
        <v>4795</v>
      </c>
      <c r="L2701" t="s">
        <v>4795</v>
      </c>
      <c r="N2701" s="1" t="s">
        <v>4796</v>
      </c>
      <c r="Q2701" t="s">
        <v>4793</v>
      </c>
      <c r="R2701">
        <v>516</v>
      </c>
      <c r="S2701">
        <v>171</v>
      </c>
    </row>
    <row r="2702" spans="1:20" x14ac:dyDescent="0.35">
      <c r="A2702" t="s">
        <v>20</v>
      </c>
      <c r="B2702" t="s">
        <v>21</v>
      </c>
      <c r="C2702" t="s">
        <v>22</v>
      </c>
      <c r="D2702" t="s">
        <v>23</v>
      </c>
      <c r="E2702" t="s">
        <v>5</v>
      </c>
      <c r="G2702" t="s">
        <v>24</v>
      </c>
      <c r="H2702">
        <v>1437630</v>
      </c>
      <c r="I2702">
        <v>1438580</v>
      </c>
      <c r="J2702" t="s">
        <v>104</v>
      </c>
      <c r="Q2702" t="s">
        <v>4797</v>
      </c>
      <c r="R2702">
        <v>951</v>
      </c>
      <c r="T2702" t="s">
        <v>4798</v>
      </c>
    </row>
    <row r="2703" spans="1:20" x14ac:dyDescent="0.35">
      <c r="A2703" t="s">
        <v>28</v>
      </c>
      <c r="B2703" t="s">
        <v>29</v>
      </c>
      <c r="C2703" t="s">
        <v>22</v>
      </c>
      <c r="D2703" t="s">
        <v>23</v>
      </c>
      <c r="E2703" t="s">
        <v>5</v>
      </c>
      <c r="G2703" t="s">
        <v>24</v>
      </c>
      <c r="H2703">
        <v>1437630</v>
      </c>
      <c r="I2703">
        <v>1438580</v>
      </c>
      <c r="J2703" t="s">
        <v>104</v>
      </c>
      <c r="K2703" t="s">
        <v>4799</v>
      </c>
      <c r="L2703" t="s">
        <v>4799</v>
      </c>
      <c r="N2703" s="1" t="s">
        <v>4800</v>
      </c>
      <c r="Q2703" t="s">
        <v>4797</v>
      </c>
      <c r="R2703">
        <v>951</v>
      </c>
      <c r="S2703">
        <v>316</v>
      </c>
    </row>
    <row r="2704" spans="1:20" x14ac:dyDescent="0.35">
      <c r="A2704" t="s">
        <v>20</v>
      </c>
      <c r="B2704" t="s">
        <v>21</v>
      </c>
      <c r="C2704" t="s">
        <v>22</v>
      </c>
      <c r="D2704" t="s">
        <v>23</v>
      </c>
      <c r="E2704" t="s">
        <v>5</v>
      </c>
      <c r="G2704" t="s">
        <v>24</v>
      </c>
      <c r="H2704">
        <v>1438577</v>
      </c>
      <c r="I2704">
        <v>1441366</v>
      </c>
      <c r="J2704" t="s">
        <v>104</v>
      </c>
      <c r="Q2704" t="s">
        <v>4801</v>
      </c>
      <c r="R2704">
        <v>2790</v>
      </c>
      <c r="T2704" t="s">
        <v>4802</v>
      </c>
    </row>
    <row r="2705" spans="1:20" x14ac:dyDescent="0.35">
      <c r="A2705" t="s">
        <v>28</v>
      </c>
      <c r="B2705" t="s">
        <v>29</v>
      </c>
      <c r="C2705" t="s">
        <v>22</v>
      </c>
      <c r="D2705" t="s">
        <v>23</v>
      </c>
      <c r="E2705" t="s">
        <v>5</v>
      </c>
      <c r="G2705" t="s">
        <v>24</v>
      </c>
      <c r="H2705">
        <v>1438577</v>
      </c>
      <c r="I2705">
        <v>1441366</v>
      </c>
      <c r="J2705" t="s">
        <v>104</v>
      </c>
      <c r="K2705" t="s">
        <v>4803</v>
      </c>
      <c r="L2705" t="s">
        <v>4803</v>
      </c>
      <c r="N2705" s="1" t="s">
        <v>4804</v>
      </c>
      <c r="Q2705" t="s">
        <v>4801</v>
      </c>
      <c r="R2705">
        <v>2790</v>
      </c>
      <c r="S2705">
        <v>929</v>
      </c>
    </row>
    <row r="2706" spans="1:20" x14ac:dyDescent="0.35">
      <c r="A2706" t="s">
        <v>20</v>
      </c>
      <c r="B2706" t="s">
        <v>21</v>
      </c>
      <c r="C2706" t="s">
        <v>22</v>
      </c>
      <c r="D2706" t="s">
        <v>23</v>
      </c>
      <c r="E2706" t="s">
        <v>5</v>
      </c>
      <c r="G2706" t="s">
        <v>24</v>
      </c>
      <c r="H2706">
        <v>1441359</v>
      </c>
      <c r="I2706">
        <v>1442642</v>
      </c>
      <c r="J2706" t="s">
        <v>104</v>
      </c>
      <c r="Q2706" t="s">
        <v>4805</v>
      </c>
      <c r="R2706">
        <v>1284</v>
      </c>
      <c r="T2706" t="s">
        <v>4806</v>
      </c>
    </row>
    <row r="2707" spans="1:20" x14ac:dyDescent="0.35">
      <c r="A2707" t="s">
        <v>28</v>
      </c>
      <c r="B2707" t="s">
        <v>29</v>
      </c>
      <c r="C2707" t="s">
        <v>22</v>
      </c>
      <c r="D2707" t="s">
        <v>23</v>
      </c>
      <c r="E2707" t="s">
        <v>5</v>
      </c>
      <c r="G2707" t="s">
        <v>24</v>
      </c>
      <c r="H2707">
        <v>1441359</v>
      </c>
      <c r="I2707">
        <v>1442642</v>
      </c>
      <c r="J2707" t="s">
        <v>104</v>
      </c>
      <c r="K2707" t="s">
        <v>4807</v>
      </c>
      <c r="L2707" t="s">
        <v>4807</v>
      </c>
      <c r="N2707" s="1" t="s">
        <v>4808</v>
      </c>
      <c r="Q2707" t="s">
        <v>4805</v>
      </c>
      <c r="R2707">
        <v>1284</v>
      </c>
      <c r="S2707">
        <v>427</v>
      </c>
    </row>
    <row r="2708" spans="1:20" x14ac:dyDescent="0.35">
      <c r="A2708" t="s">
        <v>20</v>
      </c>
      <c r="B2708" t="s">
        <v>21</v>
      </c>
      <c r="C2708" t="s">
        <v>22</v>
      </c>
      <c r="D2708" t="s">
        <v>23</v>
      </c>
      <c r="E2708" t="s">
        <v>5</v>
      </c>
      <c r="G2708" t="s">
        <v>24</v>
      </c>
      <c r="H2708">
        <v>1442642</v>
      </c>
      <c r="I2708">
        <v>1443115</v>
      </c>
      <c r="J2708" t="s">
        <v>104</v>
      </c>
      <c r="Q2708" t="s">
        <v>4809</v>
      </c>
      <c r="R2708">
        <v>474</v>
      </c>
      <c r="T2708" t="s">
        <v>4810</v>
      </c>
    </row>
    <row r="2709" spans="1:20" x14ac:dyDescent="0.35">
      <c r="A2709" t="s">
        <v>28</v>
      </c>
      <c r="B2709" t="s">
        <v>29</v>
      </c>
      <c r="C2709" t="s">
        <v>22</v>
      </c>
      <c r="D2709" t="s">
        <v>23</v>
      </c>
      <c r="E2709" t="s">
        <v>5</v>
      </c>
      <c r="G2709" t="s">
        <v>24</v>
      </c>
      <c r="H2709">
        <v>1442642</v>
      </c>
      <c r="I2709">
        <v>1443115</v>
      </c>
      <c r="J2709" t="s">
        <v>104</v>
      </c>
      <c r="K2709" t="s">
        <v>4811</v>
      </c>
      <c r="L2709" t="s">
        <v>4811</v>
      </c>
      <c r="N2709" s="1" t="s">
        <v>4812</v>
      </c>
      <c r="Q2709" t="s">
        <v>4809</v>
      </c>
      <c r="R2709">
        <v>474</v>
      </c>
      <c r="S2709">
        <v>157</v>
      </c>
    </row>
    <row r="2710" spans="1:20" x14ac:dyDescent="0.35">
      <c r="A2710" t="s">
        <v>20</v>
      </c>
      <c r="B2710" t="s">
        <v>21</v>
      </c>
      <c r="C2710" t="s">
        <v>22</v>
      </c>
      <c r="D2710" t="s">
        <v>23</v>
      </c>
      <c r="E2710" t="s">
        <v>5</v>
      </c>
      <c r="G2710" t="s">
        <v>24</v>
      </c>
      <c r="H2710">
        <v>1443128</v>
      </c>
      <c r="I2710">
        <v>1444891</v>
      </c>
      <c r="J2710" t="s">
        <v>104</v>
      </c>
      <c r="Q2710" t="s">
        <v>4813</v>
      </c>
      <c r="R2710">
        <v>1764</v>
      </c>
      <c r="T2710" t="s">
        <v>4814</v>
      </c>
    </row>
    <row r="2711" spans="1:20" x14ac:dyDescent="0.35">
      <c r="A2711" t="s">
        <v>28</v>
      </c>
      <c r="B2711" t="s">
        <v>29</v>
      </c>
      <c r="C2711" t="s">
        <v>22</v>
      </c>
      <c r="D2711" t="s">
        <v>23</v>
      </c>
      <c r="E2711" t="s">
        <v>5</v>
      </c>
      <c r="G2711" t="s">
        <v>24</v>
      </c>
      <c r="H2711">
        <v>1443128</v>
      </c>
      <c r="I2711">
        <v>1444891</v>
      </c>
      <c r="J2711" t="s">
        <v>104</v>
      </c>
      <c r="K2711" t="s">
        <v>4815</v>
      </c>
      <c r="L2711" t="s">
        <v>4815</v>
      </c>
      <c r="N2711" s="1" t="s">
        <v>4816</v>
      </c>
      <c r="Q2711" t="s">
        <v>4813</v>
      </c>
      <c r="R2711">
        <v>1764</v>
      </c>
      <c r="S2711">
        <v>587</v>
      </c>
    </row>
    <row r="2712" spans="1:20" x14ac:dyDescent="0.35">
      <c r="A2712" t="s">
        <v>20</v>
      </c>
      <c r="B2712" t="s">
        <v>21</v>
      </c>
      <c r="C2712" t="s">
        <v>22</v>
      </c>
      <c r="D2712" t="s">
        <v>23</v>
      </c>
      <c r="E2712" t="s">
        <v>5</v>
      </c>
      <c r="G2712" t="s">
        <v>24</v>
      </c>
      <c r="H2712">
        <v>1444910</v>
      </c>
      <c r="I2712">
        <v>1445551</v>
      </c>
      <c r="J2712" t="s">
        <v>104</v>
      </c>
      <c r="Q2712" t="s">
        <v>4817</v>
      </c>
      <c r="R2712">
        <v>642</v>
      </c>
      <c r="T2712" t="s">
        <v>4818</v>
      </c>
    </row>
    <row r="2713" spans="1:20" x14ac:dyDescent="0.35">
      <c r="A2713" t="s">
        <v>28</v>
      </c>
      <c r="B2713" t="s">
        <v>29</v>
      </c>
      <c r="C2713" t="s">
        <v>22</v>
      </c>
      <c r="D2713" t="s">
        <v>23</v>
      </c>
      <c r="E2713" t="s">
        <v>5</v>
      </c>
      <c r="G2713" t="s">
        <v>24</v>
      </c>
      <c r="H2713">
        <v>1444910</v>
      </c>
      <c r="I2713">
        <v>1445551</v>
      </c>
      <c r="J2713" t="s">
        <v>104</v>
      </c>
      <c r="K2713" t="s">
        <v>4819</v>
      </c>
      <c r="L2713" t="s">
        <v>4819</v>
      </c>
      <c r="N2713" s="1" t="s">
        <v>4820</v>
      </c>
      <c r="Q2713" t="s">
        <v>4817</v>
      </c>
      <c r="R2713">
        <v>642</v>
      </c>
      <c r="S2713">
        <v>213</v>
      </c>
    </row>
    <row r="2714" spans="1:20" x14ac:dyDescent="0.35">
      <c r="A2714" t="s">
        <v>20</v>
      </c>
      <c r="B2714" t="s">
        <v>21</v>
      </c>
      <c r="C2714" t="s">
        <v>22</v>
      </c>
      <c r="D2714" t="s">
        <v>23</v>
      </c>
      <c r="E2714" t="s">
        <v>5</v>
      </c>
      <c r="G2714" t="s">
        <v>24</v>
      </c>
      <c r="H2714">
        <v>1445561</v>
      </c>
      <c r="I2714">
        <v>1445980</v>
      </c>
      <c r="J2714" t="s">
        <v>104</v>
      </c>
      <c r="Q2714" t="s">
        <v>4821</v>
      </c>
      <c r="R2714">
        <v>420</v>
      </c>
      <c r="T2714" t="s">
        <v>4822</v>
      </c>
    </row>
    <row r="2715" spans="1:20" x14ac:dyDescent="0.35">
      <c r="A2715" t="s">
        <v>28</v>
      </c>
      <c r="B2715" t="s">
        <v>29</v>
      </c>
      <c r="C2715" t="s">
        <v>22</v>
      </c>
      <c r="D2715" t="s">
        <v>23</v>
      </c>
      <c r="E2715" t="s">
        <v>5</v>
      </c>
      <c r="G2715" t="s">
        <v>24</v>
      </c>
      <c r="H2715">
        <v>1445561</v>
      </c>
      <c r="I2715">
        <v>1445980</v>
      </c>
      <c r="J2715" t="s">
        <v>104</v>
      </c>
      <c r="K2715" t="s">
        <v>4823</v>
      </c>
      <c r="L2715" t="s">
        <v>4823</v>
      </c>
      <c r="N2715" s="1" t="s">
        <v>4824</v>
      </c>
      <c r="Q2715" t="s">
        <v>4821</v>
      </c>
      <c r="R2715">
        <v>420</v>
      </c>
      <c r="S2715">
        <v>139</v>
      </c>
    </row>
    <row r="2716" spans="1:20" x14ac:dyDescent="0.35">
      <c r="A2716" t="s">
        <v>20</v>
      </c>
      <c r="B2716" t="s">
        <v>21</v>
      </c>
      <c r="C2716" t="s">
        <v>22</v>
      </c>
      <c r="D2716" t="s">
        <v>23</v>
      </c>
      <c r="E2716" t="s">
        <v>5</v>
      </c>
      <c r="G2716" t="s">
        <v>24</v>
      </c>
      <c r="H2716">
        <v>1446164</v>
      </c>
      <c r="I2716">
        <v>1449328</v>
      </c>
      <c r="J2716" t="s">
        <v>104</v>
      </c>
      <c r="Q2716" t="s">
        <v>4825</v>
      </c>
      <c r="R2716">
        <v>3165</v>
      </c>
      <c r="T2716" t="s">
        <v>4826</v>
      </c>
    </row>
    <row r="2717" spans="1:20" x14ac:dyDescent="0.35">
      <c r="A2717" t="s">
        <v>28</v>
      </c>
      <c r="B2717" t="s">
        <v>29</v>
      </c>
      <c r="C2717" t="s">
        <v>22</v>
      </c>
      <c r="D2717" t="s">
        <v>23</v>
      </c>
      <c r="E2717" t="s">
        <v>5</v>
      </c>
      <c r="G2717" t="s">
        <v>24</v>
      </c>
      <c r="H2717">
        <v>1446164</v>
      </c>
      <c r="I2717">
        <v>1449328</v>
      </c>
      <c r="J2717" t="s">
        <v>104</v>
      </c>
      <c r="K2717" t="s">
        <v>4827</v>
      </c>
      <c r="L2717" t="s">
        <v>4827</v>
      </c>
      <c r="N2717" s="1" t="s">
        <v>4828</v>
      </c>
      <c r="Q2717" t="s">
        <v>4825</v>
      </c>
      <c r="R2717">
        <v>3165</v>
      </c>
      <c r="S2717">
        <v>1054</v>
      </c>
    </row>
    <row r="2718" spans="1:20" x14ac:dyDescent="0.35">
      <c r="A2718" t="s">
        <v>20</v>
      </c>
      <c r="B2718" t="s">
        <v>21</v>
      </c>
      <c r="C2718" t="s">
        <v>22</v>
      </c>
      <c r="D2718" t="s">
        <v>23</v>
      </c>
      <c r="E2718" t="s">
        <v>5</v>
      </c>
      <c r="G2718" t="s">
        <v>24</v>
      </c>
      <c r="H2718">
        <v>1449325</v>
      </c>
      <c r="I2718">
        <v>1450488</v>
      </c>
      <c r="J2718" t="s">
        <v>104</v>
      </c>
      <c r="Q2718" t="s">
        <v>4829</v>
      </c>
      <c r="R2718">
        <v>1164</v>
      </c>
      <c r="T2718" t="s">
        <v>4830</v>
      </c>
    </row>
    <row r="2719" spans="1:20" ht="29" x14ac:dyDescent="0.35">
      <c r="A2719" t="s">
        <v>28</v>
      </c>
      <c r="B2719" t="s">
        <v>29</v>
      </c>
      <c r="C2719" t="s">
        <v>22</v>
      </c>
      <c r="D2719" t="s">
        <v>23</v>
      </c>
      <c r="E2719" t="s">
        <v>5</v>
      </c>
      <c r="G2719" t="s">
        <v>24</v>
      </c>
      <c r="H2719">
        <v>1449325</v>
      </c>
      <c r="I2719">
        <v>1450488</v>
      </c>
      <c r="J2719" t="s">
        <v>104</v>
      </c>
      <c r="K2719" t="s">
        <v>4831</v>
      </c>
      <c r="L2719" t="s">
        <v>4831</v>
      </c>
      <c r="N2719" s="1" t="s">
        <v>4832</v>
      </c>
      <c r="Q2719" t="s">
        <v>4829</v>
      </c>
      <c r="R2719">
        <v>1164</v>
      </c>
      <c r="S2719">
        <v>387</v>
      </c>
    </row>
    <row r="2720" spans="1:20" x14ac:dyDescent="0.35">
      <c r="A2720" t="s">
        <v>20</v>
      </c>
      <c r="B2720" t="s">
        <v>21</v>
      </c>
      <c r="C2720" t="s">
        <v>22</v>
      </c>
      <c r="D2720" t="s">
        <v>23</v>
      </c>
      <c r="E2720" t="s">
        <v>5</v>
      </c>
      <c r="G2720" t="s">
        <v>24</v>
      </c>
      <c r="H2720">
        <v>1450622</v>
      </c>
      <c r="I2720">
        <v>1452298</v>
      </c>
      <c r="J2720" t="s">
        <v>104</v>
      </c>
      <c r="Q2720" t="s">
        <v>4833</v>
      </c>
      <c r="R2720">
        <v>1677</v>
      </c>
      <c r="T2720" t="s">
        <v>4834</v>
      </c>
    </row>
    <row r="2721" spans="1:20" x14ac:dyDescent="0.35">
      <c r="A2721" t="s">
        <v>28</v>
      </c>
      <c r="B2721" t="s">
        <v>29</v>
      </c>
      <c r="C2721" t="s">
        <v>22</v>
      </c>
      <c r="D2721" t="s">
        <v>23</v>
      </c>
      <c r="E2721" t="s">
        <v>5</v>
      </c>
      <c r="G2721" t="s">
        <v>24</v>
      </c>
      <c r="H2721">
        <v>1450622</v>
      </c>
      <c r="I2721">
        <v>1452298</v>
      </c>
      <c r="J2721" t="s">
        <v>104</v>
      </c>
      <c r="K2721" t="s">
        <v>4835</v>
      </c>
      <c r="L2721" t="s">
        <v>4835</v>
      </c>
      <c r="N2721" s="1" t="s">
        <v>4836</v>
      </c>
      <c r="Q2721" t="s">
        <v>4833</v>
      </c>
      <c r="R2721">
        <v>1677</v>
      </c>
      <c r="S2721">
        <v>558</v>
      </c>
    </row>
    <row r="2722" spans="1:20" x14ac:dyDescent="0.35">
      <c r="A2722" t="s">
        <v>20</v>
      </c>
      <c r="B2722" t="s">
        <v>21</v>
      </c>
      <c r="C2722" t="s">
        <v>22</v>
      </c>
      <c r="D2722" t="s">
        <v>23</v>
      </c>
      <c r="E2722" t="s">
        <v>5</v>
      </c>
      <c r="G2722" t="s">
        <v>24</v>
      </c>
      <c r="H2722">
        <v>1452449</v>
      </c>
      <c r="I2722">
        <v>1452700</v>
      </c>
      <c r="J2722" t="s">
        <v>104</v>
      </c>
      <c r="Q2722" t="s">
        <v>4837</v>
      </c>
      <c r="R2722">
        <v>252</v>
      </c>
    </row>
    <row r="2723" spans="1:20" x14ac:dyDescent="0.35">
      <c r="A2723" t="s">
        <v>28</v>
      </c>
      <c r="B2723" t="s">
        <v>29</v>
      </c>
      <c r="C2723" t="s">
        <v>22</v>
      </c>
      <c r="D2723" t="s">
        <v>23</v>
      </c>
      <c r="E2723" t="s">
        <v>5</v>
      </c>
      <c r="G2723" t="s">
        <v>24</v>
      </c>
      <c r="H2723">
        <v>1452449</v>
      </c>
      <c r="I2723">
        <v>1452700</v>
      </c>
      <c r="J2723" t="s">
        <v>104</v>
      </c>
      <c r="K2723" t="s">
        <v>4838</v>
      </c>
      <c r="L2723" t="s">
        <v>4838</v>
      </c>
      <c r="N2723" s="1" t="s">
        <v>169</v>
      </c>
      <c r="Q2723" t="s">
        <v>4837</v>
      </c>
      <c r="R2723">
        <v>252</v>
      </c>
      <c r="S2723">
        <v>83</v>
      </c>
    </row>
    <row r="2724" spans="1:20" x14ac:dyDescent="0.35">
      <c r="A2724" t="s">
        <v>20</v>
      </c>
      <c r="B2724" t="s">
        <v>21</v>
      </c>
      <c r="C2724" t="s">
        <v>22</v>
      </c>
      <c r="D2724" t="s">
        <v>23</v>
      </c>
      <c r="E2724" t="s">
        <v>5</v>
      </c>
      <c r="G2724" t="s">
        <v>24</v>
      </c>
      <c r="H2724">
        <v>1452901</v>
      </c>
      <c r="I2724">
        <v>1453842</v>
      </c>
      <c r="J2724" t="s">
        <v>25</v>
      </c>
      <c r="Q2724" t="s">
        <v>4839</v>
      </c>
      <c r="R2724">
        <v>942</v>
      </c>
      <c r="T2724" t="s">
        <v>4840</v>
      </c>
    </row>
    <row r="2725" spans="1:20" x14ac:dyDescent="0.35">
      <c r="A2725" t="s">
        <v>28</v>
      </c>
      <c r="B2725" t="s">
        <v>29</v>
      </c>
      <c r="C2725" t="s">
        <v>22</v>
      </c>
      <c r="D2725" t="s">
        <v>23</v>
      </c>
      <c r="E2725" t="s">
        <v>5</v>
      </c>
      <c r="G2725" t="s">
        <v>24</v>
      </c>
      <c r="H2725">
        <v>1452901</v>
      </c>
      <c r="I2725">
        <v>1453842</v>
      </c>
      <c r="J2725" t="s">
        <v>25</v>
      </c>
      <c r="K2725" t="s">
        <v>4841</v>
      </c>
      <c r="L2725" t="s">
        <v>4841</v>
      </c>
      <c r="N2725" s="1" t="s">
        <v>4842</v>
      </c>
      <c r="Q2725" t="s">
        <v>4839</v>
      </c>
      <c r="R2725">
        <v>942</v>
      </c>
      <c r="S2725">
        <v>313</v>
      </c>
    </row>
    <row r="2726" spans="1:20" x14ac:dyDescent="0.35">
      <c r="A2726" t="s">
        <v>20</v>
      </c>
      <c r="B2726" t="s">
        <v>21</v>
      </c>
      <c r="C2726" t="s">
        <v>22</v>
      </c>
      <c r="D2726" t="s">
        <v>23</v>
      </c>
      <c r="E2726" t="s">
        <v>5</v>
      </c>
      <c r="G2726" t="s">
        <v>24</v>
      </c>
      <c r="H2726">
        <v>1453872</v>
      </c>
      <c r="I2726">
        <v>1454222</v>
      </c>
      <c r="J2726" t="s">
        <v>25</v>
      </c>
      <c r="Q2726" t="s">
        <v>4843</v>
      </c>
      <c r="R2726">
        <v>351</v>
      </c>
    </row>
    <row r="2727" spans="1:20" x14ac:dyDescent="0.35">
      <c r="A2727" t="s">
        <v>28</v>
      </c>
      <c r="B2727" t="s">
        <v>29</v>
      </c>
      <c r="C2727" t="s">
        <v>22</v>
      </c>
      <c r="D2727" t="s">
        <v>23</v>
      </c>
      <c r="E2727" t="s">
        <v>5</v>
      </c>
      <c r="G2727" t="s">
        <v>24</v>
      </c>
      <c r="H2727">
        <v>1453872</v>
      </c>
      <c r="I2727">
        <v>1454222</v>
      </c>
      <c r="J2727" t="s">
        <v>25</v>
      </c>
      <c r="K2727" t="s">
        <v>4844</v>
      </c>
      <c r="L2727" t="s">
        <v>4844</v>
      </c>
      <c r="N2727" s="1" t="s">
        <v>169</v>
      </c>
      <c r="Q2727" t="s">
        <v>4843</v>
      </c>
      <c r="R2727">
        <v>351</v>
      </c>
      <c r="S2727">
        <v>116</v>
      </c>
    </row>
    <row r="2728" spans="1:20" x14ac:dyDescent="0.35">
      <c r="A2728" t="s">
        <v>20</v>
      </c>
      <c r="B2728" t="s">
        <v>21</v>
      </c>
      <c r="C2728" t="s">
        <v>22</v>
      </c>
      <c r="D2728" t="s">
        <v>23</v>
      </c>
      <c r="E2728" t="s">
        <v>5</v>
      </c>
      <c r="G2728" t="s">
        <v>24</v>
      </c>
      <c r="H2728">
        <v>1454445</v>
      </c>
      <c r="I2728">
        <v>1455530</v>
      </c>
      <c r="J2728" t="s">
        <v>104</v>
      </c>
      <c r="Q2728" t="s">
        <v>4845</v>
      </c>
      <c r="R2728">
        <v>1086</v>
      </c>
      <c r="T2728" t="s">
        <v>4846</v>
      </c>
    </row>
    <row r="2729" spans="1:20" x14ac:dyDescent="0.35">
      <c r="A2729" t="s">
        <v>28</v>
      </c>
      <c r="B2729" t="s">
        <v>29</v>
      </c>
      <c r="C2729" t="s">
        <v>22</v>
      </c>
      <c r="D2729" t="s">
        <v>23</v>
      </c>
      <c r="E2729" t="s">
        <v>5</v>
      </c>
      <c r="G2729" t="s">
        <v>24</v>
      </c>
      <c r="H2729">
        <v>1454445</v>
      </c>
      <c r="I2729">
        <v>1455530</v>
      </c>
      <c r="J2729" t="s">
        <v>104</v>
      </c>
      <c r="K2729" t="s">
        <v>4847</v>
      </c>
      <c r="L2729" t="s">
        <v>4847</v>
      </c>
      <c r="N2729" s="1" t="s">
        <v>2481</v>
      </c>
      <c r="Q2729" t="s">
        <v>4845</v>
      </c>
      <c r="R2729">
        <v>1086</v>
      </c>
      <c r="S2729">
        <v>361</v>
      </c>
    </row>
    <row r="2730" spans="1:20" x14ac:dyDescent="0.35">
      <c r="A2730" t="s">
        <v>20</v>
      </c>
      <c r="B2730" t="s">
        <v>21</v>
      </c>
      <c r="C2730" t="s">
        <v>22</v>
      </c>
      <c r="D2730" t="s">
        <v>23</v>
      </c>
      <c r="E2730" t="s">
        <v>5</v>
      </c>
      <c r="G2730" t="s">
        <v>24</v>
      </c>
      <c r="H2730">
        <v>1455628</v>
      </c>
      <c r="I2730">
        <v>1456131</v>
      </c>
      <c r="J2730" t="s">
        <v>104</v>
      </c>
      <c r="Q2730" t="s">
        <v>4848</v>
      </c>
      <c r="R2730">
        <v>504</v>
      </c>
      <c r="T2730" t="s">
        <v>4849</v>
      </c>
    </row>
    <row r="2731" spans="1:20" x14ac:dyDescent="0.35">
      <c r="A2731" t="s">
        <v>28</v>
      </c>
      <c r="B2731" t="s">
        <v>29</v>
      </c>
      <c r="C2731" t="s">
        <v>22</v>
      </c>
      <c r="D2731" t="s">
        <v>23</v>
      </c>
      <c r="E2731" t="s">
        <v>5</v>
      </c>
      <c r="G2731" t="s">
        <v>24</v>
      </c>
      <c r="H2731">
        <v>1455628</v>
      </c>
      <c r="I2731">
        <v>1456131</v>
      </c>
      <c r="J2731" t="s">
        <v>104</v>
      </c>
      <c r="K2731" t="s">
        <v>4850</v>
      </c>
      <c r="L2731" t="s">
        <v>4850</v>
      </c>
      <c r="N2731" s="1" t="s">
        <v>169</v>
      </c>
      <c r="Q2731" t="s">
        <v>4848</v>
      </c>
      <c r="R2731">
        <v>504</v>
      </c>
      <c r="S2731">
        <v>167</v>
      </c>
    </row>
    <row r="2732" spans="1:20" x14ac:dyDescent="0.35">
      <c r="A2732" t="s">
        <v>20</v>
      </c>
      <c r="B2732" t="s">
        <v>21</v>
      </c>
      <c r="C2732" t="s">
        <v>22</v>
      </c>
      <c r="D2732" t="s">
        <v>23</v>
      </c>
      <c r="E2732" t="s">
        <v>5</v>
      </c>
      <c r="G2732" t="s">
        <v>24</v>
      </c>
      <c r="H2732">
        <v>1456150</v>
      </c>
      <c r="I2732">
        <v>1458054</v>
      </c>
      <c r="J2732" t="s">
        <v>104</v>
      </c>
      <c r="Q2732" t="s">
        <v>4851</v>
      </c>
      <c r="R2732">
        <v>1905</v>
      </c>
      <c r="T2732" t="s">
        <v>4852</v>
      </c>
    </row>
    <row r="2733" spans="1:20" x14ac:dyDescent="0.35">
      <c r="A2733" t="s">
        <v>28</v>
      </c>
      <c r="B2733" t="s">
        <v>29</v>
      </c>
      <c r="C2733" t="s">
        <v>22</v>
      </c>
      <c r="D2733" t="s">
        <v>23</v>
      </c>
      <c r="E2733" t="s">
        <v>5</v>
      </c>
      <c r="G2733" t="s">
        <v>24</v>
      </c>
      <c r="H2733">
        <v>1456150</v>
      </c>
      <c r="I2733">
        <v>1458054</v>
      </c>
      <c r="J2733" t="s">
        <v>104</v>
      </c>
      <c r="K2733" t="s">
        <v>4853</v>
      </c>
      <c r="L2733" t="s">
        <v>4853</v>
      </c>
      <c r="N2733" s="1" t="s">
        <v>390</v>
      </c>
      <c r="Q2733" t="s">
        <v>4851</v>
      </c>
      <c r="R2733">
        <v>1905</v>
      </c>
      <c r="S2733">
        <v>634</v>
      </c>
    </row>
    <row r="2734" spans="1:20" x14ac:dyDescent="0.35">
      <c r="A2734" t="s">
        <v>20</v>
      </c>
      <c r="B2734" t="s">
        <v>21</v>
      </c>
      <c r="C2734" t="s">
        <v>22</v>
      </c>
      <c r="D2734" t="s">
        <v>23</v>
      </c>
      <c r="E2734" t="s">
        <v>5</v>
      </c>
      <c r="G2734" t="s">
        <v>24</v>
      </c>
      <c r="H2734">
        <v>1458076</v>
      </c>
      <c r="I2734">
        <v>1458600</v>
      </c>
      <c r="J2734" t="s">
        <v>104</v>
      </c>
      <c r="Q2734" t="s">
        <v>4854</v>
      </c>
      <c r="R2734">
        <v>525</v>
      </c>
    </row>
    <row r="2735" spans="1:20" x14ac:dyDescent="0.35">
      <c r="A2735" t="s">
        <v>28</v>
      </c>
      <c r="B2735" t="s">
        <v>29</v>
      </c>
      <c r="C2735" t="s">
        <v>22</v>
      </c>
      <c r="D2735" t="s">
        <v>23</v>
      </c>
      <c r="E2735" t="s">
        <v>5</v>
      </c>
      <c r="G2735" t="s">
        <v>24</v>
      </c>
      <c r="H2735">
        <v>1458076</v>
      </c>
      <c r="I2735">
        <v>1458600</v>
      </c>
      <c r="J2735" t="s">
        <v>104</v>
      </c>
      <c r="K2735" t="s">
        <v>4855</v>
      </c>
      <c r="L2735" t="s">
        <v>4855</v>
      </c>
      <c r="N2735" s="1" t="s">
        <v>169</v>
      </c>
      <c r="Q2735" t="s">
        <v>4854</v>
      </c>
      <c r="R2735">
        <v>525</v>
      </c>
      <c r="S2735">
        <v>174</v>
      </c>
    </row>
    <row r="2736" spans="1:20" x14ac:dyDescent="0.35">
      <c r="A2736" t="s">
        <v>20</v>
      </c>
      <c r="B2736" t="s">
        <v>21</v>
      </c>
      <c r="C2736" t="s">
        <v>22</v>
      </c>
      <c r="D2736" t="s">
        <v>23</v>
      </c>
      <c r="E2736" t="s">
        <v>5</v>
      </c>
      <c r="G2736" t="s">
        <v>24</v>
      </c>
      <c r="H2736">
        <v>1458776</v>
      </c>
      <c r="I2736">
        <v>1459255</v>
      </c>
      <c r="J2736" t="s">
        <v>25</v>
      </c>
      <c r="Q2736" t="s">
        <v>4856</v>
      </c>
      <c r="R2736">
        <v>480</v>
      </c>
      <c r="T2736" t="s">
        <v>4857</v>
      </c>
    </row>
    <row r="2737" spans="1:20" x14ac:dyDescent="0.35">
      <c r="A2737" t="s">
        <v>28</v>
      </c>
      <c r="B2737" t="s">
        <v>29</v>
      </c>
      <c r="C2737" t="s">
        <v>22</v>
      </c>
      <c r="D2737" t="s">
        <v>23</v>
      </c>
      <c r="E2737" t="s">
        <v>5</v>
      </c>
      <c r="G2737" t="s">
        <v>24</v>
      </c>
      <c r="H2737">
        <v>1458776</v>
      </c>
      <c r="I2737">
        <v>1459255</v>
      </c>
      <c r="J2737" t="s">
        <v>25</v>
      </c>
      <c r="K2737" t="s">
        <v>4858</v>
      </c>
      <c r="L2737" t="s">
        <v>4858</v>
      </c>
      <c r="N2737" s="1" t="s">
        <v>2745</v>
      </c>
      <c r="Q2737" t="s">
        <v>4856</v>
      </c>
      <c r="R2737">
        <v>480</v>
      </c>
      <c r="S2737">
        <v>159</v>
      </c>
    </row>
    <row r="2738" spans="1:20" x14ac:dyDescent="0.35">
      <c r="A2738" t="s">
        <v>20</v>
      </c>
      <c r="B2738" t="s">
        <v>21</v>
      </c>
      <c r="C2738" t="s">
        <v>22</v>
      </c>
      <c r="D2738" t="s">
        <v>23</v>
      </c>
      <c r="E2738" t="s">
        <v>5</v>
      </c>
      <c r="G2738" t="s">
        <v>24</v>
      </c>
      <c r="H2738">
        <v>1459387</v>
      </c>
      <c r="I2738">
        <v>1459590</v>
      </c>
      <c r="J2738" t="s">
        <v>25</v>
      </c>
      <c r="Q2738" t="s">
        <v>4859</v>
      </c>
      <c r="R2738">
        <v>204</v>
      </c>
      <c r="T2738" t="s">
        <v>4860</v>
      </c>
    </row>
    <row r="2739" spans="1:20" x14ac:dyDescent="0.35">
      <c r="A2739" t="s">
        <v>28</v>
      </c>
      <c r="B2739" t="s">
        <v>29</v>
      </c>
      <c r="C2739" t="s">
        <v>22</v>
      </c>
      <c r="D2739" t="s">
        <v>23</v>
      </c>
      <c r="E2739" t="s">
        <v>5</v>
      </c>
      <c r="G2739" t="s">
        <v>24</v>
      </c>
      <c r="H2739">
        <v>1459387</v>
      </c>
      <c r="I2739">
        <v>1459590</v>
      </c>
      <c r="J2739" t="s">
        <v>25</v>
      </c>
      <c r="K2739" t="s">
        <v>4861</v>
      </c>
      <c r="L2739" t="s">
        <v>4861</v>
      </c>
      <c r="N2739" s="1" t="s">
        <v>4862</v>
      </c>
      <c r="Q2739" t="s">
        <v>4859</v>
      </c>
      <c r="R2739">
        <v>204</v>
      </c>
      <c r="S2739">
        <v>67</v>
      </c>
    </row>
    <row r="2740" spans="1:20" x14ac:dyDescent="0.35">
      <c r="A2740" t="s">
        <v>20</v>
      </c>
      <c r="B2740" t="s">
        <v>21</v>
      </c>
      <c r="C2740" t="s">
        <v>22</v>
      </c>
      <c r="D2740" t="s">
        <v>23</v>
      </c>
      <c r="E2740" t="s">
        <v>5</v>
      </c>
      <c r="G2740" t="s">
        <v>24</v>
      </c>
      <c r="H2740">
        <v>1460092</v>
      </c>
      <c r="I2740">
        <v>1460667</v>
      </c>
      <c r="J2740" t="s">
        <v>104</v>
      </c>
      <c r="Q2740" t="s">
        <v>4863</v>
      </c>
      <c r="R2740">
        <v>576</v>
      </c>
      <c r="T2740" t="s">
        <v>4864</v>
      </c>
    </row>
    <row r="2741" spans="1:20" x14ac:dyDescent="0.35">
      <c r="A2741" t="s">
        <v>28</v>
      </c>
      <c r="B2741" t="s">
        <v>29</v>
      </c>
      <c r="C2741" t="s">
        <v>22</v>
      </c>
      <c r="D2741" t="s">
        <v>23</v>
      </c>
      <c r="E2741" t="s">
        <v>5</v>
      </c>
      <c r="G2741" t="s">
        <v>24</v>
      </c>
      <c r="H2741">
        <v>1460092</v>
      </c>
      <c r="I2741">
        <v>1460667</v>
      </c>
      <c r="J2741" t="s">
        <v>104</v>
      </c>
      <c r="K2741" t="s">
        <v>4865</v>
      </c>
      <c r="L2741" t="s">
        <v>4865</v>
      </c>
      <c r="N2741" s="1" t="s">
        <v>4866</v>
      </c>
      <c r="Q2741" t="s">
        <v>4863</v>
      </c>
      <c r="R2741">
        <v>576</v>
      </c>
      <c r="S2741">
        <v>191</v>
      </c>
    </row>
    <row r="2742" spans="1:20" x14ac:dyDescent="0.35">
      <c r="A2742" t="s">
        <v>20</v>
      </c>
      <c r="B2742" t="s">
        <v>21</v>
      </c>
      <c r="C2742" t="s">
        <v>22</v>
      </c>
      <c r="D2742" t="s">
        <v>23</v>
      </c>
      <c r="E2742" t="s">
        <v>5</v>
      </c>
      <c r="G2742" t="s">
        <v>24</v>
      </c>
      <c r="H2742">
        <v>1460669</v>
      </c>
      <c r="I2742">
        <v>1461490</v>
      </c>
      <c r="J2742" t="s">
        <v>104</v>
      </c>
      <c r="Q2742" t="s">
        <v>4867</v>
      </c>
      <c r="R2742">
        <v>822</v>
      </c>
      <c r="T2742" t="s">
        <v>4868</v>
      </c>
    </row>
    <row r="2743" spans="1:20" x14ac:dyDescent="0.35">
      <c r="A2743" t="s">
        <v>28</v>
      </c>
      <c r="B2743" t="s">
        <v>29</v>
      </c>
      <c r="C2743" t="s">
        <v>22</v>
      </c>
      <c r="D2743" t="s">
        <v>23</v>
      </c>
      <c r="E2743" t="s">
        <v>5</v>
      </c>
      <c r="G2743" t="s">
        <v>24</v>
      </c>
      <c r="H2743">
        <v>1460669</v>
      </c>
      <c r="I2743">
        <v>1461490</v>
      </c>
      <c r="J2743" t="s">
        <v>104</v>
      </c>
      <c r="K2743" t="s">
        <v>4869</v>
      </c>
      <c r="L2743" t="s">
        <v>4869</v>
      </c>
      <c r="N2743" s="1" t="s">
        <v>4870</v>
      </c>
      <c r="Q2743" t="s">
        <v>4867</v>
      </c>
      <c r="R2743">
        <v>822</v>
      </c>
      <c r="S2743">
        <v>273</v>
      </c>
    </row>
    <row r="2744" spans="1:20" x14ac:dyDescent="0.35">
      <c r="A2744" t="s">
        <v>20</v>
      </c>
      <c r="B2744" t="s">
        <v>21</v>
      </c>
      <c r="C2744" t="s">
        <v>22</v>
      </c>
      <c r="D2744" t="s">
        <v>23</v>
      </c>
      <c r="E2744" t="s">
        <v>5</v>
      </c>
      <c r="G2744" t="s">
        <v>24</v>
      </c>
      <c r="H2744">
        <v>1461475</v>
      </c>
      <c r="I2744">
        <v>1462110</v>
      </c>
      <c r="J2744" t="s">
        <v>25</v>
      </c>
      <c r="Q2744" t="s">
        <v>4871</v>
      </c>
      <c r="R2744">
        <v>636</v>
      </c>
    </row>
    <row r="2745" spans="1:20" x14ac:dyDescent="0.35">
      <c r="A2745" t="s">
        <v>28</v>
      </c>
      <c r="B2745" t="s">
        <v>29</v>
      </c>
      <c r="C2745" t="s">
        <v>22</v>
      </c>
      <c r="D2745" t="s">
        <v>23</v>
      </c>
      <c r="E2745" t="s">
        <v>5</v>
      </c>
      <c r="G2745" t="s">
        <v>24</v>
      </c>
      <c r="H2745">
        <v>1461475</v>
      </c>
      <c r="I2745">
        <v>1462110</v>
      </c>
      <c r="J2745" t="s">
        <v>25</v>
      </c>
      <c r="K2745" t="s">
        <v>4872</v>
      </c>
      <c r="L2745" t="s">
        <v>4872</v>
      </c>
      <c r="N2745" s="1" t="s">
        <v>169</v>
      </c>
      <c r="Q2745" t="s">
        <v>4871</v>
      </c>
      <c r="R2745">
        <v>636</v>
      </c>
      <c r="S2745">
        <v>211</v>
      </c>
    </row>
    <row r="2746" spans="1:20" x14ac:dyDescent="0.35">
      <c r="A2746" t="s">
        <v>20</v>
      </c>
      <c r="B2746" t="s">
        <v>21</v>
      </c>
      <c r="C2746" t="s">
        <v>22</v>
      </c>
      <c r="D2746" t="s">
        <v>23</v>
      </c>
      <c r="E2746" t="s">
        <v>5</v>
      </c>
      <c r="G2746" t="s">
        <v>24</v>
      </c>
      <c r="H2746">
        <v>1462183</v>
      </c>
      <c r="I2746">
        <v>1464015</v>
      </c>
      <c r="J2746" t="s">
        <v>104</v>
      </c>
      <c r="Q2746" t="s">
        <v>4873</v>
      </c>
      <c r="R2746">
        <v>1833</v>
      </c>
      <c r="T2746" t="s">
        <v>4874</v>
      </c>
    </row>
    <row r="2747" spans="1:20" x14ac:dyDescent="0.35">
      <c r="A2747" t="s">
        <v>28</v>
      </c>
      <c r="B2747" t="s">
        <v>29</v>
      </c>
      <c r="C2747" t="s">
        <v>22</v>
      </c>
      <c r="D2747" t="s">
        <v>23</v>
      </c>
      <c r="E2747" t="s">
        <v>5</v>
      </c>
      <c r="G2747" t="s">
        <v>24</v>
      </c>
      <c r="H2747">
        <v>1462183</v>
      </c>
      <c r="I2747">
        <v>1464015</v>
      </c>
      <c r="J2747" t="s">
        <v>104</v>
      </c>
      <c r="K2747" t="s">
        <v>4875</v>
      </c>
      <c r="L2747" t="s">
        <v>4875</v>
      </c>
      <c r="N2747" s="1" t="s">
        <v>169</v>
      </c>
      <c r="Q2747" t="s">
        <v>4873</v>
      </c>
      <c r="R2747">
        <v>1833</v>
      </c>
      <c r="S2747">
        <v>610</v>
      </c>
    </row>
    <row r="2748" spans="1:20" x14ac:dyDescent="0.35">
      <c r="A2748" t="s">
        <v>20</v>
      </c>
      <c r="B2748" t="s">
        <v>21</v>
      </c>
      <c r="C2748" t="s">
        <v>22</v>
      </c>
      <c r="D2748" t="s">
        <v>23</v>
      </c>
      <c r="E2748" t="s">
        <v>5</v>
      </c>
      <c r="G2748" t="s">
        <v>24</v>
      </c>
      <c r="H2748">
        <v>1464267</v>
      </c>
      <c r="I2748">
        <v>1465016</v>
      </c>
      <c r="J2748" t="s">
        <v>25</v>
      </c>
      <c r="Q2748" t="s">
        <v>4876</v>
      </c>
      <c r="R2748">
        <v>750</v>
      </c>
      <c r="T2748" t="s">
        <v>4877</v>
      </c>
    </row>
    <row r="2749" spans="1:20" x14ac:dyDescent="0.35">
      <c r="A2749" t="s">
        <v>28</v>
      </c>
      <c r="B2749" t="s">
        <v>29</v>
      </c>
      <c r="C2749" t="s">
        <v>22</v>
      </c>
      <c r="D2749" t="s">
        <v>23</v>
      </c>
      <c r="E2749" t="s">
        <v>5</v>
      </c>
      <c r="G2749" t="s">
        <v>24</v>
      </c>
      <c r="H2749">
        <v>1464267</v>
      </c>
      <c r="I2749">
        <v>1465016</v>
      </c>
      <c r="J2749" t="s">
        <v>25</v>
      </c>
      <c r="K2749" t="s">
        <v>4878</v>
      </c>
      <c r="L2749" t="s">
        <v>4878</v>
      </c>
      <c r="N2749" s="1" t="s">
        <v>4879</v>
      </c>
      <c r="Q2749" t="s">
        <v>4876</v>
      </c>
      <c r="R2749">
        <v>750</v>
      </c>
      <c r="S2749">
        <v>249</v>
      </c>
    </row>
    <row r="2750" spans="1:20" x14ac:dyDescent="0.35">
      <c r="A2750" t="s">
        <v>20</v>
      </c>
      <c r="B2750" t="s">
        <v>21</v>
      </c>
      <c r="C2750" t="s">
        <v>22</v>
      </c>
      <c r="D2750" t="s">
        <v>23</v>
      </c>
      <c r="E2750" t="s">
        <v>5</v>
      </c>
      <c r="G2750" t="s">
        <v>24</v>
      </c>
      <c r="H2750">
        <v>1465046</v>
      </c>
      <c r="I2750">
        <v>1465816</v>
      </c>
      <c r="J2750" t="s">
        <v>25</v>
      </c>
      <c r="Q2750" t="s">
        <v>4880</v>
      </c>
      <c r="R2750">
        <v>771</v>
      </c>
      <c r="T2750" t="s">
        <v>4881</v>
      </c>
    </row>
    <row r="2751" spans="1:20" x14ac:dyDescent="0.35">
      <c r="A2751" t="s">
        <v>28</v>
      </c>
      <c r="B2751" t="s">
        <v>29</v>
      </c>
      <c r="C2751" t="s">
        <v>22</v>
      </c>
      <c r="D2751" t="s">
        <v>23</v>
      </c>
      <c r="E2751" t="s">
        <v>5</v>
      </c>
      <c r="G2751" t="s">
        <v>24</v>
      </c>
      <c r="H2751">
        <v>1465046</v>
      </c>
      <c r="I2751">
        <v>1465816</v>
      </c>
      <c r="J2751" t="s">
        <v>25</v>
      </c>
      <c r="K2751" t="s">
        <v>4882</v>
      </c>
      <c r="L2751" t="s">
        <v>4882</v>
      </c>
      <c r="N2751" s="1" t="s">
        <v>4879</v>
      </c>
      <c r="Q2751" t="s">
        <v>4880</v>
      </c>
      <c r="R2751">
        <v>771</v>
      </c>
      <c r="S2751">
        <v>256</v>
      </c>
    </row>
    <row r="2752" spans="1:20" x14ac:dyDescent="0.35">
      <c r="A2752" t="s">
        <v>20</v>
      </c>
      <c r="B2752" t="s">
        <v>21</v>
      </c>
      <c r="C2752" t="s">
        <v>22</v>
      </c>
      <c r="D2752" t="s">
        <v>23</v>
      </c>
      <c r="E2752" t="s">
        <v>5</v>
      </c>
      <c r="G2752" t="s">
        <v>24</v>
      </c>
      <c r="H2752">
        <v>1465827</v>
      </c>
      <c r="I2752">
        <v>1466507</v>
      </c>
      <c r="J2752" t="s">
        <v>25</v>
      </c>
      <c r="Q2752" t="s">
        <v>4883</v>
      </c>
      <c r="R2752">
        <v>681</v>
      </c>
      <c r="T2752" t="s">
        <v>4884</v>
      </c>
    </row>
    <row r="2753" spans="1:20" x14ac:dyDescent="0.35">
      <c r="A2753" t="s">
        <v>28</v>
      </c>
      <c r="B2753" t="s">
        <v>29</v>
      </c>
      <c r="C2753" t="s">
        <v>22</v>
      </c>
      <c r="D2753" t="s">
        <v>23</v>
      </c>
      <c r="E2753" t="s">
        <v>5</v>
      </c>
      <c r="G2753" t="s">
        <v>24</v>
      </c>
      <c r="H2753">
        <v>1465827</v>
      </c>
      <c r="I2753">
        <v>1466507</v>
      </c>
      <c r="J2753" t="s">
        <v>25</v>
      </c>
      <c r="K2753" t="s">
        <v>4885</v>
      </c>
      <c r="L2753" t="s">
        <v>4885</v>
      </c>
      <c r="N2753" s="1" t="s">
        <v>4886</v>
      </c>
      <c r="Q2753" t="s">
        <v>4883</v>
      </c>
      <c r="R2753">
        <v>681</v>
      </c>
      <c r="S2753">
        <v>226</v>
      </c>
    </row>
    <row r="2754" spans="1:20" x14ac:dyDescent="0.35">
      <c r="A2754" t="s">
        <v>20</v>
      </c>
      <c r="B2754" t="s">
        <v>21</v>
      </c>
      <c r="C2754" t="s">
        <v>22</v>
      </c>
      <c r="D2754" t="s">
        <v>23</v>
      </c>
      <c r="E2754" t="s">
        <v>5</v>
      </c>
      <c r="G2754" t="s">
        <v>24</v>
      </c>
      <c r="H2754">
        <v>1466509</v>
      </c>
      <c r="I2754">
        <v>1467579</v>
      </c>
      <c r="J2754" t="s">
        <v>25</v>
      </c>
      <c r="Q2754" t="s">
        <v>4887</v>
      </c>
      <c r="R2754">
        <v>1071</v>
      </c>
      <c r="T2754" t="s">
        <v>4888</v>
      </c>
    </row>
    <row r="2755" spans="1:20" x14ac:dyDescent="0.35">
      <c r="A2755" t="s">
        <v>28</v>
      </c>
      <c r="B2755" t="s">
        <v>29</v>
      </c>
      <c r="C2755" t="s">
        <v>22</v>
      </c>
      <c r="D2755" t="s">
        <v>23</v>
      </c>
      <c r="E2755" t="s">
        <v>5</v>
      </c>
      <c r="G2755" t="s">
        <v>24</v>
      </c>
      <c r="H2755">
        <v>1466509</v>
      </c>
      <c r="I2755">
        <v>1467579</v>
      </c>
      <c r="J2755" t="s">
        <v>25</v>
      </c>
      <c r="K2755" t="s">
        <v>4889</v>
      </c>
      <c r="L2755" t="s">
        <v>4889</v>
      </c>
      <c r="N2755" s="1" t="s">
        <v>4890</v>
      </c>
      <c r="Q2755" t="s">
        <v>4887</v>
      </c>
      <c r="R2755">
        <v>1071</v>
      </c>
      <c r="S2755">
        <v>356</v>
      </c>
    </row>
    <row r="2756" spans="1:20" x14ac:dyDescent="0.35">
      <c r="A2756" t="s">
        <v>20</v>
      </c>
      <c r="B2756" t="s">
        <v>21</v>
      </c>
      <c r="C2756" t="s">
        <v>22</v>
      </c>
      <c r="D2756" t="s">
        <v>23</v>
      </c>
      <c r="E2756" t="s">
        <v>5</v>
      </c>
      <c r="G2756" t="s">
        <v>24</v>
      </c>
      <c r="H2756">
        <v>1467677</v>
      </c>
      <c r="I2756">
        <v>1468105</v>
      </c>
      <c r="J2756" t="s">
        <v>25</v>
      </c>
      <c r="Q2756" t="s">
        <v>4891</v>
      </c>
      <c r="R2756">
        <v>429</v>
      </c>
      <c r="T2756" t="s">
        <v>4892</v>
      </c>
    </row>
    <row r="2757" spans="1:20" x14ac:dyDescent="0.35">
      <c r="A2757" t="s">
        <v>28</v>
      </c>
      <c r="B2757" t="s">
        <v>29</v>
      </c>
      <c r="C2757" t="s">
        <v>22</v>
      </c>
      <c r="D2757" t="s">
        <v>23</v>
      </c>
      <c r="E2757" t="s">
        <v>5</v>
      </c>
      <c r="G2757" t="s">
        <v>24</v>
      </c>
      <c r="H2757">
        <v>1467677</v>
      </c>
      <c r="I2757">
        <v>1468105</v>
      </c>
      <c r="J2757" t="s">
        <v>25</v>
      </c>
      <c r="K2757" t="s">
        <v>4893</v>
      </c>
      <c r="L2757" t="s">
        <v>4893</v>
      </c>
      <c r="N2757" s="1" t="s">
        <v>4836</v>
      </c>
      <c r="Q2757" t="s">
        <v>4891</v>
      </c>
      <c r="R2757">
        <v>429</v>
      </c>
      <c r="S2757">
        <v>142</v>
      </c>
    </row>
    <row r="2758" spans="1:20" x14ac:dyDescent="0.35">
      <c r="A2758" t="s">
        <v>20</v>
      </c>
      <c r="B2758" t="s">
        <v>21</v>
      </c>
      <c r="C2758" t="s">
        <v>22</v>
      </c>
      <c r="D2758" t="s">
        <v>23</v>
      </c>
      <c r="E2758" t="s">
        <v>5</v>
      </c>
      <c r="G2758" t="s">
        <v>24</v>
      </c>
      <c r="H2758">
        <v>1468204</v>
      </c>
      <c r="I2758">
        <v>1469007</v>
      </c>
      <c r="J2758" t="s">
        <v>25</v>
      </c>
      <c r="Q2758" t="s">
        <v>4894</v>
      </c>
      <c r="R2758">
        <v>804</v>
      </c>
    </row>
    <row r="2759" spans="1:20" x14ac:dyDescent="0.35">
      <c r="A2759" t="s">
        <v>28</v>
      </c>
      <c r="B2759" t="s">
        <v>29</v>
      </c>
      <c r="C2759" t="s">
        <v>22</v>
      </c>
      <c r="D2759" t="s">
        <v>23</v>
      </c>
      <c r="E2759" t="s">
        <v>5</v>
      </c>
      <c r="G2759" t="s">
        <v>24</v>
      </c>
      <c r="H2759">
        <v>1468204</v>
      </c>
      <c r="I2759">
        <v>1469007</v>
      </c>
      <c r="J2759" t="s">
        <v>25</v>
      </c>
      <c r="K2759" t="s">
        <v>4895</v>
      </c>
      <c r="L2759" t="s">
        <v>4895</v>
      </c>
      <c r="N2759" s="1" t="s">
        <v>120</v>
      </c>
      <c r="Q2759" t="s">
        <v>4894</v>
      </c>
      <c r="R2759">
        <v>804</v>
      </c>
      <c r="S2759">
        <v>267</v>
      </c>
    </row>
    <row r="2760" spans="1:20" x14ac:dyDescent="0.35">
      <c r="A2760" t="s">
        <v>20</v>
      </c>
      <c r="B2760" t="s">
        <v>21</v>
      </c>
      <c r="C2760" t="s">
        <v>22</v>
      </c>
      <c r="D2760" t="s">
        <v>23</v>
      </c>
      <c r="E2760" t="s">
        <v>5</v>
      </c>
      <c r="G2760" t="s">
        <v>24</v>
      </c>
      <c r="H2760">
        <v>1469052</v>
      </c>
      <c r="I2760">
        <v>1469936</v>
      </c>
      <c r="J2760" t="s">
        <v>104</v>
      </c>
      <c r="Q2760" t="s">
        <v>4896</v>
      </c>
      <c r="R2760">
        <v>885</v>
      </c>
      <c r="T2760" t="s">
        <v>4897</v>
      </c>
    </row>
    <row r="2761" spans="1:20" x14ac:dyDescent="0.35">
      <c r="A2761" t="s">
        <v>28</v>
      </c>
      <c r="B2761" t="s">
        <v>29</v>
      </c>
      <c r="C2761" t="s">
        <v>22</v>
      </c>
      <c r="D2761" t="s">
        <v>23</v>
      </c>
      <c r="E2761" t="s">
        <v>5</v>
      </c>
      <c r="G2761" t="s">
        <v>24</v>
      </c>
      <c r="H2761">
        <v>1469052</v>
      </c>
      <c r="I2761">
        <v>1469936</v>
      </c>
      <c r="J2761" t="s">
        <v>104</v>
      </c>
      <c r="K2761" t="s">
        <v>4898</v>
      </c>
      <c r="L2761" t="s">
        <v>4898</v>
      </c>
      <c r="N2761" s="1" t="s">
        <v>4899</v>
      </c>
      <c r="Q2761" t="s">
        <v>4896</v>
      </c>
      <c r="R2761">
        <v>885</v>
      </c>
      <c r="S2761">
        <v>294</v>
      </c>
    </row>
    <row r="2762" spans="1:20" x14ac:dyDescent="0.35">
      <c r="A2762" t="s">
        <v>20</v>
      </c>
      <c r="B2762" t="s">
        <v>21</v>
      </c>
      <c r="C2762" t="s">
        <v>22</v>
      </c>
      <c r="D2762" t="s">
        <v>23</v>
      </c>
      <c r="E2762" t="s">
        <v>5</v>
      </c>
      <c r="G2762" t="s">
        <v>24</v>
      </c>
      <c r="H2762">
        <v>1470045</v>
      </c>
      <c r="I2762">
        <v>1470788</v>
      </c>
      <c r="J2762" t="s">
        <v>25</v>
      </c>
      <c r="Q2762" t="s">
        <v>4900</v>
      </c>
      <c r="R2762">
        <v>744</v>
      </c>
      <c r="T2762" t="s">
        <v>4901</v>
      </c>
    </row>
    <row r="2763" spans="1:20" x14ac:dyDescent="0.35">
      <c r="A2763" t="s">
        <v>28</v>
      </c>
      <c r="B2763" t="s">
        <v>29</v>
      </c>
      <c r="C2763" t="s">
        <v>22</v>
      </c>
      <c r="D2763" t="s">
        <v>23</v>
      </c>
      <c r="E2763" t="s">
        <v>5</v>
      </c>
      <c r="G2763" t="s">
        <v>24</v>
      </c>
      <c r="H2763">
        <v>1470045</v>
      </c>
      <c r="I2763">
        <v>1470788</v>
      </c>
      <c r="J2763" t="s">
        <v>25</v>
      </c>
      <c r="K2763" t="s">
        <v>4902</v>
      </c>
      <c r="L2763" t="s">
        <v>4902</v>
      </c>
      <c r="N2763" s="1" t="s">
        <v>354</v>
      </c>
      <c r="Q2763" t="s">
        <v>4900</v>
      </c>
      <c r="R2763">
        <v>744</v>
      </c>
      <c r="S2763">
        <v>247</v>
      </c>
    </row>
    <row r="2764" spans="1:20" x14ac:dyDescent="0.35">
      <c r="A2764" t="s">
        <v>20</v>
      </c>
      <c r="B2764" t="s">
        <v>21</v>
      </c>
      <c r="C2764" t="s">
        <v>22</v>
      </c>
      <c r="D2764" t="s">
        <v>23</v>
      </c>
      <c r="E2764" t="s">
        <v>5</v>
      </c>
      <c r="G2764" t="s">
        <v>24</v>
      </c>
      <c r="H2764">
        <v>1470818</v>
      </c>
      <c r="I2764">
        <v>1472161</v>
      </c>
      <c r="J2764" t="s">
        <v>25</v>
      </c>
      <c r="Q2764" t="s">
        <v>4903</v>
      </c>
      <c r="R2764">
        <v>1344</v>
      </c>
      <c r="T2764" t="s">
        <v>4904</v>
      </c>
    </row>
    <row r="2765" spans="1:20" x14ac:dyDescent="0.35">
      <c r="A2765" t="s">
        <v>28</v>
      </c>
      <c r="B2765" t="s">
        <v>29</v>
      </c>
      <c r="C2765" t="s">
        <v>22</v>
      </c>
      <c r="D2765" t="s">
        <v>23</v>
      </c>
      <c r="E2765" t="s">
        <v>5</v>
      </c>
      <c r="G2765" t="s">
        <v>24</v>
      </c>
      <c r="H2765">
        <v>1470818</v>
      </c>
      <c r="I2765">
        <v>1472161</v>
      </c>
      <c r="J2765" t="s">
        <v>25</v>
      </c>
      <c r="K2765" t="s">
        <v>4905</v>
      </c>
      <c r="L2765" t="s">
        <v>4905</v>
      </c>
      <c r="N2765" s="1" t="s">
        <v>4906</v>
      </c>
      <c r="Q2765" t="s">
        <v>4903</v>
      </c>
      <c r="R2765">
        <v>1344</v>
      </c>
      <c r="S2765">
        <v>447</v>
      </c>
    </row>
    <row r="2766" spans="1:20" x14ac:dyDescent="0.35">
      <c r="A2766" t="s">
        <v>20</v>
      </c>
      <c r="B2766" t="s">
        <v>21</v>
      </c>
      <c r="C2766" t="s">
        <v>22</v>
      </c>
      <c r="D2766" t="s">
        <v>23</v>
      </c>
      <c r="E2766" t="s">
        <v>5</v>
      </c>
      <c r="G2766" t="s">
        <v>24</v>
      </c>
      <c r="H2766">
        <v>1472173</v>
      </c>
      <c r="I2766">
        <v>1472397</v>
      </c>
      <c r="J2766" t="s">
        <v>104</v>
      </c>
      <c r="Q2766" t="s">
        <v>4907</v>
      </c>
      <c r="R2766">
        <v>225</v>
      </c>
    </row>
    <row r="2767" spans="1:20" x14ac:dyDescent="0.35">
      <c r="A2767" t="s">
        <v>28</v>
      </c>
      <c r="B2767" t="s">
        <v>29</v>
      </c>
      <c r="C2767" t="s">
        <v>22</v>
      </c>
      <c r="D2767" t="s">
        <v>23</v>
      </c>
      <c r="E2767" t="s">
        <v>5</v>
      </c>
      <c r="G2767" t="s">
        <v>24</v>
      </c>
      <c r="H2767">
        <v>1472173</v>
      </c>
      <c r="I2767">
        <v>1472397</v>
      </c>
      <c r="J2767" t="s">
        <v>104</v>
      </c>
      <c r="K2767" t="s">
        <v>4908</v>
      </c>
      <c r="L2767" t="s">
        <v>4908</v>
      </c>
      <c r="N2767" s="1" t="s">
        <v>169</v>
      </c>
      <c r="Q2767" t="s">
        <v>4907</v>
      </c>
      <c r="R2767">
        <v>225</v>
      </c>
      <c r="S2767">
        <v>74</v>
      </c>
    </row>
    <row r="2768" spans="1:20" x14ac:dyDescent="0.35">
      <c r="A2768" t="s">
        <v>20</v>
      </c>
      <c r="B2768" t="s">
        <v>21</v>
      </c>
      <c r="C2768" t="s">
        <v>22</v>
      </c>
      <c r="D2768" t="s">
        <v>23</v>
      </c>
      <c r="E2768" t="s">
        <v>5</v>
      </c>
      <c r="G2768" t="s">
        <v>24</v>
      </c>
      <c r="H2768">
        <v>1472641</v>
      </c>
      <c r="I2768">
        <v>1473138</v>
      </c>
      <c r="J2768" t="s">
        <v>104</v>
      </c>
      <c r="Q2768" t="s">
        <v>4909</v>
      </c>
      <c r="R2768">
        <v>498</v>
      </c>
      <c r="T2768" t="s">
        <v>4910</v>
      </c>
    </row>
    <row r="2769" spans="1:20" x14ac:dyDescent="0.35">
      <c r="A2769" t="s">
        <v>28</v>
      </c>
      <c r="B2769" t="s">
        <v>29</v>
      </c>
      <c r="C2769" t="s">
        <v>22</v>
      </c>
      <c r="D2769" t="s">
        <v>23</v>
      </c>
      <c r="E2769" t="s">
        <v>5</v>
      </c>
      <c r="G2769" t="s">
        <v>24</v>
      </c>
      <c r="H2769">
        <v>1472641</v>
      </c>
      <c r="I2769">
        <v>1473138</v>
      </c>
      <c r="J2769" t="s">
        <v>104</v>
      </c>
      <c r="K2769" t="s">
        <v>4911</v>
      </c>
      <c r="L2769" t="s">
        <v>4911</v>
      </c>
      <c r="N2769" s="1" t="s">
        <v>4912</v>
      </c>
      <c r="Q2769" t="s">
        <v>4909</v>
      </c>
      <c r="R2769">
        <v>498</v>
      </c>
      <c r="S2769">
        <v>165</v>
      </c>
    </row>
    <row r="2770" spans="1:20" x14ac:dyDescent="0.35">
      <c r="A2770" t="s">
        <v>20</v>
      </c>
      <c r="B2770" t="s">
        <v>21</v>
      </c>
      <c r="C2770" t="s">
        <v>22</v>
      </c>
      <c r="D2770" t="s">
        <v>23</v>
      </c>
      <c r="E2770" t="s">
        <v>5</v>
      </c>
      <c r="G2770" t="s">
        <v>24</v>
      </c>
      <c r="H2770">
        <v>1473135</v>
      </c>
      <c r="I2770">
        <v>1473476</v>
      </c>
      <c r="J2770" t="s">
        <v>104</v>
      </c>
      <c r="Q2770" t="s">
        <v>4913</v>
      </c>
      <c r="R2770">
        <v>342</v>
      </c>
      <c r="T2770" t="s">
        <v>4914</v>
      </c>
    </row>
    <row r="2771" spans="1:20" x14ac:dyDescent="0.35">
      <c r="A2771" t="s">
        <v>28</v>
      </c>
      <c r="B2771" t="s">
        <v>29</v>
      </c>
      <c r="C2771" t="s">
        <v>22</v>
      </c>
      <c r="D2771" t="s">
        <v>23</v>
      </c>
      <c r="E2771" t="s">
        <v>5</v>
      </c>
      <c r="G2771" t="s">
        <v>24</v>
      </c>
      <c r="H2771">
        <v>1473135</v>
      </c>
      <c r="I2771">
        <v>1473476</v>
      </c>
      <c r="J2771" t="s">
        <v>104</v>
      </c>
      <c r="K2771" t="s">
        <v>4915</v>
      </c>
      <c r="L2771" t="s">
        <v>4915</v>
      </c>
      <c r="N2771" s="1" t="s">
        <v>2987</v>
      </c>
      <c r="Q2771" t="s">
        <v>4913</v>
      </c>
      <c r="R2771">
        <v>342</v>
      </c>
      <c r="S2771">
        <v>113</v>
      </c>
    </row>
    <row r="2772" spans="1:20" x14ac:dyDescent="0.35">
      <c r="A2772" t="s">
        <v>20</v>
      </c>
      <c r="B2772" t="s">
        <v>21</v>
      </c>
      <c r="C2772" t="s">
        <v>22</v>
      </c>
      <c r="D2772" t="s">
        <v>23</v>
      </c>
      <c r="E2772" t="s">
        <v>5</v>
      </c>
      <c r="G2772" t="s">
        <v>24</v>
      </c>
      <c r="H2772">
        <v>1473618</v>
      </c>
      <c r="I2772">
        <v>1473851</v>
      </c>
      <c r="J2772" t="s">
        <v>104</v>
      </c>
      <c r="Q2772" t="s">
        <v>4916</v>
      </c>
      <c r="R2772">
        <v>234</v>
      </c>
      <c r="T2772" t="s">
        <v>4917</v>
      </c>
    </row>
    <row r="2773" spans="1:20" x14ac:dyDescent="0.35">
      <c r="A2773" t="s">
        <v>28</v>
      </c>
      <c r="B2773" t="s">
        <v>29</v>
      </c>
      <c r="C2773" t="s">
        <v>22</v>
      </c>
      <c r="D2773" t="s">
        <v>23</v>
      </c>
      <c r="E2773" t="s">
        <v>5</v>
      </c>
      <c r="G2773" t="s">
        <v>24</v>
      </c>
      <c r="H2773">
        <v>1473618</v>
      </c>
      <c r="I2773">
        <v>1473851</v>
      </c>
      <c r="J2773" t="s">
        <v>104</v>
      </c>
      <c r="K2773" t="s">
        <v>4918</v>
      </c>
      <c r="L2773" t="s">
        <v>4918</v>
      </c>
      <c r="N2773" s="1" t="s">
        <v>4919</v>
      </c>
      <c r="Q2773" t="s">
        <v>4916</v>
      </c>
      <c r="R2773">
        <v>234</v>
      </c>
      <c r="S2773">
        <v>77</v>
      </c>
    </row>
    <row r="2774" spans="1:20" x14ac:dyDescent="0.35">
      <c r="A2774" t="s">
        <v>20</v>
      </c>
      <c r="B2774" t="s">
        <v>21</v>
      </c>
      <c r="C2774" t="s">
        <v>22</v>
      </c>
      <c r="D2774" t="s">
        <v>23</v>
      </c>
      <c r="E2774" t="s">
        <v>5</v>
      </c>
      <c r="G2774" t="s">
        <v>24</v>
      </c>
      <c r="H2774">
        <v>1473869</v>
      </c>
      <c r="I2774">
        <v>1474789</v>
      </c>
      <c r="J2774" t="s">
        <v>104</v>
      </c>
      <c r="Q2774" t="s">
        <v>4920</v>
      </c>
      <c r="R2774">
        <v>921</v>
      </c>
      <c r="T2774" t="s">
        <v>4921</v>
      </c>
    </row>
    <row r="2775" spans="1:20" x14ac:dyDescent="0.35">
      <c r="A2775" t="s">
        <v>28</v>
      </c>
      <c r="B2775" t="s">
        <v>29</v>
      </c>
      <c r="C2775" t="s">
        <v>22</v>
      </c>
      <c r="D2775" t="s">
        <v>23</v>
      </c>
      <c r="E2775" t="s">
        <v>5</v>
      </c>
      <c r="G2775" t="s">
        <v>24</v>
      </c>
      <c r="H2775">
        <v>1473869</v>
      </c>
      <c r="I2775">
        <v>1474789</v>
      </c>
      <c r="J2775" t="s">
        <v>104</v>
      </c>
      <c r="K2775" t="s">
        <v>4922</v>
      </c>
      <c r="L2775" t="s">
        <v>4922</v>
      </c>
      <c r="N2775" s="1" t="s">
        <v>4923</v>
      </c>
      <c r="Q2775" t="s">
        <v>4920</v>
      </c>
      <c r="R2775">
        <v>921</v>
      </c>
      <c r="S2775">
        <v>306</v>
      </c>
    </row>
    <row r="2776" spans="1:20" x14ac:dyDescent="0.35">
      <c r="A2776" t="s">
        <v>20</v>
      </c>
      <c r="B2776" t="s">
        <v>21</v>
      </c>
      <c r="C2776" t="s">
        <v>22</v>
      </c>
      <c r="D2776" t="s">
        <v>23</v>
      </c>
      <c r="E2776" t="s">
        <v>5</v>
      </c>
      <c r="G2776" t="s">
        <v>24</v>
      </c>
      <c r="H2776">
        <v>1474796</v>
      </c>
      <c r="I2776">
        <v>1477639</v>
      </c>
      <c r="J2776" t="s">
        <v>104</v>
      </c>
      <c r="Q2776" t="s">
        <v>4924</v>
      </c>
      <c r="R2776">
        <v>2844</v>
      </c>
      <c r="T2776" t="s">
        <v>4925</v>
      </c>
    </row>
    <row r="2777" spans="1:20" x14ac:dyDescent="0.35">
      <c r="A2777" t="s">
        <v>28</v>
      </c>
      <c r="B2777" t="s">
        <v>29</v>
      </c>
      <c r="C2777" t="s">
        <v>22</v>
      </c>
      <c r="D2777" t="s">
        <v>23</v>
      </c>
      <c r="E2777" t="s">
        <v>5</v>
      </c>
      <c r="G2777" t="s">
        <v>24</v>
      </c>
      <c r="H2777">
        <v>1474796</v>
      </c>
      <c r="I2777">
        <v>1477639</v>
      </c>
      <c r="J2777" t="s">
        <v>104</v>
      </c>
      <c r="K2777" t="s">
        <v>4926</v>
      </c>
      <c r="L2777" t="s">
        <v>4926</v>
      </c>
      <c r="N2777" s="1" t="s">
        <v>4927</v>
      </c>
      <c r="Q2777" t="s">
        <v>4924</v>
      </c>
      <c r="R2777">
        <v>2844</v>
      </c>
      <c r="S2777">
        <v>947</v>
      </c>
    </row>
    <row r="2778" spans="1:20" x14ac:dyDescent="0.35">
      <c r="A2778" t="s">
        <v>20</v>
      </c>
      <c r="B2778" t="s">
        <v>21</v>
      </c>
      <c r="C2778" t="s">
        <v>22</v>
      </c>
      <c r="D2778" t="s">
        <v>23</v>
      </c>
      <c r="E2778" t="s">
        <v>5</v>
      </c>
      <c r="G2778" t="s">
        <v>24</v>
      </c>
      <c r="H2778">
        <v>1477696</v>
      </c>
      <c r="I2778">
        <v>1479246</v>
      </c>
      <c r="J2778" t="s">
        <v>104</v>
      </c>
      <c r="Q2778" t="s">
        <v>4928</v>
      </c>
      <c r="R2778">
        <v>1551</v>
      </c>
      <c r="T2778" t="s">
        <v>4929</v>
      </c>
    </row>
    <row r="2779" spans="1:20" x14ac:dyDescent="0.35">
      <c r="A2779" t="s">
        <v>28</v>
      </c>
      <c r="B2779" t="s">
        <v>29</v>
      </c>
      <c r="C2779" t="s">
        <v>22</v>
      </c>
      <c r="D2779" t="s">
        <v>23</v>
      </c>
      <c r="E2779" t="s">
        <v>5</v>
      </c>
      <c r="G2779" t="s">
        <v>24</v>
      </c>
      <c r="H2779">
        <v>1477696</v>
      </c>
      <c r="I2779">
        <v>1479246</v>
      </c>
      <c r="J2779" t="s">
        <v>104</v>
      </c>
      <c r="K2779" t="s">
        <v>4930</v>
      </c>
      <c r="L2779" t="s">
        <v>4930</v>
      </c>
      <c r="N2779" s="1" t="s">
        <v>4277</v>
      </c>
      <c r="Q2779" t="s">
        <v>4928</v>
      </c>
      <c r="R2779">
        <v>1551</v>
      </c>
      <c r="S2779">
        <v>516</v>
      </c>
    </row>
    <row r="2780" spans="1:20" x14ac:dyDescent="0.35">
      <c r="A2780" t="s">
        <v>20</v>
      </c>
      <c r="B2780" t="s">
        <v>21</v>
      </c>
      <c r="C2780" t="s">
        <v>22</v>
      </c>
      <c r="D2780" t="s">
        <v>23</v>
      </c>
      <c r="E2780" t="s">
        <v>5</v>
      </c>
      <c r="G2780" t="s">
        <v>24</v>
      </c>
      <c r="H2780">
        <v>1479243</v>
      </c>
      <c r="I2780">
        <v>1479722</v>
      </c>
      <c r="J2780" t="s">
        <v>104</v>
      </c>
      <c r="Q2780" t="s">
        <v>4931</v>
      </c>
      <c r="R2780">
        <v>480</v>
      </c>
      <c r="T2780" t="s">
        <v>4932</v>
      </c>
    </row>
    <row r="2781" spans="1:20" x14ac:dyDescent="0.35">
      <c r="A2781" t="s">
        <v>28</v>
      </c>
      <c r="B2781" t="s">
        <v>29</v>
      </c>
      <c r="C2781" t="s">
        <v>22</v>
      </c>
      <c r="D2781" t="s">
        <v>23</v>
      </c>
      <c r="E2781" t="s">
        <v>5</v>
      </c>
      <c r="G2781" t="s">
        <v>24</v>
      </c>
      <c r="H2781">
        <v>1479243</v>
      </c>
      <c r="I2781">
        <v>1479722</v>
      </c>
      <c r="J2781" t="s">
        <v>104</v>
      </c>
      <c r="K2781" t="s">
        <v>4933</v>
      </c>
      <c r="L2781" t="s">
        <v>4933</v>
      </c>
      <c r="N2781" s="1" t="s">
        <v>4273</v>
      </c>
      <c r="Q2781" t="s">
        <v>4931</v>
      </c>
      <c r="R2781">
        <v>480</v>
      </c>
      <c r="S2781">
        <v>159</v>
      </c>
    </row>
    <row r="2782" spans="1:20" x14ac:dyDescent="0.35">
      <c r="A2782" t="s">
        <v>20</v>
      </c>
      <c r="B2782" t="s">
        <v>21</v>
      </c>
      <c r="C2782" t="s">
        <v>22</v>
      </c>
      <c r="D2782" t="s">
        <v>23</v>
      </c>
      <c r="E2782" t="s">
        <v>5</v>
      </c>
      <c r="G2782" t="s">
        <v>24</v>
      </c>
      <c r="H2782">
        <v>1479866</v>
      </c>
      <c r="I2782">
        <v>1481497</v>
      </c>
      <c r="J2782" t="s">
        <v>104</v>
      </c>
      <c r="Q2782" t="s">
        <v>4934</v>
      </c>
      <c r="R2782">
        <v>1632</v>
      </c>
      <c r="T2782" t="s">
        <v>4935</v>
      </c>
    </row>
    <row r="2783" spans="1:20" x14ac:dyDescent="0.35">
      <c r="A2783" t="s">
        <v>28</v>
      </c>
      <c r="B2783" t="s">
        <v>29</v>
      </c>
      <c r="C2783" t="s">
        <v>22</v>
      </c>
      <c r="D2783" t="s">
        <v>23</v>
      </c>
      <c r="E2783" t="s">
        <v>5</v>
      </c>
      <c r="G2783" t="s">
        <v>24</v>
      </c>
      <c r="H2783">
        <v>1479866</v>
      </c>
      <c r="I2783">
        <v>1481497</v>
      </c>
      <c r="J2783" t="s">
        <v>104</v>
      </c>
      <c r="K2783" t="s">
        <v>4936</v>
      </c>
      <c r="L2783" t="s">
        <v>4936</v>
      </c>
      <c r="N2783" s="1" t="s">
        <v>169</v>
      </c>
      <c r="Q2783" t="s">
        <v>4934</v>
      </c>
      <c r="R2783">
        <v>1632</v>
      </c>
      <c r="S2783">
        <v>543</v>
      </c>
    </row>
    <row r="2784" spans="1:20" x14ac:dyDescent="0.35">
      <c r="A2784" t="s">
        <v>20</v>
      </c>
      <c r="B2784" t="s">
        <v>21</v>
      </c>
      <c r="C2784" t="s">
        <v>22</v>
      </c>
      <c r="D2784" t="s">
        <v>23</v>
      </c>
      <c r="E2784" t="s">
        <v>5</v>
      </c>
      <c r="G2784" t="s">
        <v>24</v>
      </c>
      <c r="H2784">
        <v>1481494</v>
      </c>
      <c r="I2784">
        <v>1483287</v>
      </c>
      <c r="J2784" t="s">
        <v>104</v>
      </c>
      <c r="Q2784" t="s">
        <v>4937</v>
      </c>
      <c r="R2784">
        <v>1794</v>
      </c>
    </row>
    <row r="2785" spans="1:20" x14ac:dyDescent="0.35">
      <c r="A2785" t="s">
        <v>28</v>
      </c>
      <c r="B2785" t="s">
        <v>29</v>
      </c>
      <c r="C2785" t="s">
        <v>22</v>
      </c>
      <c r="D2785" t="s">
        <v>23</v>
      </c>
      <c r="E2785" t="s">
        <v>5</v>
      </c>
      <c r="G2785" t="s">
        <v>24</v>
      </c>
      <c r="H2785">
        <v>1481494</v>
      </c>
      <c r="I2785">
        <v>1483287</v>
      </c>
      <c r="J2785" t="s">
        <v>104</v>
      </c>
      <c r="K2785" t="s">
        <v>4938</v>
      </c>
      <c r="L2785" t="s">
        <v>4938</v>
      </c>
      <c r="N2785" s="1" t="s">
        <v>169</v>
      </c>
      <c r="Q2785" t="s">
        <v>4937</v>
      </c>
      <c r="R2785">
        <v>1794</v>
      </c>
      <c r="S2785">
        <v>597</v>
      </c>
    </row>
    <row r="2786" spans="1:20" x14ac:dyDescent="0.35">
      <c r="A2786" t="s">
        <v>20</v>
      </c>
      <c r="B2786" t="s">
        <v>21</v>
      </c>
      <c r="C2786" t="s">
        <v>22</v>
      </c>
      <c r="D2786" t="s">
        <v>23</v>
      </c>
      <c r="E2786" t="s">
        <v>5</v>
      </c>
      <c r="G2786" t="s">
        <v>24</v>
      </c>
      <c r="H2786">
        <v>1483434</v>
      </c>
      <c r="I2786">
        <v>1484165</v>
      </c>
      <c r="J2786" t="s">
        <v>104</v>
      </c>
      <c r="Q2786" t="s">
        <v>4939</v>
      </c>
      <c r="R2786">
        <v>732</v>
      </c>
      <c r="T2786" t="s">
        <v>4940</v>
      </c>
    </row>
    <row r="2787" spans="1:20" x14ac:dyDescent="0.35">
      <c r="A2787" t="s">
        <v>28</v>
      </c>
      <c r="B2787" t="s">
        <v>29</v>
      </c>
      <c r="C2787" t="s">
        <v>22</v>
      </c>
      <c r="D2787" t="s">
        <v>23</v>
      </c>
      <c r="E2787" t="s">
        <v>5</v>
      </c>
      <c r="G2787" t="s">
        <v>24</v>
      </c>
      <c r="H2787">
        <v>1483434</v>
      </c>
      <c r="I2787">
        <v>1484165</v>
      </c>
      <c r="J2787" t="s">
        <v>104</v>
      </c>
      <c r="K2787" t="s">
        <v>4941</v>
      </c>
      <c r="L2787" t="s">
        <v>4941</v>
      </c>
      <c r="N2787" s="1" t="s">
        <v>169</v>
      </c>
      <c r="Q2787" t="s">
        <v>4939</v>
      </c>
      <c r="R2787">
        <v>732</v>
      </c>
      <c r="S2787">
        <v>243</v>
      </c>
    </row>
    <row r="2788" spans="1:20" x14ac:dyDescent="0.35">
      <c r="A2788" t="s">
        <v>20</v>
      </c>
      <c r="B2788" t="s">
        <v>21</v>
      </c>
      <c r="C2788" t="s">
        <v>22</v>
      </c>
      <c r="D2788" t="s">
        <v>23</v>
      </c>
      <c r="E2788" t="s">
        <v>5</v>
      </c>
      <c r="G2788" t="s">
        <v>24</v>
      </c>
      <c r="H2788">
        <v>1484162</v>
      </c>
      <c r="I2788">
        <v>1484437</v>
      </c>
      <c r="J2788" t="s">
        <v>104</v>
      </c>
      <c r="Q2788" t="s">
        <v>4942</v>
      </c>
      <c r="R2788">
        <v>276</v>
      </c>
      <c r="T2788" t="s">
        <v>4943</v>
      </c>
    </row>
    <row r="2789" spans="1:20" x14ac:dyDescent="0.35">
      <c r="A2789" t="s">
        <v>28</v>
      </c>
      <c r="B2789" t="s">
        <v>29</v>
      </c>
      <c r="C2789" t="s">
        <v>22</v>
      </c>
      <c r="D2789" t="s">
        <v>23</v>
      </c>
      <c r="E2789" t="s">
        <v>5</v>
      </c>
      <c r="G2789" t="s">
        <v>24</v>
      </c>
      <c r="H2789">
        <v>1484162</v>
      </c>
      <c r="I2789">
        <v>1484437</v>
      </c>
      <c r="J2789" t="s">
        <v>104</v>
      </c>
      <c r="K2789" t="s">
        <v>4944</v>
      </c>
      <c r="L2789" t="s">
        <v>4944</v>
      </c>
      <c r="N2789" s="1" t="s">
        <v>169</v>
      </c>
      <c r="Q2789" t="s">
        <v>4942</v>
      </c>
      <c r="R2789">
        <v>276</v>
      </c>
      <c r="S2789">
        <v>91</v>
      </c>
    </row>
    <row r="2790" spans="1:20" x14ac:dyDescent="0.35">
      <c r="A2790" t="s">
        <v>20</v>
      </c>
      <c r="B2790" t="s">
        <v>21</v>
      </c>
      <c r="C2790" t="s">
        <v>22</v>
      </c>
      <c r="D2790" t="s">
        <v>23</v>
      </c>
      <c r="E2790" t="s">
        <v>5</v>
      </c>
      <c r="G2790" t="s">
        <v>24</v>
      </c>
      <c r="H2790">
        <v>1484611</v>
      </c>
      <c r="I2790">
        <v>1485039</v>
      </c>
      <c r="J2790" t="s">
        <v>25</v>
      </c>
      <c r="Q2790" t="s">
        <v>4945</v>
      </c>
      <c r="R2790">
        <v>429</v>
      </c>
      <c r="T2790" t="s">
        <v>4946</v>
      </c>
    </row>
    <row r="2791" spans="1:20" x14ac:dyDescent="0.35">
      <c r="A2791" t="s">
        <v>28</v>
      </c>
      <c r="B2791" t="s">
        <v>29</v>
      </c>
      <c r="C2791" t="s">
        <v>22</v>
      </c>
      <c r="D2791" t="s">
        <v>23</v>
      </c>
      <c r="E2791" t="s">
        <v>5</v>
      </c>
      <c r="G2791" t="s">
        <v>24</v>
      </c>
      <c r="H2791">
        <v>1484611</v>
      </c>
      <c r="I2791">
        <v>1485039</v>
      </c>
      <c r="J2791" t="s">
        <v>25</v>
      </c>
      <c r="K2791" t="s">
        <v>4947</v>
      </c>
      <c r="L2791" t="s">
        <v>4947</v>
      </c>
      <c r="N2791" s="1" t="s">
        <v>169</v>
      </c>
      <c r="Q2791" t="s">
        <v>4945</v>
      </c>
      <c r="R2791">
        <v>429</v>
      </c>
      <c r="S2791">
        <v>142</v>
      </c>
    </row>
    <row r="2792" spans="1:20" x14ac:dyDescent="0.35">
      <c r="A2792" t="s">
        <v>20</v>
      </c>
      <c r="B2792" t="s">
        <v>21</v>
      </c>
      <c r="C2792" t="s">
        <v>22</v>
      </c>
      <c r="D2792" t="s">
        <v>23</v>
      </c>
      <c r="E2792" t="s">
        <v>5</v>
      </c>
      <c r="G2792" t="s">
        <v>24</v>
      </c>
      <c r="H2792">
        <v>1485107</v>
      </c>
      <c r="I2792">
        <v>1487599</v>
      </c>
      <c r="J2792" t="s">
        <v>104</v>
      </c>
      <c r="Q2792" t="s">
        <v>4948</v>
      </c>
      <c r="R2792">
        <v>2493</v>
      </c>
      <c r="T2792" t="s">
        <v>4949</v>
      </c>
    </row>
    <row r="2793" spans="1:20" x14ac:dyDescent="0.35">
      <c r="A2793" t="s">
        <v>28</v>
      </c>
      <c r="B2793" t="s">
        <v>29</v>
      </c>
      <c r="C2793" t="s">
        <v>22</v>
      </c>
      <c r="D2793" t="s">
        <v>23</v>
      </c>
      <c r="E2793" t="s">
        <v>5</v>
      </c>
      <c r="G2793" t="s">
        <v>24</v>
      </c>
      <c r="H2793">
        <v>1485107</v>
      </c>
      <c r="I2793">
        <v>1487599</v>
      </c>
      <c r="J2793" t="s">
        <v>104</v>
      </c>
      <c r="K2793" t="s">
        <v>4950</v>
      </c>
      <c r="L2793" t="s">
        <v>4950</v>
      </c>
      <c r="N2793" s="1" t="s">
        <v>550</v>
      </c>
      <c r="Q2793" t="s">
        <v>4948</v>
      </c>
      <c r="R2793">
        <v>2493</v>
      </c>
      <c r="S2793">
        <v>830</v>
      </c>
    </row>
    <row r="2794" spans="1:20" x14ac:dyDescent="0.35">
      <c r="A2794" t="s">
        <v>20</v>
      </c>
      <c r="B2794" t="s">
        <v>21</v>
      </c>
      <c r="C2794" t="s">
        <v>22</v>
      </c>
      <c r="D2794" t="s">
        <v>23</v>
      </c>
      <c r="E2794" t="s">
        <v>5</v>
      </c>
      <c r="G2794" t="s">
        <v>24</v>
      </c>
      <c r="H2794">
        <v>1487596</v>
      </c>
      <c r="I2794">
        <v>1488306</v>
      </c>
      <c r="J2794" t="s">
        <v>104</v>
      </c>
      <c r="Q2794" t="s">
        <v>4951</v>
      </c>
      <c r="R2794">
        <v>711</v>
      </c>
      <c r="T2794" t="s">
        <v>4952</v>
      </c>
    </row>
    <row r="2795" spans="1:20" x14ac:dyDescent="0.35">
      <c r="A2795" t="s">
        <v>28</v>
      </c>
      <c r="B2795" t="s">
        <v>29</v>
      </c>
      <c r="C2795" t="s">
        <v>22</v>
      </c>
      <c r="D2795" t="s">
        <v>23</v>
      </c>
      <c r="E2795" t="s">
        <v>5</v>
      </c>
      <c r="G2795" t="s">
        <v>24</v>
      </c>
      <c r="H2795">
        <v>1487596</v>
      </c>
      <c r="I2795">
        <v>1488306</v>
      </c>
      <c r="J2795" t="s">
        <v>104</v>
      </c>
      <c r="K2795" t="s">
        <v>4953</v>
      </c>
      <c r="L2795" t="s">
        <v>4953</v>
      </c>
      <c r="N2795" s="1" t="s">
        <v>390</v>
      </c>
      <c r="Q2795" t="s">
        <v>4951</v>
      </c>
      <c r="R2795">
        <v>711</v>
      </c>
      <c r="S2795">
        <v>236</v>
      </c>
    </row>
    <row r="2796" spans="1:20" x14ac:dyDescent="0.35">
      <c r="A2796" t="s">
        <v>20</v>
      </c>
      <c r="B2796" t="s">
        <v>21</v>
      </c>
      <c r="C2796" t="s">
        <v>22</v>
      </c>
      <c r="D2796" t="s">
        <v>23</v>
      </c>
      <c r="E2796" t="s">
        <v>5</v>
      </c>
      <c r="G2796" t="s">
        <v>24</v>
      </c>
      <c r="H2796">
        <v>1488305</v>
      </c>
      <c r="I2796">
        <v>1488916</v>
      </c>
      <c r="J2796" t="s">
        <v>25</v>
      </c>
      <c r="Q2796" t="s">
        <v>4954</v>
      </c>
      <c r="R2796">
        <v>612</v>
      </c>
      <c r="T2796" t="s">
        <v>4955</v>
      </c>
    </row>
    <row r="2797" spans="1:20" x14ac:dyDescent="0.35">
      <c r="A2797" t="s">
        <v>28</v>
      </c>
      <c r="B2797" t="s">
        <v>29</v>
      </c>
      <c r="C2797" t="s">
        <v>22</v>
      </c>
      <c r="D2797" t="s">
        <v>23</v>
      </c>
      <c r="E2797" t="s">
        <v>5</v>
      </c>
      <c r="G2797" t="s">
        <v>24</v>
      </c>
      <c r="H2797">
        <v>1488305</v>
      </c>
      <c r="I2797">
        <v>1488916</v>
      </c>
      <c r="J2797" t="s">
        <v>25</v>
      </c>
      <c r="K2797" t="s">
        <v>4956</v>
      </c>
      <c r="L2797" t="s">
        <v>4956</v>
      </c>
      <c r="N2797" s="1" t="s">
        <v>4957</v>
      </c>
      <c r="Q2797" t="s">
        <v>4954</v>
      </c>
      <c r="R2797">
        <v>612</v>
      </c>
      <c r="S2797">
        <v>203</v>
      </c>
    </row>
    <row r="2798" spans="1:20" x14ac:dyDescent="0.35">
      <c r="A2798" t="s">
        <v>20</v>
      </c>
      <c r="B2798" t="s">
        <v>21</v>
      </c>
      <c r="C2798" t="s">
        <v>22</v>
      </c>
      <c r="D2798" t="s">
        <v>23</v>
      </c>
      <c r="E2798" t="s">
        <v>5</v>
      </c>
      <c r="G2798" t="s">
        <v>24</v>
      </c>
      <c r="H2798">
        <v>1488913</v>
      </c>
      <c r="I2798">
        <v>1489266</v>
      </c>
      <c r="J2798" t="s">
        <v>25</v>
      </c>
      <c r="Q2798" t="s">
        <v>4958</v>
      </c>
      <c r="R2798">
        <v>354</v>
      </c>
      <c r="T2798" t="s">
        <v>4959</v>
      </c>
    </row>
    <row r="2799" spans="1:20" x14ac:dyDescent="0.35">
      <c r="A2799" t="s">
        <v>28</v>
      </c>
      <c r="B2799" t="s">
        <v>29</v>
      </c>
      <c r="C2799" t="s">
        <v>22</v>
      </c>
      <c r="D2799" t="s">
        <v>23</v>
      </c>
      <c r="E2799" t="s">
        <v>5</v>
      </c>
      <c r="G2799" t="s">
        <v>24</v>
      </c>
      <c r="H2799">
        <v>1488913</v>
      </c>
      <c r="I2799">
        <v>1489266</v>
      </c>
      <c r="J2799" t="s">
        <v>25</v>
      </c>
      <c r="K2799" t="s">
        <v>4960</v>
      </c>
      <c r="L2799" t="s">
        <v>4960</v>
      </c>
      <c r="N2799" s="1" t="s">
        <v>169</v>
      </c>
      <c r="Q2799" t="s">
        <v>4958</v>
      </c>
      <c r="R2799">
        <v>354</v>
      </c>
      <c r="S2799">
        <v>117</v>
      </c>
    </row>
    <row r="2800" spans="1:20" x14ac:dyDescent="0.35">
      <c r="A2800" t="s">
        <v>20</v>
      </c>
      <c r="B2800" t="s">
        <v>21</v>
      </c>
      <c r="C2800" t="s">
        <v>22</v>
      </c>
      <c r="D2800" t="s">
        <v>23</v>
      </c>
      <c r="E2800" t="s">
        <v>5</v>
      </c>
      <c r="G2800" t="s">
        <v>24</v>
      </c>
      <c r="H2800">
        <v>1489271</v>
      </c>
      <c r="I2800">
        <v>1490476</v>
      </c>
      <c r="J2800" t="s">
        <v>104</v>
      </c>
      <c r="Q2800" t="s">
        <v>4961</v>
      </c>
      <c r="R2800">
        <v>1206</v>
      </c>
      <c r="T2800" t="s">
        <v>4962</v>
      </c>
    </row>
    <row r="2801" spans="1:20" x14ac:dyDescent="0.35">
      <c r="A2801" t="s">
        <v>28</v>
      </c>
      <c r="B2801" t="s">
        <v>29</v>
      </c>
      <c r="C2801" t="s">
        <v>22</v>
      </c>
      <c r="D2801" t="s">
        <v>23</v>
      </c>
      <c r="E2801" t="s">
        <v>5</v>
      </c>
      <c r="G2801" t="s">
        <v>24</v>
      </c>
      <c r="H2801">
        <v>1489271</v>
      </c>
      <c r="I2801">
        <v>1490476</v>
      </c>
      <c r="J2801" t="s">
        <v>104</v>
      </c>
      <c r="K2801" t="s">
        <v>4963</v>
      </c>
      <c r="L2801" t="s">
        <v>4963</v>
      </c>
      <c r="N2801" s="1" t="s">
        <v>4964</v>
      </c>
      <c r="Q2801" t="s">
        <v>4961</v>
      </c>
      <c r="R2801">
        <v>1206</v>
      </c>
      <c r="S2801">
        <v>401</v>
      </c>
    </row>
    <row r="2802" spans="1:20" x14ac:dyDescent="0.35">
      <c r="A2802" t="s">
        <v>20</v>
      </c>
      <c r="B2802" t="s">
        <v>21</v>
      </c>
      <c r="C2802" t="s">
        <v>22</v>
      </c>
      <c r="D2802" t="s">
        <v>23</v>
      </c>
      <c r="E2802" t="s">
        <v>5</v>
      </c>
      <c r="G2802" t="s">
        <v>24</v>
      </c>
      <c r="H2802">
        <v>1490644</v>
      </c>
      <c r="I2802">
        <v>1492380</v>
      </c>
      <c r="J2802" t="s">
        <v>104</v>
      </c>
      <c r="Q2802" t="s">
        <v>4965</v>
      </c>
      <c r="R2802">
        <v>1737</v>
      </c>
      <c r="T2802" t="s">
        <v>4966</v>
      </c>
    </row>
    <row r="2803" spans="1:20" x14ac:dyDescent="0.35">
      <c r="A2803" t="s">
        <v>28</v>
      </c>
      <c r="B2803" t="s">
        <v>29</v>
      </c>
      <c r="C2803" t="s">
        <v>22</v>
      </c>
      <c r="D2803" t="s">
        <v>23</v>
      </c>
      <c r="E2803" t="s">
        <v>5</v>
      </c>
      <c r="G2803" t="s">
        <v>24</v>
      </c>
      <c r="H2803">
        <v>1490644</v>
      </c>
      <c r="I2803">
        <v>1492380</v>
      </c>
      <c r="J2803" t="s">
        <v>104</v>
      </c>
      <c r="K2803" t="s">
        <v>4967</v>
      </c>
      <c r="L2803" t="s">
        <v>4967</v>
      </c>
      <c r="N2803" s="1" t="s">
        <v>4968</v>
      </c>
      <c r="Q2803" t="s">
        <v>4965</v>
      </c>
      <c r="R2803">
        <v>1737</v>
      </c>
      <c r="S2803">
        <v>578</v>
      </c>
    </row>
    <row r="2804" spans="1:20" x14ac:dyDescent="0.35">
      <c r="A2804" t="s">
        <v>20</v>
      </c>
      <c r="B2804" t="s">
        <v>741</v>
      </c>
      <c r="C2804" t="s">
        <v>22</v>
      </c>
      <c r="D2804" t="s">
        <v>23</v>
      </c>
      <c r="E2804" t="s">
        <v>5</v>
      </c>
      <c r="G2804" t="s">
        <v>24</v>
      </c>
      <c r="H2804">
        <v>1492636</v>
      </c>
      <c r="I2804">
        <v>1492712</v>
      </c>
      <c r="J2804" t="s">
        <v>104</v>
      </c>
      <c r="Q2804" t="s">
        <v>4969</v>
      </c>
      <c r="R2804">
        <v>77</v>
      </c>
      <c r="T2804" t="s">
        <v>4970</v>
      </c>
    </row>
    <row r="2805" spans="1:20" x14ac:dyDescent="0.35">
      <c r="A2805" t="s">
        <v>741</v>
      </c>
      <c r="C2805" t="s">
        <v>22</v>
      </c>
      <c r="D2805" t="s">
        <v>23</v>
      </c>
      <c r="E2805" t="s">
        <v>5</v>
      </c>
      <c r="G2805" t="s">
        <v>24</v>
      </c>
      <c r="H2805">
        <v>1492636</v>
      </c>
      <c r="I2805">
        <v>1492712</v>
      </c>
      <c r="J2805" t="s">
        <v>104</v>
      </c>
      <c r="N2805" s="1" t="s">
        <v>4971</v>
      </c>
      <c r="Q2805" t="s">
        <v>4969</v>
      </c>
      <c r="R2805">
        <v>77</v>
      </c>
      <c r="T2805" t="s">
        <v>4972</v>
      </c>
    </row>
    <row r="2806" spans="1:20" x14ac:dyDescent="0.35">
      <c r="A2806" t="s">
        <v>20</v>
      </c>
      <c r="B2806" t="s">
        <v>21</v>
      </c>
      <c r="C2806" t="s">
        <v>22</v>
      </c>
      <c r="D2806" t="s">
        <v>23</v>
      </c>
      <c r="E2806" t="s">
        <v>5</v>
      </c>
      <c r="G2806" t="s">
        <v>24</v>
      </c>
      <c r="H2806">
        <v>1492959</v>
      </c>
      <c r="I2806">
        <v>1494146</v>
      </c>
      <c r="J2806" t="s">
        <v>25</v>
      </c>
      <c r="Q2806" t="s">
        <v>4973</v>
      </c>
      <c r="R2806">
        <v>1188</v>
      </c>
      <c r="T2806" t="s">
        <v>4974</v>
      </c>
    </row>
    <row r="2807" spans="1:20" x14ac:dyDescent="0.35">
      <c r="A2807" t="s">
        <v>28</v>
      </c>
      <c r="B2807" t="s">
        <v>29</v>
      </c>
      <c r="C2807" t="s">
        <v>22</v>
      </c>
      <c r="D2807" t="s">
        <v>23</v>
      </c>
      <c r="E2807" t="s">
        <v>5</v>
      </c>
      <c r="G2807" t="s">
        <v>24</v>
      </c>
      <c r="H2807">
        <v>1492959</v>
      </c>
      <c r="I2807">
        <v>1494146</v>
      </c>
      <c r="J2807" t="s">
        <v>25</v>
      </c>
      <c r="K2807" t="s">
        <v>4975</v>
      </c>
      <c r="L2807" t="s">
        <v>4975</v>
      </c>
      <c r="N2807" s="1" t="s">
        <v>815</v>
      </c>
      <c r="Q2807" t="s">
        <v>4973</v>
      </c>
      <c r="R2807">
        <v>1188</v>
      </c>
      <c r="S2807">
        <v>395</v>
      </c>
    </row>
    <row r="2808" spans="1:20" x14ac:dyDescent="0.35">
      <c r="A2808" t="s">
        <v>20</v>
      </c>
      <c r="B2808" t="s">
        <v>21</v>
      </c>
      <c r="C2808" t="s">
        <v>22</v>
      </c>
      <c r="D2808" t="s">
        <v>23</v>
      </c>
      <c r="E2808" t="s">
        <v>5</v>
      </c>
      <c r="G2808" t="s">
        <v>24</v>
      </c>
      <c r="H2808">
        <v>1494241</v>
      </c>
      <c r="I2808">
        <v>1495212</v>
      </c>
      <c r="J2808" t="s">
        <v>25</v>
      </c>
      <c r="Q2808" t="s">
        <v>4976</v>
      </c>
      <c r="R2808">
        <v>972</v>
      </c>
      <c r="T2808" t="s">
        <v>4977</v>
      </c>
    </row>
    <row r="2809" spans="1:20" x14ac:dyDescent="0.35">
      <c r="A2809" t="s">
        <v>28</v>
      </c>
      <c r="B2809" t="s">
        <v>29</v>
      </c>
      <c r="C2809" t="s">
        <v>22</v>
      </c>
      <c r="D2809" t="s">
        <v>23</v>
      </c>
      <c r="E2809" t="s">
        <v>5</v>
      </c>
      <c r="G2809" t="s">
        <v>24</v>
      </c>
      <c r="H2809">
        <v>1494241</v>
      </c>
      <c r="I2809">
        <v>1495212</v>
      </c>
      <c r="J2809" t="s">
        <v>25</v>
      </c>
      <c r="K2809" t="s">
        <v>4978</v>
      </c>
      <c r="L2809" t="s">
        <v>4978</v>
      </c>
      <c r="N2809" s="1" t="s">
        <v>4979</v>
      </c>
      <c r="Q2809" t="s">
        <v>4976</v>
      </c>
      <c r="R2809">
        <v>972</v>
      </c>
      <c r="S2809">
        <v>323</v>
      </c>
    </row>
    <row r="2810" spans="1:20" x14ac:dyDescent="0.35">
      <c r="A2810" t="s">
        <v>20</v>
      </c>
      <c r="B2810" t="s">
        <v>21</v>
      </c>
      <c r="C2810" t="s">
        <v>22</v>
      </c>
      <c r="D2810" t="s">
        <v>23</v>
      </c>
      <c r="E2810" t="s">
        <v>5</v>
      </c>
      <c r="G2810" t="s">
        <v>24</v>
      </c>
      <c r="H2810">
        <v>1495222</v>
      </c>
      <c r="I2810">
        <v>1496187</v>
      </c>
      <c r="J2810" t="s">
        <v>25</v>
      </c>
      <c r="Q2810" t="s">
        <v>4980</v>
      </c>
      <c r="R2810">
        <v>966</v>
      </c>
      <c r="T2810" t="s">
        <v>4981</v>
      </c>
    </row>
    <row r="2811" spans="1:20" x14ac:dyDescent="0.35">
      <c r="A2811" t="s">
        <v>28</v>
      </c>
      <c r="B2811" t="s">
        <v>29</v>
      </c>
      <c r="C2811" t="s">
        <v>22</v>
      </c>
      <c r="D2811" t="s">
        <v>23</v>
      </c>
      <c r="E2811" t="s">
        <v>5</v>
      </c>
      <c r="G2811" t="s">
        <v>24</v>
      </c>
      <c r="H2811">
        <v>1495222</v>
      </c>
      <c r="I2811">
        <v>1496187</v>
      </c>
      <c r="J2811" t="s">
        <v>25</v>
      </c>
      <c r="K2811" t="s">
        <v>4982</v>
      </c>
      <c r="L2811" t="s">
        <v>4982</v>
      </c>
      <c r="N2811" s="1" t="s">
        <v>169</v>
      </c>
      <c r="Q2811" t="s">
        <v>4980</v>
      </c>
      <c r="R2811">
        <v>966</v>
      </c>
      <c r="S2811">
        <v>321</v>
      </c>
    </row>
    <row r="2812" spans="1:20" x14ac:dyDescent="0.35">
      <c r="A2812" t="s">
        <v>20</v>
      </c>
      <c r="B2812" t="s">
        <v>21</v>
      </c>
      <c r="C2812" t="s">
        <v>22</v>
      </c>
      <c r="D2812" t="s">
        <v>23</v>
      </c>
      <c r="E2812" t="s">
        <v>5</v>
      </c>
      <c r="G2812" t="s">
        <v>24</v>
      </c>
      <c r="H2812">
        <v>1496184</v>
      </c>
      <c r="I2812">
        <v>1497050</v>
      </c>
      <c r="J2812" t="s">
        <v>25</v>
      </c>
      <c r="Q2812" t="s">
        <v>4983</v>
      </c>
      <c r="R2812">
        <v>867</v>
      </c>
      <c r="T2812" t="s">
        <v>4984</v>
      </c>
    </row>
    <row r="2813" spans="1:20" x14ac:dyDescent="0.35">
      <c r="A2813" t="s">
        <v>28</v>
      </c>
      <c r="B2813" t="s">
        <v>29</v>
      </c>
      <c r="C2813" t="s">
        <v>22</v>
      </c>
      <c r="D2813" t="s">
        <v>23</v>
      </c>
      <c r="E2813" t="s">
        <v>5</v>
      </c>
      <c r="G2813" t="s">
        <v>24</v>
      </c>
      <c r="H2813">
        <v>1496184</v>
      </c>
      <c r="I2813">
        <v>1497050</v>
      </c>
      <c r="J2813" t="s">
        <v>25</v>
      </c>
      <c r="K2813" t="s">
        <v>4985</v>
      </c>
      <c r="L2813" t="s">
        <v>4985</v>
      </c>
      <c r="N2813" s="1" t="s">
        <v>4986</v>
      </c>
      <c r="Q2813" t="s">
        <v>4983</v>
      </c>
      <c r="R2813">
        <v>867</v>
      </c>
      <c r="S2813">
        <v>288</v>
      </c>
    </row>
    <row r="2814" spans="1:20" x14ac:dyDescent="0.35">
      <c r="A2814" t="s">
        <v>20</v>
      </c>
      <c r="B2814" t="s">
        <v>21</v>
      </c>
      <c r="C2814" t="s">
        <v>22</v>
      </c>
      <c r="D2814" t="s">
        <v>23</v>
      </c>
      <c r="E2814" t="s">
        <v>5</v>
      </c>
      <c r="G2814" t="s">
        <v>24</v>
      </c>
      <c r="H2814">
        <v>1497016</v>
      </c>
      <c r="I2814">
        <v>1498236</v>
      </c>
      <c r="J2814" t="s">
        <v>104</v>
      </c>
      <c r="Q2814" t="s">
        <v>4987</v>
      </c>
      <c r="R2814">
        <v>1221</v>
      </c>
      <c r="T2814" t="s">
        <v>4988</v>
      </c>
    </row>
    <row r="2815" spans="1:20" x14ac:dyDescent="0.35">
      <c r="A2815" t="s">
        <v>28</v>
      </c>
      <c r="B2815" t="s">
        <v>29</v>
      </c>
      <c r="C2815" t="s">
        <v>22</v>
      </c>
      <c r="D2815" t="s">
        <v>23</v>
      </c>
      <c r="E2815" t="s">
        <v>5</v>
      </c>
      <c r="G2815" t="s">
        <v>24</v>
      </c>
      <c r="H2815">
        <v>1497016</v>
      </c>
      <c r="I2815">
        <v>1498236</v>
      </c>
      <c r="J2815" t="s">
        <v>104</v>
      </c>
      <c r="K2815" t="s">
        <v>4989</v>
      </c>
      <c r="L2815" t="s">
        <v>4989</v>
      </c>
      <c r="N2815" s="1" t="s">
        <v>4990</v>
      </c>
      <c r="Q2815" t="s">
        <v>4987</v>
      </c>
      <c r="R2815">
        <v>1221</v>
      </c>
      <c r="S2815">
        <v>406</v>
      </c>
    </row>
    <row r="2816" spans="1:20" x14ac:dyDescent="0.35">
      <c r="A2816" t="s">
        <v>20</v>
      </c>
      <c r="B2816" t="s">
        <v>21</v>
      </c>
      <c r="C2816" t="s">
        <v>22</v>
      </c>
      <c r="D2816" t="s">
        <v>23</v>
      </c>
      <c r="E2816" t="s">
        <v>5</v>
      </c>
      <c r="G2816" t="s">
        <v>24</v>
      </c>
      <c r="H2816">
        <v>1498297</v>
      </c>
      <c r="I2816">
        <v>1498584</v>
      </c>
      <c r="J2816" t="s">
        <v>104</v>
      </c>
      <c r="Q2816" t="s">
        <v>4991</v>
      </c>
      <c r="R2816">
        <v>288</v>
      </c>
      <c r="T2816" t="s">
        <v>4992</v>
      </c>
    </row>
    <row r="2817" spans="1:20" x14ac:dyDescent="0.35">
      <c r="A2817" t="s">
        <v>28</v>
      </c>
      <c r="B2817" t="s">
        <v>29</v>
      </c>
      <c r="C2817" t="s">
        <v>22</v>
      </c>
      <c r="D2817" t="s">
        <v>23</v>
      </c>
      <c r="E2817" t="s">
        <v>5</v>
      </c>
      <c r="G2817" t="s">
        <v>24</v>
      </c>
      <c r="H2817">
        <v>1498297</v>
      </c>
      <c r="I2817">
        <v>1498584</v>
      </c>
      <c r="J2817" t="s">
        <v>104</v>
      </c>
      <c r="K2817" t="s">
        <v>4993</v>
      </c>
      <c r="L2817" t="s">
        <v>4993</v>
      </c>
      <c r="N2817" s="1" t="s">
        <v>4994</v>
      </c>
      <c r="Q2817" t="s">
        <v>4991</v>
      </c>
      <c r="R2817">
        <v>288</v>
      </c>
      <c r="S2817">
        <v>95</v>
      </c>
    </row>
    <row r="2818" spans="1:20" x14ac:dyDescent="0.35">
      <c r="A2818" t="s">
        <v>20</v>
      </c>
      <c r="B2818" t="s">
        <v>21</v>
      </c>
      <c r="C2818" t="s">
        <v>22</v>
      </c>
      <c r="D2818" t="s">
        <v>23</v>
      </c>
      <c r="E2818" t="s">
        <v>5</v>
      </c>
      <c r="G2818" t="s">
        <v>24</v>
      </c>
      <c r="H2818">
        <v>1498659</v>
      </c>
      <c r="I2818">
        <v>1500326</v>
      </c>
      <c r="J2818" t="s">
        <v>104</v>
      </c>
      <c r="Q2818" t="s">
        <v>4995</v>
      </c>
      <c r="R2818">
        <v>1668</v>
      </c>
      <c r="T2818" t="s">
        <v>4996</v>
      </c>
    </row>
    <row r="2819" spans="1:20" x14ac:dyDescent="0.35">
      <c r="A2819" t="s">
        <v>28</v>
      </c>
      <c r="B2819" t="s">
        <v>29</v>
      </c>
      <c r="C2819" t="s">
        <v>22</v>
      </c>
      <c r="D2819" t="s">
        <v>23</v>
      </c>
      <c r="E2819" t="s">
        <v>5</v>
      </c>
      <c r="G2819" t="s">
        <v>24</v>
      </c>
      <c r="H2819">
        <v>1498659</v>
      </c>
      <c r="I2819">
        <v>1500326</v>
      </c>
      <c r="J2819" t="s">
        <v>104</v>
      </c>
      <c r="K2819" t="s">
        <v>4997</v>
      </c>
      <c r="L2819" t="s">
        <v>4997</v>
      </c>
      <c r="N2819" s="1" t="s">
        <v>4998</v>
      </c>
      <c r="Q2819" t="s">
        <v>4995</v>
      </c>
      <c r="R2819">
        <v>1668</v>
      </c>
      <c r="S2819">
        <v>555</v>
      </c>
    </row>
    <row r="2820" spans="1:20" x14ac:dyDescent="0.35">
      <c r="A2820" t="s">
        <v>20</v>
      </c>
      <c r="B2820" t="s">
        <v>21</v>
      </c>
      <c r="C2820" t="s">
        <v>22</v>
      </c>
      <c r="D2820" t="s">
        <v>23</v>
      </c>
      <c r="E2820" t="s">
        <v>5</v>
      </c>
      <c r="G2820" t="s">
        <v>24</v>
      </c>
      <c r="H2820">
        <v>1500445</v>
      </c>
      <c r="I2820">
        <v>1501113</v>
      </c>
      <c r="J2820" t="s">
        <v>104</v>
      </c>
      <c r="Q2820" t="s">
        <v>4999</v>
      </c>
      <c r="R2820">
        <v>669</v>
      </c>
      <c r="T2820" t="s">
        <v>5000</v>
      </c>
    </row>
    <row r="2821" spans="1:20" x14ac:dyDescent="0.35">
      <c r="A2821" t="s">
        <v>28</v>
      </c>
      <c r="B2821" t="s">
        <v>29</v>
      </c>
      <c r="C2821" t="s">
        <v>22</v>
      </c>
      <c r="D2821" t="s">
        <v>23</v>
      </c>
      <c r="E2821" t="s">
        <v>5</v>
      </c>
      <c r="G2821" t="s">
        <v>24</v>
      </c>
      <c r="H2821">
        <v>1500445</v>
      </c>
      <c r="I2821">
        <v>1501113</v>
      </c>
      <c r="J2821" t="s">
        <v>104</v>
      </c>
      <c r="K2821" t="s">
        <v>5001</v>
      </c>
      <c r="L2821" t="s">
        <v>5001</v>
      </c>
      <c r="N2821" s="1" t="s">
        <v>5002</v>
      </c>
      <c r="Q2821" t="s">
        <v>4999</v>
      </c>
      <c r="R2821">
        <v>669</v>
      </c>
      <c r="S2821">
        <v>222</v>
      </c>
    </row>
    <row r="2822" spans="1:20" x14ac:dyDescent="0.35">
      <c r="A2822" t="s">
        <v>20</v>
      </c>
      <c r="B2822" t="s">
        <v>21</v>
      </c>
      <c r="C2822" t="s">
        <v>22</v>
      </c>
      <c r="D2822" t="s">
        <v>23</v>
      </c>
      <c r="E2822" t="s">
        <v>5</v>
      </c>
      <c r="G2822" t="s">
        <v>24</v>
      </c>
      <c r="H2822">
        <v>1501120</v>
      </c>
      <c r="I2822">
        <v>1502433</v>
      </c>
      <c r="J2822" t="s">
        <v>104</v>
      </c>
      <c r="Q2822" t="s">
        <v>5003</v>
      </c>
      <c r="R2822">
        <v>1314</v>
      </c>
      <c r="T2822" t="s">
        <v>5004</v>
      </c>
    </row>
    <row r="2823" spans="1:20" x14ac:dyDescent="0.35">
      <c r="A2823" t="s">
        <v>28</v>
      </c>
      <c r="B2823" t="s">
        <v>29</v>
      </c>
      <c r="C2823" t="s">
        <v>22</v>
      </c>
      <c r="D2823" t="s">
        <v>23</v>
      </c>
      <c r="E2823" t="s">
        <v>5</v>
      </c>
      <c r="G2823" t="s">
        <v>24</v>
      </c>
      <c r="H2823">
        <v>1501120</v>
      </c>
      <c r="I2823">
        <v>1502433</v>
      </c>
      <c r="J2823" t="s">
        <v>104</v>
      </c>
      <c r="K2823" t="s">
        <v>5005</v>
      </c>
      <c r="L2823" t="s">
        <v>5005</v>
      </c>
      <c r="N2823" s="1" t="s">
        <v>5006</v>
      </c>
      <c r="Q2823" t="s">
        <v>5003</v>
      </c>
      <c r="R2823">
        <v>1314</v>
      </c>
      <c r="S2823">
        <v>437</v>
      </c>
    </row>
    <row r="2824" spans="1:20" x14ac:dyDescent="0.35">
      <c r="A2824" t="s">
        <v>20</v>
      </c>
      <c r="B2824" t="s">
        <v>21</v>
      </c>
      <c r="C2824" t="s">
        <v>22</v>
      </c>
      <c r="D2824" t="s">
        <v>23</v>
      </c>
      <c r="E2824" t="s">
        <v>5</v>
      </c>
      <c r="G2824" t="s">
        <v>24</v>
      </c>
      <c r="H2824">
        <v>1502426</v>
      </c>
      <c r="I2824">
        <v>1503298</v>
      </c>
      <c r="J2824" t="s">
        <v>104</v>
      </c>
      <c r="Q2824" t="s">
        <v>5007</v>
      </c>
      <c r="R2824">
        <v>873</v>
      </c>
      <c r="T2824" t="s">
        <v>5008</v>
      </c>
    </row>
    <row r="2825" spans="1:20" x14ac:dyDescent="0.35">
      <c r="A2825" t="s">
        <v>28</v>
      </c>
      <c r="B2825" t="s">
        <v>29</v>
      </c>
      <c r="C2825" t="s">
        <v>22</v>
      </c>
      <c r="D2825" t="s">
        <v>23</v>
      </c>
      <c r="E2825" t="s">
        <v>5</v>
      </c>
      <c r="G2825" t="s">
        <v>24</v>
      </c>
      <c r="H2825">
        <v>1502426</v>
      </c>
      <c r="I2825">
        <v>1503298</v>
      </c>
      <c r="J2825" t="s">
        <v>104</v>
      </c>
      <c r="K2825" t="s">
        <v>5009</v>
      </c>
      <c r="L2825" t="s">
        <v>5009</v>
      </c>
      <c r="N2825" s="1" t="s">
        <v>5010</v>
      </c>
      <c r="Q2825" t="s">
        <v>5007</v>
      </c>
      <c r="R2825">
        <v>873</v>
      </c>
      <c r="S2825">
        <v>290</v>
      </c>
    </row>
    <row r="2826" spans="1:20" x14ac:dyDescent="0.35">
      <c r="A2826" t="s">
        <v>20</v>
      </c>
      <c r="B2826" t="s">
        <v>21</v>
      </c>
      <c r="C2826" t="s">
        <v>22</v>
      </c>
      <c r="D2826" t="s">
        <v>23</v>
      </c>
      <c r="E2826" t="s">
        <v>5</v>
      </c>
      <c r="G2826" t="s">
        <v>24</v>
      </c>
      <c r="H2826">
        <v>1503295</v>
      </c>
      <c r="I2826">
        <v>1504410</v>
      </c>
      <c r="J2826" t="s">
        <v>104</v>
      </c>
      <c r="Q2826" t="s">
        <v>5011</v>
      </c>
      <c r="R2826">
        <v>1116</v>
      </c>
      <c r="T2826" t="s">
        <v>5012</v>
      </c>
    </row>
    <row r="2827" spans="1:20" x14ac:dyDescent="0.35">
      <c r="A2827" t="s">
        <v>28</v>
      </c>
      <c r="B2827" t="s">
        <v>29</v>
      </c>
      <c r="C2827" t="s">
        <v>22</v>
      </c>
      <c r="D2827" t="s">
        <v>23</v>
      </c>
      <c r="E2827" t="s">
        <v>5</v>
      </c>
      <c r="G2827" t="s">
        <v>24</v>
      </c>
      <c r="H2827">
        <v>1503295</v>
      </c>
      <c r="I2827">
        <v>1504410</v>
      </c>
      <c r="J2827" t="s">
        <v>104</v>
      </c>
      <c r="K2827" t="s">
        <v>5013</v>
      </c>
      <c r="L2827" t="s">
        <v>5013</v>
      </c>
      <c r="N2827" s="1" t="s">
        <v>5014</v>
      </c>
      <c r="Q2827" t="s">
        <v>5011</v>
      </c>
      <c r="R2827">
        <v>1116</v>
      </c>
      <c r="S2827">
        <v>371</v>
      </c>
    </row>
    <row r="2828" spans="1:20" x14ac:dyDescent="0.35">
      <c r="A2828" t="s">
        <v>20</v>
      </c>
      <c r="B2828" t="s">
        <v>21</v>
      </c>
      <c r="C2828" t="s">
        <v>22</v>
      </c>
      <c r="D2828" t="s">
        <v>23</v>
      </c>
      <c r="E2828" t="s">
        <v>5</v>
      </c>
      <c r="G2828" t="s">
        <v>24</v>
      </c>
      <c r="H2828">
        <v>1504421</v>
      </c>
      <c r="I2828">
        <v>1505509</v>
      </c>
      <c r="J2828" t="s">
        <v>104</v>
      </c>
      <c r="Q2828" t="s">
        <v>5015</v>
      </c>
      <c r="R2828">
        <v>1089</v>
      </c>
      <c r="T2828" t="s">
        <v>5016</v>
      </c>
    </row>
    <row r="2829" spans="1:20" x14ac:dyDescent="0.35">
      <c r="A2829" t="s">
        <v>28</v>
      </c>
      <c r="B2829" t="s">
        <v>29</v>
      </c>
      <c r="C2829" t="s">
        <v>22</v>
      </c>
      <c r="D2829" t="s">
        <v>23</v>
      </c>
      <c r="E2829" t="s">
        <v>5</v>
      </c>
      <c r="G2829" t="s">
        <v>24</v>
      </c>
      <c r="H2829">
        <v>1504421</v>
      </c>
      <c r="I2829">
        <v>1505509</v>
      </c>
      <c r="J2829" t="s">
        <v>104</v>
      </c>
      <c r="K2829" t="s">
        <v>5017</v>
      </c>
      <c r="L2829" t="s">
        <v>5017</v>
      </c>
      <c r="N2829" s="1" t="s">
        <v>5018</v>
      </c>
      <c r="Q2829" t="s">
        <v>5015</v>
      </c>
      <c r="R2829">
        <v>1089</v>
      </c>
      <c r="S2829">
        <v>362</v>
      </c>
    </row>
    <row r="2830" spans="1:20" x14ac:dyDescent="0.35">
      <c r="A2830" t="s">
        <v>20</v>
      </c>
      <c r="B2830" t="s">
        <v>21</v>
      </c>
      <c r="C2830" t="s">
        <v>22</v>
      </c>
      <c r="D2830" t="s">
        <v>23</v>
      </c>
      <c r="E2830" t="s">
        <v>5</v>
      </c>
      <c r="G2830" t="s">
        <v>24</v>
      </c>
      <c r="H2830">
        <v>1505539</v>
      </c>
      <c r="I2830">
        <v>1505991</v>
      </c>
      <c r="J2830" t="s">
        <v>104</v>
      </c>
      <c r="Q2830" t="s">
        <v>5019</v>
      </c>
      <c r="R2830">
        <v>453</v>
      </c>
      <c r="T2830" t="s">
        <v>5020</v>
      </c>
    </row>
    <row r="2831" spans="1:20" x14ac:dyDescent="0.35">
      <c r="A2831" t="s">
        <v>28</v>
      </c>
      <c r="B2831" t="s">
        <v>29</v>
      </c>
      <c r="C2831" t="s">
        <v>22</v>
      </c>
      <c r="D2831" t="s">
        <v>23</v>
      </c>
      <c r="E2831" t="s">
        <v>5</v>
      </c>
      <c r="G2831" t="s">
        <v>24</v>
      </c>
      <c r="H2831">
        <v>1505539</v>
      </c>
      <c r="I2831">
        <v>1505991</v>
      </c>
      <c r="J2831" t="s">
        <v>104</v>
      </c>
      <c r="K2831" t="s">
        <v>5021</v>
      </c>
      <c r="L2831" t="s">
        <v>5021</v>
      </c>
      <c r="N2831" s="1" t="s">
        <v>169</v>
      </c>
      <c r="Q2831" t="s">
        <v>5019</v>
      </c>
      <c r="R2831">
        <v>453</v>
      </c>
      <c r="S2831">
        <v>150</v>
      </c>
    </row>
    <row r="2832" spans="1:20" x14ac:dyDescent="0.35">
      <c r="A2832" t="s">
        <v>20</v>
      </c>
      <c r="B2832" t="s">
        <v>21</v>
      </c>
      <c r="C2832" t="s">
        <v>22</v>
      </c>
      <c r="D2832" t="s">
        <v>23</v>
      </c>
      <c r="E2832" t="s">
        <v>5</v>
      </c>
      <c r="G2832" t="s">
        <v>24</v>
      </c>
      <c r="H2832">
        <v>1506034</v>
      </c>
      <c r="I2832">
        <v>1507116</v>
      </c>
      <c r="J2832" t="s">
        <v>104</v>
      </c>
      <c r="Q2832" t="s">
        <v>5022</v>
      </c>
      <c r="R2832">
        <v>1083</v>
      </c>
      <c r="T2832" t="s">
        <v>5023</v>
      </c>
    </row>
    <row r="2833" spans="1:20" x14ac:dyDescent="0.35">
      <c r="A2833" t="s">
        <v>28</v>
      </c>
      <c r="B2833" t="s">
        <v>29</v>
      </c>
      <c r="C2833" t="s">
        <v>22</v>
      </c>
      <c r="D2833" t="s">
        <v>23</v>
      </c>
      <c r="E2833" t="s">
        <v>5</v>
      </c>
      <c r="G2833" t="s">
        <v>24</v>
      </c>
      <c r="H2833">
        <v>1506034</v>
      </c>
      <c r="I2833">
        <v>1507116</v>
      </c>
      <c r="J2833" t="s">
        <v>104</v>
      </c>
      <c r="K2833" t="s">
        <v>5024</v>
      </c>
      <c r="L2833" t="s">
        <v>5024</v>
      </c>
      <c r="N2833" s="1" t="s">
        <v>5025</v>
      </c>
      <c r="Q2833" t="s">
        <v>5022</v>
      </c>
      <c r="R2833">
        <v>1083</v>
      </c>
      <c r="S2833">
        <v>360</v>
      </c>
    </row>
    <row r="2834" spans="1:20" x14ac:dyDescent="0.35">
      <c r="A2834" t="s">
        <v>20</v>
      </c>
      <c r="B2834" t="s">
        <v>21</v>
      </c>
      <c r="C2834" t="s">
        <v>22</v>
      </c>
      <c r="D2834" t="s">
        <v>23</v>
      </c>
      <c r="E2834" t="s">
        <v>5</v>
      </c>
      <c r="G2834" t="s">
        <v>24</v>
      </c>
      <c r="H2834">
        <v>1507243</v>
      </c>
      <c r="I2834">
        <v>1509825</v>
      </c>
      <c r="J2834" t="s">
        <v>104</v>
      </c>
      <c r="Q2834" t="s">
        <v>5026</v>
      </c>
      <c r="R2834">
        <v>2583</v>
      </c>
      <c r="T2834" t="s">
        <v>5027</v>
      </c>
    </row>
    <row r="2835" spans="1:20" x14ac:dyDescent="0.35">
      <c r="A2835" t="s">
        <v>28</v>
      </c>
      <c r="B2835" t="s">
        <v>29</v>
      </c>
      <c r="C2835" t="s">
        <v>22</v>
      </c>
      <c r="D2835" t="s">
        <v>23</v>
      </c>
      <c r="E2835" t="s">
        <v>5</v>
      </c>
      <c r="G2835" t="s">
        <v>24</v>
      </c>
      <c r="H2835">
        <v>1507243</v>
      </c>
      <c r="I2835">
        <v>1509825</v>
      </c>
      <c r="J2835" t="s">
        <v>104</v>
      </c>
      <c r="K2835" t="s">
        <v>5028</v>
      </c>
      <c r="L2835" t="s">
        <v>5028</v>
      </c>
      <c r="N2835" s="1" t="s">
        <v>5029</v>
      </c>
      <c r="Q2835" t="s">
        <v>5026</v>
      </c>
      <c r="R2835">
        <v>2583</v>
      </c>
      <c r="S2835">
        <v>860</v>
      </c>
    </row>
    <row r="2836" spans="1:20" x14ac:dyDescent="0.35">
      <c r="A2836" t="s">
        <v>20</v>
      </c>
      <c r="B2836" t="s">
        <v>21</v>
      </c>
      <c r="C2836" t="s">
        <v>22</v>
      </c>
      <c r="D2836" t="s">
        <v>23</v>
      </c>
      <c r="E2836" t="s">
        <v>5</v>
      </c>
      <c r="G2836" t="s">
        <v>24</v>
      </c>
      <c r="H2836">
        <v>1509919</v>
      </c>
      <c r="I2836">
        <v>1511772</v>
      </c>
      <c r="J2836" t="s">
        <v>104</v>
      </c>
      <c r="Q2836" t="s">
        <v>5030</v>
      </c>
      <c r="R2836">
        <v>1854</v>
      </c>
      <c r="T2836" t="s">
        <v>5031</v>
      </c>
    </row>
    <row r="2837" spans="1:20" x14ac:dyDescent="0.35">
      <c r="A2837" t="s">
        <v>28</v>
      </c>
      <c r="B2837" t="s">
        <v>29</v>
      </c>
      <c r="C2837" t="s">
        <v>22</v>
      </c>
      <c r="D2837" t="s">
        <v>23</v>
      </c>
      <c r="E2837" t="s">
        <v>5</v>
      </c>
      <c r="G2837" t="s">
        <v>24</v>
      </c>
      <c r="H2837">
        <v>1509919</v>
      </c>
      <c r="I2837">
        <v>1511772</v>
      </c>
      <c r="J2837" t="s">
        <v>104</v>
      </c>
      <c r="K2837" t="s">
        <v>5032</v>
      </c>
      <c r="L2837" t="s">
        <v>5032</v>
      </c>
      <c r="N2837" s="1" t="s">
        <v>169</v>
      </c>
      <c r="Q2837" t="s">
        <v>5030</v>
      </c>
      <c r="R2837">
        <v>1854</v>
      </c>
      <c r="S2837">
        <v>617</v>
      </c>
    </row>
    <row r="2838" spans="1:20" x14ac:dyDescent="0.35">
      <c r="A2838" t="s">
        <v>20</v>
      </c>
      <c r="B2838" t="s">
        <v>21</v>
      </c>
      <c r="C2838" t="s">
        <v>22</v>
      </c>
      <c r="D2838" t="s">
        <v>23</v>
      </c>
      <c r="E2838" t="s">
        <v>5</v>
      </c>
      <c r="G2838" t="s">
        <v>24</v>
      </c>
      <c r="H2838">
        <v>1511745</v>
      </c>
      <c r="I2838">
        <v>1512464</v>
      </c>
      <c r="J2838" t="s">
        <v>104</v>
      </c>
      <c r="Q2838" t="s">
        <v>5033</v>
      </c>
      <c r="R2838">
        <v>720</v>
      </c>
      <c r="T2838" t="s">
        <v>5034</v>
      </c>
    </row>
    <row r="2839" spans="1:20" x14ac:dyDescent="0.35">
      <c r="A2839" t="s">
        <v>28</v>
      </c>
      <c r="B2839" t="s">
        <v>29</v>
      </c>
      <c r="C2839" t="s">
        <v>22</v>
      </c>
      <c r="D2839" t="s">
        <v>23</v>
      </c>
      <c r="E2839" t="s">
        <v>5</v>
      </c>
      <c r="G2839" t="s">
        <v>24</v>
      </c>
      <c r="H2839">
        <v>1511745</v>
      </c>
      <c r="I2839">
        <v>1512464</v>
      </c>
      <c r="J2839" t="s">
        <v>104</v>
      </c>
      <c r="K2839" t="s">
        <v>5035</v>
      </c>
      <c r="L2839" t="s">
        <v>5035</v>
      </c>
      <c r="N2839" s="1" t="s">
        <v>488</v>
      </c>
      <c r="Q2839" t="s">
        <v>5033</v>
      </c>
      <c r="R2839">
        <v>720</v>
      </c>
      <c r="S2839">
        <v>239</v>
      </c>
    </row>
    <row r="2840" spans="1:20" x14ac:dyDescent="0.35">
      <c r="A2840" t="s">
        <v>20</v>
      </c>
      <c r="B2840" t="s">
        <v>21</v>
      </c>
      <c r="C2840" t="s">
        <v>22</v>
      </c>
      <c r="D2840" t="s">
        <v>23</v>
      </c>
      <c r="E2840" t="s">
        <v>5</v>
      </c>
      <c r="G2840" t="s">
        <v>24</v>
      </c>
      <c r="H2840">
        <v>1512605</v>
      </c>
      <c r="I2840">
        <v>1515421</v>
      </c>
      <c r="J2840" t="s">
        <v>25</v>
      </c>
      <c r="Q2840" t="s">
        <v>5036</v>
      </c>
      <c r="R2840">
        <v>2817</v>
      </c>
      <c r="T2840" t="s">
        <v>5037</v>
      </c>
    </row>
    <row r="2841" spans="1:20" x14ac:dyDescent="0.35">
      <c r="A2841" t="s">
        <v>28</v>
      </c>
      <c r="B2841" t="s">
        <v>29</v>
      </c>
      <c r="C2841" t="s">
        <v>22</v>
      </c>
      <c r="D2841" t="s">
        <v>23</v>
      </c>
      <c r="E2841" t="s">
        <v>5</v>
      </c>
      <c r="G2841" t="s">
        <v>24</v>
      </c>
      <c r="H2841">
        <v>1512605</v>
      </c>
      <c r="I2841">
        <v>1515421</v>
      </c>
      <c r="J2841" t="s">
        <v>25</v>
      </c>
      <c r="K2841" t="s">
        <v>5038</v>
      </c>
      <c r="L2841" t="s">
        <v>5038</v>
      </c>
      <c r="N2841" s="1" t="s">
        <v>1183</v>
      </c>
      <c r="Q2841" t="s">
        <v>5036</v>
      </c>
      <c r="R2841">
        <v>2817</v>
      </c>
      <c r="S2841">
        <v>938</v>
      </c>
    </row>
    <row r="2842" spans="1:20" x14ac:dyDescent="0.35">
      <c r="A2842" t="s">
        <v>20</v>
      </c>
      <c r="B2842" t="s">
        <v>21</v>
      </c>
      <c r="C2842" t="s">
        <v>22</v>
      </c>
      <c r="D2842" t="s">
        <v>23</v>
      </c>
      <c r="E2842" t="s">
        <v>5</v>
      </c>
      <c r="G2842" t="s">
        <v>24</v>
      </c>
      <c r="H2842">
        <v>1515416</v>
      </c>
      <c r="I2842">
        <v>1516798</v>
      </c>
      <c r="J2842" t="s">
        <v>104</v>
      </c>
      <c r="Q2842" t="s">
        <v>5039</v>
      </c>
      <c r="R2842">
        <v>1383</v>
      </c>
      <c r="T2842" t="s">
        <v>5040</v>
      </c>
    </row>
    <row r="2843" spans="1:20" x14ac:dyDescent="0.35">
      <c r="A2843" t="s">
        <v>28</v>
      </c>
      <c r="B2843" t="s">
        <v>29</v>
      </c>
      <c r="C2843" t="s">
        <v>22</v>
      </c>
      <c r="D2843" t="s">
        <v>23</v>
      </c>
      <c r="E2843" t="s">
        <v>5</v>
      </c>
      <c r="G2843" t="s">
        <v>24</v>
      </c>
      <c r="H2843">
        <v>1515416</v>
      </c>
      <c r="I2843">
        <v>1516798</v>
      </c>
      <c r="J2843" t="s">
        <v>104</v>
      </c>
      <c r="K2843" t="s">
        <v>5041</v>
      </c>
      <c r="L2843" t="s">
        <v>5041</v>
      </c>
      <c r="N2843" s="1" t="s">
        <v>4150</v>
      </c>
      <c r="Q2843" t="s">
        <v>5039</v>
      </c>
      <c r="R2843">
        <v>1383</v>
      </c>
      <c r="S2843">
        <v>460</v>
      </c>
    </row>
    <row r="2844" spans="1:20" x14ac:dyDescent="0.35">
      <c r="A2844" t="s">
        <v>20</v>
      </c>
      <c r="B2844" t="s">
        <v>21</v>
      </c>
      <c r="C2844" t="s">
        <v>22</v>
      </c>
      <c r="D2844" t="s">
        <v>23</v>
      </c>
      <c r="E2844" t="s">
        <v>5</v>
      </c>
      <c r="G2844" t="s">
        <v>24</v>
      </c>
      <c r="H2844">
        <v>1516798</v>
      </c>
      <c r="I2844">
        <v>1517388</v>
      </c>
      <c r="J2844" t="s">
        <v>104</v>
      </c>
      <c r="Q2844" t="s">
        <v>5042</v>
      </c>
      <c r="R2844">
        <v>591</v>
      </c>
      <c r="T2844" t="s">
        <v>5043</v>
      </c>
    </row>
    <row r="2845" spans="1:20" x14ac:dyDescent="0.35">
      <c r="A2845" t="s">
        <v>28</v>
      </c>
      <c r="B2845" t="s">
        <v>29</v>
      </c>
      <c r="C2845" t="s">
        <v>22</v>
      </c>
      <c r="D2845" t="s">
        <v>23</v>
      </c>
      <c r="E2845" t="s">
        <v>5</v>
      </c>
      <c r="G2845" t="s">
        <v>24</v>
      </c>
      <c r="H2845">
        <v>1516798</v>
      </c>
      <c r="I2845">
        <v>1517388</v>
      </c>
      <c r="J2845" t="s">
        <v>104</v>
      </c>
      <c r="K2845" t="s">
        <v>5044</v>
      </c>
      <c r="L2845" t="s">
        <v>5044</v>
      </c>
      <c r="N2845" s="1" t="s">
        <v>3425</v>
      </c>
      <c r="Q2845" t="s">
        <v>5042</v>
      </c>
      <c r="R2845">
        <v>591</v>
      </c>
      <c r="S2845">
        <v>196</v>
      </c>
    </row>
    <row r="2846" spans="1:20" x14ac:dyDescent="0.35">
      <c r="A2846" t="s">
        <v>20</v>
      </c>
      <c r="B2846" t="s">
        <v>21</v>
      </c>
      <c r="C2846" t="s">
        <v>22</v>
      </c>
      <c r="D2846" t="s">
        <v>23</v>
      </c>
      <c r="E2846" t="s">
        <v>5</v>
      </c>
      <c r="G2846" t="s">
        <v>24</v>
      </c>
      <c r="H2846">
        <v>1517393</v>
      </c>
      <c r="I2846">
        <v>1518409</v>
      </c>
      <c r="J2846" t="s">
        <v>104</v>
      </c>
      <c r="Q2846" t="s">
        <v>5045</v>
      </c>
      <c r="R2846">
        <v>1017</v>
      </c>
      <c r="T2846" t="s">
        <v>5046</v>
      </c>
    </row>
    <row r="2847" spans="1:20" x14ac:dyDescent="0.35">
      <c r="A2847" t="s">
        <v>28</v>
      </c>
      <c r="B2847" t="s">
        <v>29</v>
      </c>
      <c r="C2847" t="s">
        <v>22</v>
      </c>
      <c r="D2847" t="s">
        <v>23</v>
      </c>
      <c r="E2847" t="s">
        <v>5</v>
      </c>
      <c r="G2847" t="s">
        <v>24</v>
      </c>
      <c r="H2847">
        <v>1517393</v>
      </c>
      <c r="I2847">
        <v>1518409</v>
      </c>
      <c r="J2847" t="s">
        <v>104</v>
      </c>
      <c r="K2847" t="s">
        <v>5047</v>
      </c>
      <c r="L2847" t="s">
        <v>5047</v>
      </c>
      <c r="N2847" s="1" t="s">
        <v>5048</v>
      </c>
      <c r="Q2847" t="s">
        <v>5045</v>
      </c>
      <c r="R2847">
        <v>1017</v>
      </c>
      <c r="S2847">
        <v>338</v>
      </c>
    </row>
    <row r="2848" spans="1:20" x14ac:dyDescent="0.35">
      <c r="A2848" t="s">
        <v>20</v>
      </c>
      <c r="B2848" t="s">
        <v>21</v>
      </c>
      <c r="C2848" t="s">
        <v>22</v>
      </c>
      <c r="D2848" t="s">
        <v>23</v>
      </c>
      <c r="E2848" t="s">
        <v>5</v>
      </c>
      <c r="G2848" t="s">
        <v>24</v>
      </c>
      <c r="H2848">
        <v>1518402</v>
      </c>
      <c r="I2848">
        <v>1519460</v>
      </c>
      <c r="J2848" t="s">
        <v>104</v>
      </c>
      <c r="Q2848" t="s">
        <v>5049</v>
      </c>
      <c r="R2848">
        <v>1059</v>
      </c>
      <c r="T2848" t="s">
        <v>5050</v>
      </c>
    </row>
    <row r="2849" spans="1:20" x14ac:dyDescent="0.35">
      <c r="A2849" t="s">
        <v>28</v>
      </c>
      <c r="B2849" t="s">
        <v>29</v>
      </c>
      <c r="C2849" t="s">
        <v>22</v>
      </c>
      <c r="D2849" t="s">
        <v>23</v>
      </c>
      <c r="E2849" t="s">
        <v>5</v>
      </c>
      <c r="G2849" t="s">
        <v>24</v>
      </c>
      <c r="H2849">
        <v>1518402</v>
      </c>
      <c r="I2849">
        <v>1519460</v>
      </c>
      <c r="J2849" t="s">
        <v>104</v>
      </c>
      <c r="K2849" t="s">
        <v>5051</v>
      </c>
      <c r="L2849" t="s">
        <v>5051</v>
      </c>
      <c r="N2849" s="1" t="s">
        <v>488</v>
      </c>
      <c r="Q2849" t="s">
        <v>5049</v>
      </c>
      <c r="R2849">
        <v>1059</v>
      </c>
      <c r="S2849">
        <v>352</v>
      </c>
    </row>
    <row r="2850" spans="1:20" x14ac:dyDescent="0.35">
      <c r="A2850" t="s">
        <v>20</v>
      </c>
      <c r="B2850" t="s">
        <v>21</v>
      </c>
      <c r="C2850" t="s">
        <v>22</v>
      </c>
      <c r="D2850" t="s">
        <v>23</v>
      </c>
      <c r="E2850" t="s">
        <v>5</v>
      </c>
      <c r="G2850" t="s">
        <v>24</v>
      </c>
      <c r="H2850">
        <v>1519457</v>
      </c>
      <c r="I2850">
        <v>1521577</v>
      </c>
      <c r="J2850" t="s">
        <v>104</v>
      </c>
      <c r="Q2850" t="s">
        <v>5052</v>
      </c>
      <c r="R2850">
        <v>2121</v>
      </c>
      <c r="T2850" t="s">
        <v>5053</v>
      </c>
    </row>
    <row r="2851" spans="1:20" x14ac:dyDescent="0.35">
      <c r="A2851" t="s">
        <v>28</v>
      </c>
      <c r="B2851" t="s">
        <v>29</v>
      </c>
      <c r="C2851" t="s">
        <v>22</v>
      </c>
      <c r="D2851" t="s">
        <v>23</v>
      </c>
      <c r="E2851" t="s">
        <v>5</v>
      </c>
      <c r="G2851" t="s">
        <v>24</v>
      </c>
      <c r="H2851">
        <v>1519457</v>
      </c>
      <c r="I2851">
        <v>1521577</v>
      </c>
      <c r="J2851" t="s">
        <v>104</v>
      </c>
      <c r="K2851" t="s">
        <v>5054</v>
      </c>
      <c r="L2851" t="s">
        <v>5054</v>
      </c>
      <c r="N2851" s="1" t="s">
        <v>5055</v>
      </c>
      <c r="Q2851" t="s">
        <v>5052</v>
      </c>
      <c r="R2851">
        <v>2121</v>
      </c>
      <c r="S2851">
        <v>706</v>
      </c>
    </row>
    <row r="2852" spans="1:20" x14ac:dyDescent="0.35">
      <c r="A2852" t="s">
        <v>20</v>
      </c>
      <c r="B2852" t="s">
        <v>21</v>
      </c>
      <c r="C2852" t="s">
        <v>22</v>
      </c>
      <c r="D2852" t="s">
        <v>23</v>
      </c>
      <c r="E2852" t="s">
        <v>5</v>
      </c>
      <c r="G2852" t="s">
        <v>24</v>
      </c>
      <c r="H2852">
        <v>1521588</v>
      </c>
      <c r="I2852">
        <v>1522589</v>
      </c>
      <c r="J2852" t="s">
        <v>104</v>
      </c>
      <c r="Q2852" t="s">
        <v>5056</v>
      </c>
      <c r="R2852">
        <v>1002</v>
      </c>
      <c r="T2852" t="s">
        <v>5057</v>
      </c>
    </row>
    <row r="2853" spans="1:20" x14ac:dyDescent="0.35">
      <c r="A2853" t="s">
        <v>28</v>
      </c>
      <c r="B2853" t="s">
        <v>29</v>
      </c>
      <c r="C2853" t="s">
        <v>22</v>
      </c>
      <c r="D2853" t="s">
        <v>23</v>
      </c>
      <c r="E2853" t="s">
        <v>5</v>
      </c>
      <c r="G2853" t="s">
        <v>24</v>
      </c>
      <c r="H2853">
        <v>1521588</v>
      </c>
      <c r="I2853">
        <v>1522589</v>
      </c>
      <c r="J2853" t="s">
        <v>104</v>
      </c>
      <c r="K2853" t="s">
        <v>5058</v>
      </c>
      <c r="L2853" t="s">
        <v>5058</v>
      </c>
      <c r="N2853" s="1" t="s">
        <v>5059</v>
      </c>
      <c r="Q2853" t="s">
        <v>5056</v>
      </c>
      <c r="R2853">
        <v>1002</v>
      </c>
      <c r="S2853">
        <v>333</v>
      </c>
    </row>
    <row r="2854" spans="1:20" x14ac:dyDescent="0.35">
      <c r="A2854" t="s">
        <v>20</v>
      </c>
      <c r="B2854" t="s">
        <v>21</v>
      </c>
      <c r="C2854" t="s">
        <v>22</v>
      </c>
      <c r="D2854" t="s">
        <v>23</v>
      </c>
      <c r="E2854" t="s">
        <v>5</v>
      </c>
      <c r="G2854" t="s">
        <v>24</v>
      </c>
      <c r="H2854">
        <v>1522651</v>
      </c>
      <c r="I2854">
        <v>1522995</v>
      </c>
      <c r="J2854" t="s">
        <v>104</v>
      </c>
      <c r="Q2854" t="s">
        <v>5060</v>
      </c>
      <c r="R2854">
        <v>345</v>
      </c>
      <c r="T2854" t="s">
        <v>5061</v>
      </c>
    </row>
    <row r="2855" spans="1:20" x14ac:dyDescent="0.35">
      <c r="A2855" t="s">
        <v>28</v>
      </c>
      <c r="B2855" t="s">
        <v>29</v>
      </c>
      <c r="C2855" t="s">
        <v>22</v>
      </c>
      <c r="D2855" t="s">
        <v>23</v>
      </c>
      <c r="E2855" t="s">
        <v>5</v>
      </c>
      <c r="G2855" t="s">
        <v>24</v>
      </c>
      <c r="H2855">
        <v>1522651</v>
      </c>
      <c r="I2855">
        <v>1522995</v>
      </c>
      <c r="J2855" t="s">
        <v>104</v>
      </c>
      <c r="K2855" t="s">
        <v>5062</v>
      </c>
      <c r="L2855" t="s">
        <v>5062</v>
      </c>
      <c r="N2855" s="1" t="s">
        <v>5063</v>
      </c>
      <c r="Q2855" t="s">
        <v>5060</v>
      </c>
      <c r="R2855">
        <v>345</v>
      </c>
      <c r="S2855">
        <v>114</v>
      </c>
    </row>
    <row r="2856" spans="1:20" x14ac:dyDescent="0.35">
      <c r="A2856" t="s">
        <v>20</v>
      </c>
      <c r="B2856" t="s">
        <v>21</v>
      </c>
      <c r="C2856" t="s">
        <v>22</v>
      </c>
      <c r="D2856" t="s">
        <v>23</v>
      </c>
      <c r="E2856" t="s">
        <v>5</v>
      </c>
      <c r="G2856" t="s">
        <v>24</v>
      </c>
      <c r="H2856">
        <v>1523175</v>
      </c>
      <c r="I2856">
        <v>1524437</v>
      </c>
      <c r="J2856" t="s">
        <v>25</v>
      </c>
      <c r="Q2856" t="s">
        <v>5064</v>
      </c>
      <c r="R2856">
        <v>1263</v>
      </c>
      <c r="T2856" t="s">
        <v>5065</v>
      </c>
    </row>
    <row r="2857" spans="1:20" x14ac:dyDescent="0.35">
      <c r="A2857" t="s">
        <v>28</v>
      </c>
      <c r="B2857" t="s">
        <v>29</v>
      </c>
      <c r="C2857" t="s">
        <v>22</v>
      </c>
      <c r="D2857" t="s">
        <v>23</v>
      </c>
      <c r="E2857" t="s">
        <v>5</v>
      </c>
      <c r="G2857" t="s">
        <v>24</v>
      </c>
      <c r="H2857">
        <v>1523175</v>
      </c>
      <c r="I2857">
        <v>1524437</v>
      </c>
      <c r="J2857" t="s">
        <v>25</v>
      </c>
      <c r="K2857" t="s">
        <v>5066</v>
      </c>
      <c r="L2857" t="s">
        <v>5066</v>
      </c>
      <c r="N2857" s="1" t="s">
        <v>5067</v>
      </c>
      <c r="Q2857" t="s">
        <v>5064</v>
      </c>
      <c r="R2857">
        <v>1263</v>
      </c>
      <c r="S2857">
        <v>420</v>
      </c>
    </row>
    <row r="2858" spans="1:20" x14ac:dyDescent="0.35">
      <c r="A2858" t="s">
        <v>20</v>
      </c>
      <c r="B2858" t="s">
        <v>21</v>
      </c>
      <c r="C2858" t="s">
        <v>22</v>
      </c>
      <c r="D2858" t="s">
        <v>23</v>
      </c>
      <c r="E2858" t="s">
        <v>5</v>
      </c>
      <c r="G2858" t="s">
        <v>24</v>
      </c>
      <c r="H2858">
        <v>1524434</v>
      </c>
      <c r="I2858">
        <v>1525663</v>
      </c>
      <c r="J2858" t="s">
        <v>25</v>
      </c>
      <c r="Q2858" t="s">
        <v>5068</v>
      </c>
      <c r="R2858">
        <v>1230</v>
      </c>
      <c r="T2858" t="s">
        <v>5069</v>
      </c>
    </row>
    <row r="2859" spans="1:20" x14ac:dyDescent="0.35">
      <c r="A2859" t="s">
        <v>28</v>
      </c>
      <c r="B2859" t="s">
        <v>29</v>
      </c>
      <c r="C2859" t="s">
        <v>22</v>
      </c>
      <c r="D2859" t="s">
        <v>23</v>
      </c>
      <c r="E2859" t="s">
        <v>5</v>
      </c>
      <c r="G2859" t="s">
        <v>24</v>
      </c>
      <c r="H2859">
        <v>1524434</v>
      </c>
      <c r="I2859">
        <v>1525663</v>
      </c>
      <c r="J2859" t="s">
        <v>25</v>
      </c>
      <c r="K2859" t="s">
        <v>5070</v>
      </c>
      <c r="L2859" t="s">
        <v>5070</v>
      </c>
      <c r="N2859" s="1" t="s">
        <v>5071</v>
      </c>
      <c r="Q2859" t="s">
        <v>5068</v>
      </c>
      <c r="R2859">
        <v>1230</v>
      </c>
      <c r="S2859">
        <v>409</v>
      </c>
    </row>
    <row r="2860" spans="1:20" x14ac:dyDescent="0.35">
      <c r="A2860" t="s">
        <v>20</v>
      </c>
      <c r="B2860" t="s">
        <v>21</v>
      </c>
      <c r="C2860" t="s">
        <v>22</v>
      </c>
      <c r="D2860" t="s">
        <v>23</v>
      </c>
      <c r="E2860" t="s">
        <v>5</v>
      </c>
      <c r="G2860" t="s">
        <v>24</v>
      </c>
      <c r="H2860">
        <v>1525682</v>
      </c>
      <c r="I2860">
        <v>1526872</v>
      </c>
      <c r="J2860" t="s">
        <v>25</v>
      </c>
      <c r="Q2860" t="s">
        <v>5072</v>
      </c>
      <c r="R2860">
        <v>1191</v>
      </c>
      <c r="T2860" t="s">
        <v>5073</v>
      </c>
    </row>
    <row r="2861" spans="1:20" x14ac:dyDescent="0.35">
      <c r="A2861" t="s">
        <v>28</v>
      </c>
      <c r="B2861" t="s">
        <v>29</v>
      </c>
      <c r="C2861" t="s">
        <v>22</v>
      </c>
      <c r="D2861" t="s">
        <v>23</v>
      </c>
      <c r="E2861" t="s">
        <v>5</v>
      </c>
      <c r="G2861" t="s">
        <v>24</v>
      </c>
      <c r="H2861">
        <v>1525682</v>
      </c>
      <c r="I2861">
        <v>1526872</v>
      </c>
      <c r="J2861" t="s">
        <v>25</v>
      </c>
      <c r="K2861" t="s">
        <v>5074</v>
      </c>
      <c r="L2861" t="s">
        <v>5074</v>
      </c>
      <c r="N2861" s="1" t="s">
        <v>5048</v>
      </c>
      <c r="Q2861" t="s">
        <v>5072</v>
      </c>
      <c r="R2861">
        <v>1191</v>
      </c>
      <c r="S2861">
        <v>396</v>
      </c>
    </row>
    <row r="2862" spans="1:20" x14ac:dyDescent="0.35">
      <c r="A2862" t="s">
        <v>20</v>
      </c>
      <c r="B2862" t="s">
        <v>21</v>
      </c>
      <c r="C2862" t="s">
        <v>22</v>
      </c>
      <c r="D2862" t="s">
        <v>23</v>
      </c>
      <c r="E2862" t="s">
        <v>5</v>
      </c>
      <c r="G2862" t="s">
        <v>24</v>
      </c>
      <c r="H2862">
        <v>1526859</v>
      </c>
      <c r="I2862">
        <v>1527833</v>
      </c>
      <c r="J2862" t="s">
        <v>25</v>
      </c>
      <c r="Q2862" t="s">
        <v>5075</v>
      </c>
      <c r="R2862">
        <v>975</v>
      </c>
      <c r="T2862" t="s">
        <v>5076</v>
      </c>
    </row>
    <row r="2863" spans="1:20" x14ac:dyDescent="0.35">
      <c r="A2863" t="s">
        <v>28</v>
      </c>
      <c r="B2863" t="s">
        <v>29</v>
      </c>
      <c r="C2863" t="s">
        <v>22</v>
      </c>
      <c r="D2863" t="s">
        <v>23</v>
      </c>
      <c r="E2863" t="s">
        <v>5</v>
      </c>
      <c r="G2863" t="s">
        <v>24</v>
      </c>
      <c r="H2863">
        <v>1526859</v>
      </c>
      <c r="I2863">
        <v>1527833</v>
      </c>
      <c r="J2863" t="s">
        <v>25</v>
      </c>
      <c r="K2863" t="s">
        <v>5077</v>
      </c>
      <c r="L2863" t="s">
        <v>5077</v>
      </c>
      <c r="N2863" s="1" t="s">
        <v>1382</v>
      </c>
      <c r="Q2863" t="s">
        <v>5075</v>
      </c>
      <c r="R2863">
        <v>975</v>
      </c>
      <c r="S2863">
        <v>324</v>
      </c>
    </row>
    <row r="2864" spans="1:20" x14ac:dyDescent="0.35">
      <c r="A2864" t="s">
        <v>20</v>
      </c>
      <c r="B2864" t="s">
        <v>21</v>
      </c>
      <c r="C2864" t="s">
        <v>22</v>
      </c>
      <c r="D2864" t="s">
        <v>23</v>
      </c>
      <c r="E2864" t="s">
        <v>5</v>
      </c>
      <c r="G2864" t="s">
        <v>24</v>
      </c>
      <c r="H2864">
        <v>1527839</v>
      </c>
      <c r="I2864">
        <v>1528351</v>
      </c>
      <c r="J2864" t="s">
        <v>25</v>
      </c>
      <c r="Q2864" t="s">
        <v>5078</v>
      </c>
      <c r="R2864">
        <v>513</v>
      </c>
      <c r="T2864" t="s">
        <v>5079</v>
      </c>
    </row>
    <row r="2865" spans="1:20" x14ac:dyDescent="0.35">
      <c r="A2865" t="s">
        <v>28</v>
      </c>
      <c r="B2865" t="s">
        <v>29</v>
      </c>
      <c r="C2865" t="s">
        <v>22</v>
      </c>
      <c r="D2865" t="s">
        <v>23</v>
      </c>
      <c r="E2865" t="s">
        <v>5</v>
      </c>
      <c r="G2865" t="s">
        <v>24</v>
      </c>
      <c r="H2865">
        <v>1527839</v>
      </c>
      <c r="I2865">
        <v>1528351</v>
      </c>
      <c r="J2865" t="s">
        <v>25</v>
      </c>
      <c r="K2865" t="s">
        <v>5080</v>
      </c>
      <c r="L2865" t="s">
        <v>5080</v>
      </c>
      <c r="N2865" s="1" t="s">
        <v>2640</v>
      </c>
      <c r="Q2865" t="s">
        <v>5078</v>
      </c>
      <c r="R2865">
        <v>513</v>
      </c>
      <c r="S2865">
        <v>170</v>
      </c>
    </row>
    <row r="2866" spans="1:20" x14ac:dyDescent="0.35">
      <c r="A2866" t="s">
        <v>20</v>
      </c>
      <c r="B2866" t="s">
        <v>21</v>
      </c>
      <c r="C2866" t="s">
        <v>22</v>
      </c>
      <c r="D2866" t="s">
        <v>23</v>
      </c>
      <c r="E2866" t="s">
        <v>5</v>
      </c>
      <c r="G2866" t="s">
        <v>24</v>
      </c>
      <c r="H2866">
        <v>1528353</v>
      </c>
      <c r="I2866">
        <v>1529669</v>
      </c>
      <c r="J2866" t="s">
        <v>25</v>
      </c>
      <c r="Q2866" t="s">
        <v>5081</v>
      </c>
      <c r="R2866">
        <v>1317</v>
      </c>
      <c r="T2866" t="s">
        <v>5082</v>
      </c>
    </row>
    <row r="2867" spans="1:20" x14ac:dyDescent="0.35">
      <c r="A2867" t="s">
        <v>28</v>
      </c>
      <c r="B2867" t="s">
        <v>29</v>
      </c>
      <c r="C2867" t="s">
        <v>22</v>
      </c>
      <c r="D2867" t="s">
        <v>23</v>
      </c>
      <c r="E2867" t="s">
        <v>5</v>
      </c>
      <c r="G2867" t="s">
        <v>24</v>
      </c>
      <c r="H2867">
        <v>1528353</v>
      </c>
      <c r="I2867">
        <v>1529669</v>
      </c>
      <c r="J2867" t="s">
        <v>25</v>
      </c>
      <c r="K2867" t="s">
        <v>5083</v>
      </c>
      <c r="L2867" t="s">
        <v>5083</v>
      </c>
      <c r="N2867" s="1" t="s">
        <v>5084</v>
      </c>
      <c r="Q2867" t="s">
        <v>5081</v>
      </c>
      <c r="R2867">
        <v>1317</v>
      </c>
      <c r="S2867">
        <v>438</v>
      </c>
    </row>
    <row r="2868" spans="1:20" x14ac:dyDescent="0.35">
      <c r="A2868" t="s">
        <v>20</v>
      </c>
      <c r="B2868" t="s">
        <v>21</v>
      </c>
      <c r="C2868" t="s">
        <v>22</v>
      </c>
      <c r="D2868" t="s">
        <v>23</v>
      </c>
      <c r="E2868" t="s">
        <v>5</v>
      </c>
      <c r="G2868" t="s">
        <v>24</v>
      </c>
      <c r="H2868">
        <v>1529650</v>
      </c>
      <c r="I2868">
        <v>1530903</v>
      </c>
      <c r="J2868" t="s">
        <v>25</v>
      </c>
      <c r="Q2868" t="s">
        <v>5085</v>
      </c>
      <c r="R2868">
        <v>1254</v>
      </c>
      <c r="T2868" t="s">
        <v>5086</v>
      </c>
    </row>
    <row r="2869" spans="1:20" x14ac:dyDescent="0.35">
      <c r="A2869" t="s">
        <v>28</v>
      </c>
      <c r="B2869" t="s">
        <v>29</v>
      </c>
      <c r="C2869" t="s">
        <v>22</v>
      </c>
      <c r="D2869" t="s">
        <v>23</v>
      </c>
      <c r="E2869" t="s">
        <v>5</v>
      </c>
      <c r="G2869" t="s">
        <v>24</v>
      </c>
      <c r="H2869">
        <v>1529650</v>
      </c>
      <c r="I2869">
        <v>1530903</v>
      </c>
      <c r="J2869" t="s">
        <v>25</v>
      </c>
      <c r="K2869" t="s">
        <v>5087</v>
      </c>
      <c r="L2869" t="s">
        <v>5087</v>
      </c>
      <c r="N2869" s="1" t="s">
        <v>169</v>
      </c>
      <c r="Q2869" t="s">
        <v>5085</v>
      </c>
      <c r="R2869">
        <v>1254</v>
      </c>
      <c r="S2869">
        <v>417</v>
      </c>
    </row>
    <row r="2870" spans="1:20" x14ac:dyDescent="0.35">
      <c r="A2870" t="s">
        <v>20</v>
      </c>
      <c r="B2870" t="s">
        <v>21</v>
      </c>
      <c r="C2870" t="s">
        <v>22</v>
      </c>
      <c r="D2870" t="s">
        <v>23</v>
      </c>
      <c r="E2870" t="s">
        <v>5</v>
      </c>
      <c r="G2870" t="s">
        <v>24</v>
      </c>
      <c r="H2870">
        <v>1530894</v>
      </c>
      <c r="I2870">
        <v>1532357</v>
      </c>
      <c r="J2870" t="s">
        <v>25</v>
      </c>
      <c r="Q2870" t="s">
        <v>5088</v>
      </c>
      <c r="R2870">
        <v>1464</v>
      </c>
      <c r="T2870" t="s">
        <v>5089</v>
      </c>
    </row>
    <row r="2871" spans="1:20" x14ac:dyDescent="0.35">
      <c r="A2871" t="s">
        <v>28</v>
      </c>
      <c r="B2871" t="s">
        <v>29</v>
      </c>
      <c r="C2871" t="s">
        <v>22</v>
      </c>
      <c r="D2871" t="s">
        <v>23</v>
      </c>
      <c r="E2871" t="s">
        <v>5</v>
      </c>
      <c r="G2871" t="s">
        <v>24</v>
      </c>
      <c r="H2871">
        <v>1530894</v>
      </c>
      <c r="I2871">
        <v>1532357</v>
      </c>
      <c r="J2871" t="s">
        <v>25</v>
      </c>
      <c r="K2871" t="s">
        <v>5090</v>
      </c>
      <c r="L2871" t="s">
        <v>5090</v>
      </c>
      <c r="N2871" s="1" t="s">
        <v>169</v>
      </c>
      <c r="Q2871" t="s">
        <v>5088</v>
      </c>
      <c r="R2871">
        <v>1464</v>
      </c>
      <c r="S2871">
        <v>487</v>
      </c>
    </row>
    <row r="2872" spans="1:20" x14ac:dyDescent="0.35">
      <c r="A2872" t="s">
        <v>20</v>
      </c>
      <c r="B2872" t="s">
        <v>21</v>
      </c>
      <c r="C2872" t="s">
        <v>22</v>
      </c>
      <c r="D2872" t="s">
        <v>23</v>
      </c>
      <c r="E2872" t="s">
        <v>5</v>
      </c>
      <c r="G2872" t="s">
        <v>24</v>
      </c>
      <c r="H2872">
        <v>1532358</v>
      </c>
      <c r="I2872">
        <v>1533533</v>
      </c>
      <c r="J2872" t="s">
        <v>25</v>
      </c>
      <c r="Q2872" t="s">
        <v>5091</v>
      </c>
      <c r="R2872">
        <v>1176</v>
      </c>
      <c r="T2872" t="s">
        <v>5092</v>
      </c>
    </row>
    <row r="2873" spans="1:20" x14ac:dyDescent="0.35">
      <c r="A2873" t="s">
        <v>28</v>
      </c>
      <c r="B2873" t="s">
        <v>29</v>
      </c>
      <c r="C2873" t="s">
        <v>22</v>
      </c>
      <c r="D2873" t="s">
        <v>23</v>
      </c>
      <c r="E2873" t="s">
        <v>5</v>
      </c>
      <c r="G2873" t="s">
        <v>24</v>
      </c>
      <c r="H2873">
        <v>1532358</v>
      </c>
      <c r="I2873">
        <v>1533533</v>
      </c>
      <c r="J2873" t="s">
        <v>25</v>
      </c>
      <c r="K2873" t="s">
        <v>5093</v>
      </c>
      <c r="L2873" t="s">
        <v>5093</v>
      </c>
      <c r="N2873" s="1" t="s">
        <v>865</v>
      </c>
      <c r="Q2873" t="s">
        <v>5091</v>
      </c>
      <c r="R2873">
        <v>1176</v>
      </c>
      <c r="S2873">
        <v>391</v>
      </c>
    </row>
    <row r="2874" spans="1:20" x14ac:dyDescent="0.35">
      <c r="A2874" t="s">
        <v>20</v>
      </c>
      <c r="B2874" t="s">
        <v>21</v>
      </c>
      <c r="C2874" t="s">
        <v>22</v>
      </c>
      <c r="D2874" t="s">
        <v>23</v>
      </c>
      <c r="E2874" t="s">
        <v>5</v>
      </c>
      <c r="G2874" t="s">
        <v>24</v>
      </c>
      <c r="H2874">
        <v>1533530</v>
      </c>
      <c r="I2874">
        <v>1533976</v>
      </c>
      <c r="J2874" t="s">
        <v>25</v>
      </c>
      <c r="Q2874" t="s">
        <v>5094</v>
      </c>
      <c r="R2874">
        <v>447</v>
      </c>
    </row>
    <row r="2875" spans="1:20" x14ac:dyDescent="0.35">
      <c r="A2875" t="s">
        <v>28</v>
      </c>
      <c r="B2875" t="s">
        <v>29</v>
      </c>
      <c r="C2875" t="s">
        <v>22</v>
      </c>
      <c r="D2875" t="s">
        <v>23</v>
      </c>
      <c r="E2875" t="s">
        <v>5</v>
      </c>
      <c r="G2875" t="s">
        <v>24</v>
      </c>
      <c r="H2875">
        <v>1533530</v>
      </c>
      <c r="I2875">
        <v>1533976</v>
      </c>
      <c r="J2875" t="s">
        <v>25</v>
      </c>
      <c r="K2875" t="s">
        <v>5095</v>
      </c>
      <c r="L2875" t="s">
        <v>5095</v>
      </c>
      <c r="N2875" s="1" t="s">
        <v>5096</v>
      </c>
      <c r="Q2875" t="s">
        <v>5094</v>
      </c>
      <c r="R2875">
        <v>447</v>
      </c>
      <c r="S2875">
        <v>148</v>
      </c>
    </row>
    <row r="2876" spans="1:20" x14ac:dyDescent="0.35">
      <c r="A2876" t="s">
        <v>20</v>
      </c>
      <c r="B2876" t="s">
        <v>21</v>
      </c>
      <c r="C2876" t="s">
        <v>22</v>
      </c>
      <c r="D2876" t="s">
        <v>23</v>
      </c>
      <c r="E2876" t="s">
        <v>5</v>
      </c>
      <c r="G2876" t="s">
        <v>24</v>
      </c>
      <c r="H2876">
        <v>1533987</v>
      </c>
      <c r="I2876">
        <v>1534613</v>
      </c>
      <c r="J2876" t="s">
        <v>104</v>
      </c>
      <c r="Q2876" t="s">
        <v>5097</v>
      </c>
      <c r="R2876">
        <v>627</v>
      </c>
      <c r="T2876" t="s">
        <v>5098</v>
      </c>
    </row>
    <row r="2877" spans="1:20" x14ac:dyDescent="0.35">
      <c r="A2877" t="s">
        <v>28</v>
      </c>
      <c r="B2877" t="s">
        <v>29</v>
      </c>
      <c r="C2877" t="s">
        <v>22</v>
      </c>
      <c r="D2877" t="s">
        <v>23</v>
      </c>
      <c r="E2877" t="s">
        <v>5</v>
      </c>
      <c r="G2877" t="s">
        <v>24</v>
      </c>
      <c r="H2877">
        <v>1533987</v>
      </c>
      <c r="I2877">
        <v>1534613</v>
      </c>
      <c r="J2877" t="s">
        <v>104</v>
      </c>
      <c r="K2877" t="s">
        <v>5099</v>
      </c>
      <c r="L2877" t="s">
        <v>5099</v>
      </c>
      <c r="N2877" s="1" t="s">
        <v>354</v>
      </c>
      <c r="Q2877" t="s">
        <v>5097</v>
      </c>
      <c r="R2877">
        <v>627</v>
      </c>
      <c r="S2877">
        <v>208</v>
      </c>
    </row>
    <row r="2878" spans="1:20" x14ac:dyDescent="0.35">
      <c r="A2878" t="s">
        <v>20</v>
      </c>
      <c r="B2878" t="s">
        <v>21</v>
      </c>
      <c r="C2878" t="s">
        <v>22</v>
      </c>
      <c r="D2878" t="s">
        <v>23</v>
      </c>
      <c r="E2878" t="s">
        <v>5</v>
      </c>
      <c r="G2878" t="s">
        <v>24</v>
      </c>
      <c r="H2878">
        <v>1534665</v>
      </c>
      <c r="I2878">
        <v>1535309</v>
      </c>
      <c r="J2878" t="s">
        <v>104</v>
      </c>
      <c r="Q2878" t="s">
        <v>5100</v>
      </c>
      <c r="R2878">
        <v>645</v>
      </c>
      <c r="T2878" t="s">
        <v>5101</v>
      </c>
    </row>
    <row r="2879" spans="1:20" x14ac:dyDescent="0.35">
      <c r="A2879" t="s">
        <v>28</v>
      </c>
      <c r="B2879" t="s">
        <v>29</v>
      </c>
      <c r="C2879" t="s">
        <v>22</v>
      </c>
      <c r="D2879" t="s">
        <v>23</v>
      </c>
      <c r="E2879" t="s">
        <v>5</v>
      </c>
      <c r="G2879" t="s">
        <v>24</v>
      </c>
      <c r="H2879">
        <v>1534665</v>
      </c>
      <c r="I2879">
        <v>1535309</v>
      </c>
      <c r="J2879" t="s">
        <v>104</v>
      </c>
      <c r="K2879" t="s">
        <v>5102</v>
      </c>
      <c r="L2879" t="s">
        <v>5102</v>
      </c>
      <c r="N2879" s="1" t="s">
        <v>3246</v>
      </c>
      <c r="Q2879" t="s">
        <v>5100</v>
      </c>
      <c r="R2879">
        <v>645</v>
      </c>
      <c r="S2879">
        <v>214</v>
      </c>
    </row>
    <row r="2880" spans="1:20" x14ac:dyDescent="0.35">
      <c r="A2880" t="s">
        <v>20</v>
      </c>
      <c r="B2880" t="s">
        <v>21</v>
      </c>
      <c r="C2880" t="s">
        <v>22</v>
      </c>
      <c r="D2880" t="s">
        <v>23</v>
      </c>
      <c r="E2880" t="s">
        <v>5</v>
      </c>
      <c r="G2880" t="s">
        <v>24</v>
      </c>
      <c r="H2880">
        <v>1535365</v>
      </c>
      <c r="I2880">
        <v>1536966</v>
      </c>
      <c r="J2880" t="s">
        <v>104</v>
      </c>
      <c r="Q2880" t="s">
        <v>5103</v>
      </c>
      <c r="R2880">
        <v>1602</v>
      </c>
      <c r="T2880" t="s">
        <v>5104</v>
      </c>
    </row>
    <row r="2881" spans="1:20" x14ac:dyDescent="0.35">
      <c r="A2881" t="s">
        <v>28</v>
      </c>
      <c r="B2881" t="s">
        <v>29</v>
      </c>
      <c r="C2881" t="s">
        <v>22</v>
      </c>
      <c r="D2881" t="s">
        <v>23</v>
      </c>
      <c r="E2881" t="s">
        <v>5</v>
      </c>
      <c r="G2881" t="s">
        <v>24</v>
      </c>
      <c r="H2881">
        <v>1535365</v>
      </c>
      <c r="I2881">
        <v>1536966</v>
      </c>
      <c r="J2881" t="s">
        <v>104</v>
      </c>
      <c r="K2881" t="s">
        <v>5105</v>
      </c>
      <c r="L2881" t="s">
        <v>5105</v>
      </c>
      <c r="N2881" s="1" t="s">
        <v>5106</v>
      </c>
      <c r="Q2881" t="s">
        <v>5103</v>
      </c>
      <c r="R2881">
        <v>1602</v>
      </c>
      <c r="S2881">
        <v>533</v>
      </c>
    </row>
    <row r="2882" spans="1:20" x14ac:dyDescent="0.35">
      <c r="A2882" t="s">
        <v>20</v>
      </c>
      <c r="B2882" t="s">
        <v>21</v>
      </c>
      <c r="C2882" t="s">
        <v>22</v>
      </c>
      <c r="D2882" t="s">
        <v>23</v>
      </c>
      <c r="E2882" t="s">
        <v>5</v>
      </c>
      <c r="G2882" t="s">
        <v>24</v>
      </c>
      <c r="H2882">
        <v>1537582</v>
      </c>
      <c r="I2882">
        <v>1537962</v>
      </c>
      <c r="J2882" t="s">
        <v>25</v>
      </c>
      <c r="Q2882" t="s">
        <v>5107</v>
      </c>
      <c r="R2882">
        <v>381</v>
      </c>
    </row>
    <row r="2883" spans="1:20" x14ac:dyDescent="0.35">
      <c r="A2883" t="s">
        <v>28</v>
      </c>
      <c r="B2883" t="s">
        <v>29</v>
      </c>
      <c r="C2883" t="s">
        <v>22</v>
      </c>
      <c r="D2883" t="s">
        <v>23</v>
      </c>
      <c r="E2883" t="s">
        <v>5</v>
      </c>
      <c r="G2883" t="s">
        <v>24</v>
      </c>
      <c r="H2883">
        <v>1537582</v>
      </c>
      <c r="I2883">
        <v>1537962</v>
      </c>
      <c r="J2883" t="s">
        <v>25</v>
      </c>
      <c r="K2883" t="s">
        <v>5108</v>
      </c>
      <c r="L2883" t="s">
        <v>5108</v>
      </c>
      <c r="N2883" s="1" t="s">
        <v>169</v>
      </c>
      <c r="Q2883" t="s">
        <v>5107</v>
      </c>
      <c r="R2883">
        <v>381</v>
      </c>
      <c r="S2883">
        <v>126</v>
      </c>
    </row>
    <row r="2884" spans="1:20" x14ac:dyDescent="0.35">
      <c r="A2884" t="s">
        <v>20</v>
      </c>
      <c r="B2884" t="s">
        <v>21</v>
      </c>
      <c r="C2884" t="s">
        <v>22</v>
      </c>
      <c r="D2884" t="s">
        <v>23</v>
      </c>
      <c r="E2884" t="s">
        <v>5</v>
      </c>
      <c r="G2884" t="s">
        <v>24</v>
      </c>
      <c r="H2884">
        <v>1538132</v>
      </c>
      <c r="I2884">
        <v>1538206</v>
      </c>
      <c r="J2884" t="s">
        <v>25</v>
      </c>
      <c r="Q2884" t="s">
        <v>5109</v>
      </c>
      <c r="R2884">
        <v>75</v>
      </c>
      <c r="T2884" t="s">
        <v>5110</v>
      </c>
    </row>
    <row r="2885" spans="1:20" x14ac:dyDescent="0.35">
      <c r="A2885" t="s">
        <v>28</v>
      </c>
      <c r="B2885" t="s">
        <v>29</v>
      </c>
      <c r="C2885" t="s">
        <v>22</v>
      </c>
      <c r="D2885" t="s">
        <v>23</v>
      </c>
      <c r="E2885" t="s">
        <v>5</v>
      </c>
      <c r="G2885" t="s">
        <v>24</v>
      </c>
      <c r="H2885">
        <v>1538132</v>
      </c>
      <c r="I2885">
        <v>1538206</v>
      </c>
      <c r="J2885" t="s">
        <v>25</v>
      </c>
      <c r="K2885" t="s">
        <v>5111</v>
      </c>
      <c r="L2885" t="s">
        <v>5111</v>
      </c>
      <c r="N2885" s="1" t="s">
        <v>5112</v>
      </c>
      <c r="Q2885" t="s">
        <v>5109</v>
      </c>
      <c r="R2885">
        <v>75</v>
      </c>
      <c r="S2885">
        <v>24</v>
      </c>
    </row>
    <row r="2886" spans="1:20" x14ac:dyDescent="0.35">
      <c r="A2886" t="s">
        <v>20</v>
      </c>
      <c r="B2886" t="s">
        <v>21</v>
      </c>
      <c r="C2886" t="s">
        <v>22</v>
      </c>
      <c r="D2886" t="s">
        <v>23</v>
      </c>
      <c r="E2886" t="s">
        <v>5</v>
      </c>
      <c r="G2886" t="s">
        <v>24</v>
      </c>
      <c r="H2886">
        <v>1538293</v>
      </c>
      <c r="I2886">
        <v>1539207</v>
      </c>
      <c r="J2886" t="s">
        <v>25</v>
      </c>
      <c r="Q2886" t="s">
        <v>5113</v>
      </c>
      <c r="R2886">
        <v>915</v>
      </c>
      <c r="T2886" t="s">
        <v>5114</v>
      </c>
    </row>
    <row r="2887" spans="1:20" x14ac:dyDescent="0.35">
      <c r="A2887" t="s">
        <v>28</v>
      </c>
      <c r="B2887" t="s">
        <v>29</v>
      </c>
      <c r="C2887" t="s">
        <v>22</v>
      </c>
      <c r="D2887" t="s">
        <v>23</v>
      </c>
      <c r="E2887" t="s">
        <v>5</v>
      </c>
      <c r="G2887" t="s">
        <v>24</v>
      </c>
      <c r="H2887">
        <v>1538293</v>
      </c>
      <c r="I2887">
        <v>1539207</v>
      </c>
      <c r="J2887" t="s">
        <v>25</v>
      </c>
      <c r="K2887" t="s">
        <v>5115</v>
      </c>
      <c r="L2887" t="s">
        <v>5115</v>
      </c>
      <c r="N2887" s="1" t="s">
        <v>5116</v>
      </c>
      <c r="Q2887" t="s">
        <v>5113</v>
      </c>
      <c r="R2887">
        <v>915</v>
      </c>
      <c r="S2887">
        <v>304</v>
      </c>
    </row>
    <row r="2888" spans="1:20" x14ac:dyDescent="0.35">
      <c r="A2888" t="s">
        <v>20</v>
      </c>
      <c r="B2888" t="s">
        <v>21</v>
      </c>
      <c r="C2888" t="s">
        <v>22</v>
      </c>
      <c r="D2888" t="s">
        <v>23</v>
      </c>
      <c r="E2888" t="s">
        <v>5</v>
      </c>
      <c r="G2888" t="s">
        <v>24</v>
      </c>
      <c r="H2888">
        <v>1539216</v>
      </c>
      <c r="I2888">
        <v>1539941</v>
      </c>
      <c r="J2888" t="s">
        <v>25</v>
      </c>
      <c r="Q2888" t="s">
        <v>5117</v>
      </c>
      <c r="R2888">
        <v>726</v>
      </c>
      <c r="T2888" t="s">
        <v>5118</v>
      </c>
    </row>
    <row r="2889" spans="1:20" x14ac:dyDescent="0.35">
      <c r="A2889" t="s">
        <v>28</v>
      </c>
      <c r="B2889" t="s">
        <v>29</v>
      </c>
      <c r="C2889" t="s">
        <v>22</v>
      </c>
      <c r="D2889" t="s">
        <v>23</v>
      </c>
      <c r="E2889" t="s">
        <v>5</v>
      </c>
      <c r="G2889" t="s">
        <v>24</v>
      </c>
      <c r="H2889">
        <v>1539216</v>
      </c>
      <c r="I2889">
        <v>1539941</v>
      </c>
      <c r="J2889" t="s">
        <v>25</v>
      </c>
      <c r="K2889" t="s">
        <v>5119</v>
      </c>
      <c r="L2889" t="s">
        <v>5119</v>
      </c>
      <c r="N2889" s="1" t="s">
        <v>5120</v>
      </c>
      <c r="Q2889" t="s">
        <v>5117</v>
      </c>
      <c r="R2889">
        <v>726</v>
      </c>
      <c r="S2889">
        <v>241</v>
      </c>
    </row>
    <row r="2890" spans="1:20" x14ac:dyDescent="0.35">
      <c r="A2890" t="s">
        <v>20</v>
      </c>
      <c r="B2890" t="s">
        <v>21</v>
      </c>
      <c r="C2890" t="s">
        <v>22</v>
      </c>
      <c r="D2890" t="s">
        <v>23</v>
      </c>
      <c r="E2890" t="s">
        <v>5</v>
      </c>
      <c r="G2890" t="s">
        <v>24</v>
      </c>
      <c r="H2890">
        <v>1539947</v>
      </c>
      <c r="I2890">
        <v>1540228</v>
      </c>
      <c r="J2890" t="s">
        <v>25</v>
      </c>
      <c r="Q2890" t="s">
        <v>5121</v>
      </c>
      <c r="R2890">
        <v>282</v>
      </c>
      <c r="T2890" t="s">
        <v>5122</v>
      </c>
    </row>
    <row r="2891" spans="1:20" x14ac:dyDescent="0.35">
      <c r="A2891" t="s">
        <v>28</v>
      </c>
      <c r="B2891" t="s">
        <v>29</v>
      </c>
      <c r="C2891" t="s">
        <v>22</v>
      </c>
      <c r="D2891" t="s">
        <v>23</v>
      </c>
      <c r="E2891" t="s">
        <v>5</v>
      </c>
      <c r="G2891" t="s">
        <v>24</v>
      </c>
      <c r="H2891">
        <v>1539947</v>
      </c>
      <c r="I2891">
        <v>1540228</v>
      </c>
      <c r="J2891" t="s">
        <v>25</v>
      </c>
      <c r="K2891" t="s">
        <v>5123</v>
      </c>
      <c r="L2891" t="s">
        <v>5123</v>
      </c>
      <c r="N2891" s="1" t="s">
        <v>5124</v>
      </c>
      <c r="Q2891" t="s">
        <v>5121</v>
      </c>
      <c r="R2891">
        <v>282</v>
      </c>
      <c r="S2891">
        <v>93</v>
      </c>
    </row>
    <row r="2892" spans="1:20" x14ac:dyDescent="0.35">
      <c r="A2892" t="s">
        <v>20</v>
      </c>
      <c r="B2892" t="s">
        <v>21</v>
      </c>
      <c r="C2892" t="s">
        <v>22</v>
      </c>
      <c r="D2892" t="s">
        <v>23</v>
      </c>
      <c r="E2892" t="s">
        <v>5</v>
      </c>
      <c r="G2892" t="s">
        <v>24</v>
      </c>
      <c r="H2892">
        <v>1540197</v>
      </c>
      <c r="I2892">
        <v>1541318</v>
      </c>
      <c r="J2892" t="s">
        <v>25</v>
      </c>
      <c r="Q2892" t="s">
        <v>5125</v>
      </c>
      <c r="R2892">
        <v>1122</v>
      </c>
      <c r="T2892" t="s">
        <v>5126</v>
      </c>
    </row>
    <row r="2893" spans="1:20" x14ac:dyDescent="0.35">
      <c r="A2893" t="s">
        <v>28</v>
      </c>
      <c r="B2893" t="s">
        <v>29</v>
      </c>
      <c r="C2893" t="s">
        <v>22</v>
      </c>
      <c r="D2893" t="s">
        <v>23</v>
      </c>
      <c r="E2893" t="s">
        <v>5</v>
      </c>
      <c r="G2893" t="s">
        <v>24</v>
      </c>
      <c r="H2893">
        <v>1540197</v>
      </c>
      <c r="I2893">
        <v>1541318</v>
      </c>
      <c r="J2893" t="s">
        <v>25</v>
      </c>
      <c r="K2893" t="s">
        <v>5127</v>
      </c>
      <c r="L2893" t="s">
        <v>5127</v>
      </c>
      <c r="N2893" s="1" t="s">
        <v>5128</v>
      </c>
      <c r="Q2893" t="s">
        <v>5125</v>
      </c>
      <c r="R2893">
        <v>1122</v>
      </c>
      <c r="S2893">
        <v>373</v>
      </c>
    </row>
    <row r="2894" spans="1:20" x14ac:dyDescent="0.35">
      <c r="A2894" t="s">
        <v>20</v>
      </c>
      <c r="B2894" t="s">
        <v>21</v>
      </c>
      <c r="C2894" t="s">
        <v>22</v>
      </c>
      <c r="D2894" t="s">
        <v>23</v>
      </c>
      <c r="E2894" t="s">
        <v>5</v>
      </c>
      <c r="G2894" t="s">
        <v>24</v>
      </c>
      <c r="H2894">
        <v>1541398</v>
      </c>
      <c r="I2894">
        <v>1541610</v>
      </c>
      <c r="J2894" t="s">
        <v>104</v>
      </c>
      <c r="Q2894" t="s">
        <v>5129</v>
      </c>
      <c r="R2894">
        <v>213</v>
      </c>
    </row>
    <row r="2895" spans="1:20" x14ac:dyDescent="0.35">
      <c r="A2895" t="s">
        <v>28</v>
      </c>
      <c r="B2895" t="s">
        <v>29</v>
      </c>
      <c r="C2895" t="s">
        <v>22</v>
      </c>
      <c r="D2895" t="s">
        <v>23</v>
      </c>
      <c r="E2895" t="s">
        <v>5</v>
      </c>
      <c r="G2895" t="s">
        <v>24</v>
      </c>
      <c r="H2895">
        <v>1541398</v>
      </c>
      <c r="I2895">
        <v>1541610</v>
      </c>
      <c r="J2895" t="s">
        <v>104</v>
      </c>
      <c r="K2895" t="s">
        <v>5130</v>
      </c>
      <c r="L2895" t="s">
        <v>5130</v>
      </c>
      <c r="N2895" s="1" t="s">
        <v>169</v>
      </c>
      <c r="Q2895" t="s">
        <v>5129</v>
      </c>
      <c r="R2895">
        <v>213</v>
      </c>
      <c r="S2895">
        <v>70</v>
      </c>
    </row>
    <row r="2896" spans="1:20" x14ac:dyDescent="0.35">
      <c r="A2896" t="s">
        <v>20</v>
      </c>
      <c r="B2896" t="s">
        <v>21</v>
      </c>
      <c r="C2896" t="s">
        <v>22</v>
      </c>
      <c r="D2896" t="s">
        <v>23</v>
      </c>
      <c r="E2896" t="s">
        <v>5</v>
      </c>
      <c r="G2896" t="s">
        <v>24</v>
      </c>
      <c r="H2896">
        <v>1541635</v>
      </c>
      <c r="I2896">
        <v>1542639</v>
      </c>
      <c r="J2896" t="s">
        <v>104</v>
      </c>
      <c r="Q2896" t="s">
        <v>5131</v>
      </c>
      <c r="R2896">
        <v>1005</v>
      </c>
      <c r="T2896" t="s">
        <v>5132</v>
      </c>
    </row>
    <row r="2897" spans="1:20" x14ac:dyDescent="0.35">
      <c r="A2897" t="s">
        <v>28</v>
      </c>
      <c r="B2897" t="s">
        <v>29</v>
      </c>
      <c r="C2897" t="s">
        <v>22</v>
      </c>
      <c r="D2897" t="s">
        <v>23</v>
      </c>
      <c r="E2897" t="s">
        <v>5</v>
      </c>
      <c r="G2897" t="s">
        <v>24</v>
      </c>
      <c r="H2897">
        <v>1541635</v>
      </c>
      <c r="I2897">
        <v>1542639</v>
      </c>
      <c r="J2897" t="s">
        <v>104</v>
      </c>
      <c r="K2897" t="s">
        <v>5133</v>
      </c>
      <c r="L2897" t="s">
        <v>5133</v>
      </c>
      <c r="N2897" s="1" t="s">
        <v>5134</v>
      </c>
      <c r="Q2897" t="s">
        <v>5131</v>
      </c>
      <c r="R2897">
        <v>1005</v>
      </c>
      <c r="S2897">
        <v>334</v>
      </c>
    </row>
    <row r="2898" spans="1:20" x14ac:dyDescent="0.35">
      <c r="A2898" t="s">
        <v>20</v>
      </c>
      <c r="B2898" t="s">
        <v>21</v>
      </c>
      <c r="C2898" t="s">
        <v>22</v>
      </c>
      <c r="D2898" t="s">
        <v>23</v>
      </c>
      <c r="E2898" t="s">
        <v>5</v>
      </c>
      <c r="G2898" t="s">
        <v>24</v>
      </c>
      <c r="H2898">
        <v>1542636</v>
      </c>
      <c r="I2898">
        <v>1543154</v>
      </c>
      <c r="J2898" t="s">
        <v>104</v>
      </c>
      <c r="Q2898" t="s">
        <v>5135</v>
      </c>
      <c r="R2898">
        <v>519</v>
      </c>
      <c r="T2898" t="s">
        <v>5136</v>
      </c>
    </row>
    <row r="2899" spans="1:20" x14ac:dyDescent="0.35">
      <c r="A2899" t="s">
        <v>28</v>
      </c>
      <c r="B2899" t="s">
        <v>29</v>
      </c>
      <c r="C2899" t="s">
        <v>22</v>
      </c>
      <c r="D2899" t="s">
        <v>23</v>
      </c>
      <c r="E2899" t="s">
        <v>5</v>
      </c>
      <c r="G2899" t="s">
        <v>24</v>
      </c>
      <c r="H2899">
        <v>1542636</v>
      </c>
      <c r="I2899">
        <v>1543154</v>
      </c>
      <c r="J2899" t="s">
        <v>104</v>
      </c>
      <c r="K2899" t="s">
        <v>5137</v>
      </c>
      <c r="L2899" t="s">
        <v>5137</v>
      </c>
      <c r="N2899" s="1" t="s">
        <v>169</v>
      </c>
      <c r="Q2899" t="s">
        <v>5135</v>
      </c>
      <c r="R2899">
        <v>519</v>
      </c>
      <c r="S2899">
        <v>172</v>
      </c>
    </row>
    <row r="2900" spans="1:20" x14ac:dyDescent="0.35">
      <c r="A2900" t="s">
        <v>20</v>
      </c>
      <c r="B2900" t="s">
        <v>21</v>
      </c>
      <c r="C2900" t="s">
        <v>22</v>
      </c>
      <c r="D2900" t="s">
        <v>23</v>
      </c>
      <c r="E2900" t="s">
        <v>5</v>
      </c>
      <c r="G2900" t="s">
        <v>24</v>
      </c>
      <c r="H2900">
        <v>1543151</v>
      </c>
      <c r="I2900">
        <v>1545814</v>
      </c>
      <c r="J2900" t="s">
        <v>104</v>
      </c>
      <c r="Q2900" t="s">
        <v>5138</v>
      </c>
      <c r="R2900">
        <v>2664</v>
      </c>
      <c r="T2900" t="s">
        <v>5139</v>
      </c>
    </row>
    <row r="2901" spans="1:20" x14ac:dyDescent="0.35">
      <c r="A2901" t="s">
        <v>28</v>
      </c>
      <c r="B2901" t="s">
        <v>29</v>
      </c>
      <c r="C2901" t="s">
        <v>22</v>
      </c>
      <c r="D2901" t="s">
        <v>23</v>
      </c>
      <c r="E2901" t="s">
        <v>5</v>
      </c>
      <c r="G2901" t="s">
        <v>24</v>
      </c>
      <c r="H2901">
        <v>1543151</v>
      </c>
      <c r="I2901">
        <v>1545814</v>
      </c>
      <c r="J2901" t="s">
        <v>104</v>
      </c>
      <c r="K2901" t="s">
        <v>5140</v>
      </c>
      <c r="L2901" t="s">
        <v>5140</v>
      </c>
      <c r="N2901" s="1" t="s">
        <v>5141</v>
      </c>
      <c r="Q2901" t="s">
        <v>5138</v>
      </c>
      <c r="R2901">
        <v>2664</v>
      </c>
      <c r="S2901">
        <v>887</v>
      </c>
    </row>
    <row r="2902" spans="1:20" x14ac:dyDescent="0.35">
      <c r="A2902" t="s">
        <v>20</v>
      </c>
      <c r="B2902" t="s">
        <v>21</v>
      </c>
      <c r="C2902" t="s">
        <v>22</v>
      </c>
      <c r="D2902" t="s">
        <v>23</v>
      </c>
      <c r="E2902" t="s">
        <v>5</v>
      </c>
      <c r="G2902" t="s">
        <v>24</v>
      </c>
      <c r="H2902">
        <v>1545932</v>
      </c>
      <c r="I2902">
        <v>1546708</v>
      </c>
      <c r="J2902" t="s">
        <v>25</v>
      </c>
      <c r="Q2902" t="s">
        <v>5142</v>
      </c>
      <c r="R2902">
        <v>777</v>
      </c>
      <c r="T2902" t="s">
        <v>5143</v>
      </c>
    </row>
    <row r="2903" spans="1:20" x14ac:dyDescent="0.35">
      <c r="A2903" t="s">
        <v>28</v>
      </c>
      <c r="B2903" t="s">
        <v>29</v>
      </c>
      <c r="C2903" t="s">
        <v>22</v>
      </c>
      <c r="D2903" t="s">
        <v>23</v>
      </c>
      <c r="E2903" t="s">
        <v>5</v>
      </c>
      <c r="G2903" t="s">
        <v>24</v>
      </c>
      <c r="H2903">
        <v>1545932</v>
      </c>
      <c r="I2903">
        <v>1546708</v>
      </c>
      <c r="J2903" t="s">
        <v>25</v>
      </c>
      <c r="K2903" t="s">
        <v>5144</v>
      </c>
      <c r="L2903" t="s">
        <v>5144</v>
      </c>
      <c r="N2903" s="1" t="s">
        <v>39</v>
      </c>
      <c r="Q2903" t="s">
        <v>5142</v>
      </c>
      <c r="R2903">
        <v>777</v>
      </c>
      <c r="S2903">
        <v>258</v>
      </c>
    </row>
    <row r="2904" spans="1:20" x14ac:dyDescent="0.35">
      <c r="A2904" t="s">
        <v>20</v>
      </c>
      <c r="B2904" t="s">
        <v>21</v>
      </c>
      <c r="C2904" t="s">
        <v>22</v>
      </c>
      <c r="D2904" t="s">
        <v>23</v>
      </c>
      <c r="E2904" t="s">
        <v>5</v>
      </c>
      <c r="G2904" t="s">
        <v>24</v>
      </c>
      <c r="H2904">
        <v>1546705</v>
      </c>
      <c r="I2904">
        <v>1548219</v>
      </c>
      <c r="J2904" t="s">
        <v>104</v>
      </c>
      <c r="Q2904" t="s">
        <v>5145</v>
      </c>
      <c r="R2904">
        <v>1515</v>
      </c>
      <c r="T2904" t="s">
        <v>5146</v>
      </c>
    </row>
    <row r="2905" spans="1:20" x14ac:dyDescent="0.35">
      <c r="A2905" t="s">
        <v>28</v>
      </c>
      <c r="B2905" t="s">
        <v>29</v>
      </c>
      <c r="C2905" t="s">
        <v>22</v>
      </c>
      <c r="D2905" t="s">
        <v>23</v>
      </c>
      <c r="E2905" t="s">
        <v>5</v>
      </c>
      <c r="G2905" t="s">
        <v>24</v>
      </c>
      <c r="H2905">
        <v>1546705</v>
      </c>
      <c r="I2905">
        <v>1548219</v>
      </c>
      <c r="J2905" t="s">
        <v>104</v>
      </c>
      <c r="K2905" t="s">
        <v>5147</v>
      </c>
      <c r="L2905" t="s">
        <v>5147</v>
      </c>
      <c r="N2905" s="1" t="s">
        <v>5148</v>
      </c>
      <c r="Q2905" t="s">
        <v>5145</v>
      </c>
      <c r="R2905">
        <v>1515</v>
      </c>
      <c r="S2905">
        <v>504</v>
      </c>
    </row>
    <row r="2906" spans="1:20" x14ac:dyDescent="0.35">
      <c r="A2906" t="s">
        <v>20</v>
      </c>
      <c r="B2906" t="s">
        <v>21</v>
      </c>
      <c r="C2906" t="s">
        <v>22</v>
      </c>
      <c r="D2906" t="s">
        <v>23</v>
      </c>
      <c r="E2906" t="s">
        <v>5</v>
      </c>
      <c r="G2906" t="s">
        <v>24</v>
      </c>
      <c r="H2906">
        <v>1548223</v>
      </c>
      <c r="I2906">
        <v>1549077</v>
      </c>
      <c r="J2906" t="s">
        <v>104</v>
      </c>
      <c r="Q2906" t="s">
        <v>5149</v>
      </c>
      <c r="R2906">
        <v>855</v>
      </c>
      <c r="T2906" t="s">
        <v>5150</v>
      </c>
    </row>
    <row r="2907" spans="1:20" x14ac:dyDescent="0.35">
      <c r="A2907" t="s">
        <v>28</v>
      </c>
      <c r="B2907" t="s">
        <v>29</v>
      </c>
      <c r="C2907" t="s">
        <v>22</v>
      </c>
      <c r="D2907" t="s">
        <v>23</v>
      </c>
      <c r="E2907" t="s">
        <v>5</v>
      </c>
      <c r="G2907" t="s">
        <v>24</v>
      </c>
      <c r="H2907">
        <v>1548223</v>
      </c>
      <c r="I2907">
        <v>1549077</v>
      </c>
      <c r="J2907" t="s">
        <v>104</v>
      </c>
      <c r="K2907" t="s">
        <v>5151</v>
      </c>
      <c r="L2907" t="s">
        <v>5151</v>
      </c>
      <c r="N2907" s="1" t="s">
        <v>1699</v>
      </c>
      <c r="Q2907" t="s">
        <v>5149</v>
      </c>
      <c r="R2907">
        <v>855</v>
      </c>
      <c r="S2907">
        <v>284</v>
      </c>
    </row>
    <row r="2908" spans="1:20" x14ac:dyDescent="0.35">
      <c r="A2908" t="s">
        <v>20</v>
      </c>
      <c r="B2908" t="s">
        <v>21</v>
      </c>
      <c r="C2908" t="s">
        <v>22</v>
      </c>
      <c r="D2908" t="s">
        <v>23</v>
      </c>
      <c r="E2908" t="s">
        <v>5</v>
      </c>
      <c r="G2908" t="s">
        <v>24</v>
      </c>
      <c r="H2908">
        <v>1549074</v>
      </c>
      <c r="I2908">
        <v>1549526</v>
      </c>
      <c r="J2908" t="s">
        <v>104</v>
      </c>
      <c r="Q2908" t="s">
        <v>5152</v>
      </c>
      <c r="R2908">
        <v>453</v>
      </c>
      <c r="T2908" t="s">
        <v>5153</v>
      </c>
    </row>
    <row r="2909" spans="1:20" x14ac:dyDescent="0.35">
      <c r="A2909" t="s">
        <v>28</v>
      </c>
      <c r="B2909" t="s">
        <v>29</v>
      </c>
      <c r="C2909" t="s">
        <v>22</v>
      </c>
      <c r="D2909" t="s">
        <v>23</v>
      </c>
      <c r="E2909" t="s">
        <v>5</v>
      </c>
      <c r="G2909" t="s">
        <v>24</v>
      </c>
      <c r="H2909">
        <v>1549074</v>
      </c>
      <c r="I2909">
        <v>1549526</v>
      </c>
      <c r="J2909" t="s">
        <v>104</v>
      </c>
      <c r="K2909" t="s">
        <v>5154</v>
      </c>
      <c r="L2909" t="s">
        <v>5154</v>
      </c>
      <c r="N2909" s="1" t="s">
        <v>5155</v>
      </c>
      <c r="Q2909" t="s">
        <v>5152</v>
      </c>
      <c r="R2909">
        <v>453</v>
      </c>
      <c r="S2909">
        <v>150</v>
      </c>
    </row>
    <row r="2910" spans="1:20" x14ac:dyDescent="0.35">
      <c r="A2910" t="s">
        <v>20</v>
      </c>
      <c r="B2910" t="s">
        <v>21</v>
      </c>
      <c r="C2910" t="s">
        <v>22</v>
      </c>
      <c r="D2910" t="s">
        <v>23</v>
      </c>
      <c r="E2910" t="s">
        <v>5</v>
      </c>
      <c r="G2910" t="s">
        <v>24</v>
      </c>
      <c r="H2910">
        <v>1549523</v>
      </c>
      <c r="I2910">
        <v>1550548</v>
      </c>
      <c r="J2910" t="s">
        <v>104</v>
      </c>
      <c r="Q2910" t="s">
        <v>5156</v>
      </c>
      <c r="R2910">
        <v>1026</v>
      </c>
      <c r="T2910" t="s">
        <v>5157</v>
      </c>
    </row>
    <row r="2911" spans="1:20" x14ac:dyDescent="0.35">
      <c r="A2911" t="s">
        <v>28</v>
      </c>
      <c r="B2911" t="s">
        <v>29</v>
      </c>
      <c r="C2911" t="s">
        <v>22</v>
      </c>
      <c r="D2911" t="s">
        <v>23</v>
      </c>
      <c r="E2911" t="s">
        <v>5</v>
      </c>
      <c r="G2911" t="s">
        <v>24</v>
      </c>
      <c r="H2911">
        <v>1549523</v>
      </c>
      <c r="I2911">
        <v>1550548</v>
      </c>
      <c r="J2911" t="s">
        <v>104</v>
      </c>
      <c r="K2911" t="s">
        <v>5158</v>
      </c>
      <c r="L2911" t="s">
        <v>5158</v>
      </c>
      <c r="N2911" s="1" t="s">
        <v>2402</v>
      </c>
      <c r="Q2911" t="s">
        <v>5156</v>
      </c>
      <c r="R2911">
        <v>1026</v>
      </c>
      <c r="S2911">
        <v>341</v>
      </c>
    </row>
    <row r="2912" spans="1:20" x14ac:dyDescent="0.35">
      <c r="A2912" t="s">
        <v>20</v>
      </c>
      <c r="B2912" t="s">
        <v>21</v>
      </c>
      <c r="C2912" t="s">
        <v>22</v>
      </c>
      <c r="D2912" t="s">
        <v>23</v>
      </c>
      <c r="E2912" t="s">
        <v>5</v>
      </c>
      <c r="G2912" t="s">
        <v>24</v>
      </c>
      <c r="H2912">
        <v>1550502</v>
      </c>
      <c r="I2912">
        <v>1551878</v>
      </c>
      <c r="J2912" t="s">
        <v>104</v>
      </c>
      <c r="Q2912" t="s">
        <v>5159</v>
      </c>
      <c r="R2912">
        <v>1377</v>
      </c>
      <c r="T2912" t="s">
        <v>5160</v>
      </c>
    </row>
    <row r="2913" spans="1:20" x14ac:dyDescent="0.35">
      <c r="A2913" t="s">
        <v>28</v>
      </c>
      <c r="B2913" t="s">
        <v>29</v>
      </c>
      <c r="C2913" t="s">
        <v>22</v>
      </c>
      <c r="D2913" t="s">
        <v>23</v>
      </c>
      <c r="E2913" t="s">
        <v>5</v>
      </c>
      <c r="G2913" t="s">
        <v>24</v>
      </c>
      <c r="H2913">
        <v>1550502</v>
      </c>
      <c r="I2913">
        <v>1551878</v>
      </c>
      <c r="J2913" t="s">
        <v>104</v>
      </c>
      <c r="K2913" t="s">
        <v>5161</v>
      </c>
      <c r="L2913" t="s">
        <v>5161</v>
      </c>
      <c r="N2913" s="1" t="s">
        <v>5162</v>
      </c>
      <c r="Q2913" t="s">
        <v>5159</v>
      </c>
      <c r="R2913">
        <v>1377</v>
      </c>
      <c r="S2913">
        <v>458</v>
      </c>
    </row>
    <row r="2914" spans="1:20" x14ac:dyDescent="0.35">
      <c r="A2914" t="s">
        <v>20</v>
      </c>
      <c r="B2914" t="s">
        <v>21</v>
      </c>
      <c r="C2914" t="s">
        <v>22</v>
      </c>
      <c r="D2914" t="s">
        <v>23</v>
      </c>
      <c r="E2914" t="s">
        <v>5</v>
      </c>
      <c r="G2914" t="s">
        <v>24</v>
      </c>
      <c r="H2914">
        <v>1551986</v>
      </c>
      <c r="I2914">
        <v>1552567</v>
      </c>
      <c r="J2914" t="s">
        <v>104</v>
      </c>
      <c r="Q2914" t="s">
        <v>5163</v>
      </c>
      <c r="R2914">
        <v>582</v>
      </c>
      <c r="T2914" t="s">
        <v>5164</v>
      </c>
    </row>
    <row r="2915" spans="1:20" x14ac:dyDescent="0.35">
      <c r="A2915" t="s">
        <v>28</v>
      </c>
      <c r="B2915" t="s">
        <v>29</v>
      </c>
      <c r="C2915" t="s">
        <v>22</v>
      </c>
      <c r="D2915" t="s">
        <v>23</v>
      </c>
      <c r="E2915" t="s">
        <v>5</v>
      </c>
      <c r="G2915" t="s">
        <v>24</v>
      </c>
      <c r="H2915">
        <v>1551986</v>
      </c>
      <c r="I2915">
        <v>1552567</v>
      </c>
      <c r="J2915" t="s">
        <v>104</v>
      </c>
      <c r="K2915" t="s">
        <v>5165</v>
      </c>
      <c r="L2915" t="s">
        <v>5165</v>
      </c>
      <c r="N2915" s="1" t="s">
        <v>169</v>
      </c>
      <c r="Q2915" t="s">
        <v>5163</v>
      </c>
      <c r="R2915">
        <v>582</v>
      </c>
      <c r="S2915">
        <v>193</v>
      </c>
    </row>
    <row r="2916" spans="1:20" x14ac:dyDescent="0.35">
      <c r="A2916" t="s">
        <v>20</v>
      </c>
      <c r="B2916" t="s">
        <v>21</v>
      </c>
      <c r="C2916" t="s">
        <v>22</v>
      </c>
      <c r="D2916" t="s">
        <v>23</v>
      </c>
      <c r="E2916" t="s">
        <v>5</v>
      </c>
      <c r="G2916" t="s">
        <v>24</v>
      </c>
      <c r="H2916">
        <v>1552671</v>
      </c>
      <c r="I2916">
        <v>1553399</v>
      </c>
      <c r="J2916" t="s">
        <v>104</v>
      </c>
      <c r="Q2916" t="s">
        <v>5166</v>
      </c>
      <c r="R2916">
        <v>729</v>
      </c>
      <c r="T2916" t="s">
        <v>5167</v>
      </c>
    </row>
    <row r="2917" spans="1:20" x14ac:dyDescent="0.35">
      <c r="A2917" t="s">
        <v>28</v>
      </c>
      <c r="B2917" t="s">
        <v>29</v>
      </c>
      <c r="C2917" t="s">
        <v>22</v>
      </c>
      <c r="D2917" t="s">
        <v>23</v>
      </c>
      <c r="E2917" t="s">
        <v>5</v>
      </c>
      <c r="G2917" t="s">
        <v>24</v>
      </c>
      <c r="H2917">
        <v>1552671</v>
      </c>
      <c r="I2917">
        <v>1553399</v>
      </c>
      <c r="J2917" t="s">
        <v>104</v>
      </c>
      <c r="K2917" t="s">
        <v>5168</v>
      </c>
      <c r="L2917" t="s">
        <v>5168</v>
      </c>
      <c r="N2917" s="1" t="s">
        <v>5169</v>
      </c>
      <c r="Q2917" t="s">
        <v>5166</v>
      </c>
      <c r="R2917">
        <v>729</v>
      </c>
      <c r="S2917">
        <v>242</v>
      </c>
    </row>
    <row r="2918" spans="1:20" x14ac:dyDescent="0.35">
      <c r="A2918" t="s">
        <v>20</v>
      </c>
      <c r="B2918" t="s">
        <v>21</v>
      </c>
      <c r="C2918" t="s">
        <v>22</v>
      </c>
      <c r="D2918" t="s">
        <v>23</v>
      </c>
      <c r="E2918" t="s">
        <v>5</v>
      </c>
      <c r="G2918" t="s">
        <v>24</v>
      </c>
      <c r="H2918">
        <v>1553415</v>
      </c>
      <c r="I2918">
        <v>1554296</v>
      </c>
      <c r="J2918" t="s">
        <v>104</v>
      </c>
      <c r="Q2918" t="s">
        <v>5170</v>
      </c>
      <c r="R2918">
        <v>882</v>
      </c>
      <c r="T2918" t="s">
        <v>5171</v>
      </c>
    </row>
    <row r="2919" spans="1:20" x14ac:dyDescent="0.35">
      <c r="A2919" t="s">
        <v>28</v>
      </c>
      <c r="B2919" t="s">
        <v>29</v>
      </c>
      <c r="C2919" t="s">
        <v>22</v>
      </c>
      <c r="D2919" t="s">
        <v>23</v>
      </c>
      <c r="E2919" t="s">
        <v>5</v>
      </c>
      <c r="G2919" t="s">
        <v>24</v>
      </c>
      <c r="H2919">
        <v>1553415</v>
      </c>
      <c r="I2919">
        <v>1554296</v>
      </c>
      <c r="J2919" t="s">
        <v>104</v>
      </c>
      <c r="K2919" t="s">
        <v>5172</v>
      </c>
      <c r="L2919" t="s">
        <v>5172</v>
      </c>
      <c r="N2919" s="1" t="s">
        <v>5173</v>
      </c>
      <c r="Q2919" t="s">
        <v>5170</v>
      </c>
      <c r="R2919">
        <v>882</v>
      </c>
      <c r="S2919">
        <v>293</v>
      </c>
    </row>
    <row r="2920" spans="1:20" x14ac:dyDescent="0.35">
      <c r="A2920" t="s">
        <v>20</v>
      </c>
      <c r="B2920" t="s">
        <v>21</v>
      </c>
      <c r="C2920" t="s">
        <v>22</v>
      </c>
      <c r="D2920" t="s">
        <v>23</v>
      </c>
      <c r="E2920" t="s">
        <v>5</v>
      </c>
      <c r="G2920" t="s">
        <v>24</v>
      </c>
      <c r="H2920">
        <v>1554293</v>
      </c>
      <c r="I2920">
        <v>1554985</v>
      </c>
      <c r="J2920" t="s">
        <v>104</v>
      </c>
      <c r="Q2920" t="s">
        <v>5174</v>
      </c>
      <c r="R2920">
        <v>693</v>
      </c>
      <c r="T2920" t="s">
        <v>5175</v>
      </c>
    </row>
    <row r="2921" spans="1:20" x14ac:dyDescent="0.35">
      <c r="A2921" t="s">
        <v>28</v>
      </c>
      <c r="B2921" t="s">
        <v>29</v>
      </c>
      <c r="C2921" t="s">
        <v>22</v>
      </c>
      <c r="D2921" t="s">
        <v>23</v>
      </c>
      <c r="E2921" t="s">
        <v>5</v>
      </c>
      <c r="G2921" t="s">
        <v>24</v>
      </c>
      <c r="H2921">
        <v>1554293</v>
      </c>
      <c r="I2921">
        <v>1554985</v>
      </c>
      <c r="J2921" t="s">
        <v>104</v>
      </c>
      <c r="K2921" t="s">
        <v>5176</v>
      </c>
      <c r="L2921" t="s">
        <v>5176</v>
      </c>
      <c r="N2921" s="1" t="s">
        <v>5177</v>
      </c>
      <c r="Q2921" t="s">
        <v>5174</v>
      </c>
      <c r="R2921">
        <v>693</v>
      </c>
      <c r="S2921">
        <v>230</v>
      </c>
    </row>
    <row r="2922" spans="1:20" x14ac:dyDescent="0.35">
      <c r="A2922" t="s">
        <v>20</v>
      </c>
      <c r="B2922" t="s">
        <v>21</v>
      </c>
      <c r="C2922" t="s">
        <v>22</v>
      </c>
      <c r="D2922" t="s">
        <v>23</v>
      </c>
      <c r="E2922" t="s">
        <v>5</v>
      </c>
      <c r="G2922" t="s">
        <v>24</v>
      </c>
      <c r="H2922">
        <v>1554982</v>
      </c>
      <c r="I2922">
        <v>1555359</v>
      </c>
      <c r="J2922" t="s">
        <v>104</v>
      </c>
      <c r="Q2922" t="s">
        <v>5178</v>
      </c>
      <c r="R2922">
        <v>378</v>
      </c>
      <c r="T2922" t="s">
        <v>5179</v>
      </c>
    </row>
    <row r="2923" spans="1:20" x14ac:dyDescent="0.35">
      <c r="A2923" t="s">
        <v>28</v>
      </c>
      <c r="B2923" t="s">
        <v>29</v>
      </c>
      <c r="C2923" t="s">
        <v>22</v>
      </c>
      <c r="D2923" t="s">
        <v>23</v>
      </c>
      <c r="E2923" t="s">
        <v>5</v>
      </c>
      <c r="G2923" t="s">
        <v>24</v>
      </c>
      <c r="H2923">
        <v>1554982</v>
      </c>
      <c r="I2923">
        <v>1555359</v>
      </c>
      <c r="J2923" t="s">
        <v>104</v>
      </c>
      <c r="K2923" t="s">
        <v>5180</v>
      </c>
      <c r="L2923" t="s">
        <v>5180</v>
      </c>
      <c r="N2923" s="1" t="s">
        <v>5181</v>
      </c>
      <c r="Q2923" t="s">
        <v>5178</v>
      </c>
      <c r="R2923">
        <v>378</v>
      </c>
      <c r="S2923">
        <v>125</v>
      </c>
    </row>
    <row r="2924" spans="1:20" x14ac:dyDescent="0.35">
      <c r="A2924" t="s">
        <v>20</v>
      </c>
      <c r="B2924" t="s">
        <v>21</v>
      </c>
      <c r="C2924" t="s">
        <v>22</v>
      </c>
      <c r="D2924" t="s">
        <v>23</v>
      </c>
      <c r="E2924" t="s">
        <v>5</v>
      </c>
      <c r="G2924" t="s">
        <v>24</v>
      </c>
      <c r="H2924">
        <v>1555363</v>
      </c>
      <c r="I2924">
        <v>1556151</v>
      </c>
      <c r="J2924" t="s">
        <v>104</v>
      </c>
      <c r="Q2924" t="s">
        <v>5182</v>
      </c>
      <c r="R2924">
        <v>789</v>
      </c>
      <c r="T2924" t="s">
        <v>5183</v>
      </c>
    </row>
    <row r="2925" spans="1:20" x14ac:dyDescent="0.35">
      <c r="A2925" t="s">
        <v>28</v>
      </c>
      <c r="B2925" t="s">
        <v>29</v>
      </c>
      <c r="C2925" t="s">
        <v>22</v>
      </c>
      <c r="D2925" t="s">
        <v>23</v>
      </c>
      <c r="E2925" t="s">
        <v>5</v>
      </c>
      <c r="G2925" t="s">
        <v>24</v>
      </c>
      <c r="H2925">
        <v>1555363</v>
      </c>
      <c r="I2925">
        <v>1556151</v>
      </c>
      <c r="J2925" t="s">
        <v>104</v>
      </c>
      <c r="K2925" t="s">
        <v>5184</v>
      </c>
      <c r="L2925" t="s">
        <v>5184</v>
      </c>
      <c r="N2925" s="1" t="s">
        <v>5185</v>
      </c>
      <c r="Q2925" t="s">
        <v>5182</v>
      </c>
      <c r="R2925">
        <v>789</v>
      </c>
      <c r="S2925">
        <v>262</v>
      </c>
    </row>
    <row r="2926" spans="1:20" x14ac:dyDescent="0.35">
      <c r="A2926" t="s">
        <v>20</v>
      </c>
      <c r="B2926" t="s">
        <v>21</v>
      </c>
      <c r="C2926" t="s">
        <v>22</v>
      </c>
      <c r="D2926" t="s">
        <v>23</v>
      </c>
      <c r="E2926" t="s">
        <v>5</v>
      </c>
      <c r="G2926" t="s">
        <v>24</v>
      </c>
      <c r="H2926">
        <v>1556166</v>
      </c>
      <c r="I2926">
        <v>1557971</v>
      </c>
      <c r="J2926" t="s">
        <v>104</v>
      </c>
      <c r="Q2926" t="s">
        <v>5186</v>
      </c>
      <c r="R2926">
        <v>1806</v>
      </c>
      <c r="T2926" t="s">
        <v>5187</v>
      </c>
    </row>
    <row r="2927" spans="1:20" x14ac:dyDescent="0.35">
      <c r="A2927" t="s">
        <v>28</v>
      </c>
      <c r="B2927" t="s">
        <v>29</v>
      </c>
      <c r="C2927" t="s">
        <v>22</v>
      </c>
      <c r="D2927" t="s">
        <v>23</v>
      </c>
      <c r="E2927" t="s">
        <v>5</v>
      </c>
      <c r="G2927" t="s">
        <v>24</v>
      </c>
      <c r="H2927">
        <v>1556166</v>
      </c>
      <c r="I2927">
        <v>1557971</v>
      </c>
      <c r="J2927" t="s">
        <v>104</v>
      </c>
      <c r="K2927" t="s">
        <v>5188</v>
      </c>
      <c r="L2927" t="s">
        <v>5188</v>
      </c>
      <c r="N2927" s="1" t="s">
        <v>5189</v>
      </c>
      <c r="Q2927" t="s">
        <v>5186</v>
      </c>
      <c r="R2927">
        <v>1806</v>
      </c>
      <c r="S2927">
        <v>601</v>
      </c>
    </row>
    <row r="2928" spans="1:20" x14ac:dyDescent="0.35">
      <c r="A2928" t="s">
        <v>20</v>
      </c>
      <c r="B2928" t="s">
        <v>21</v>
      </c>
      <c r="C2928" t="s">
        <v>22</v>
      </c>
      <c r="D2928" t="s">
        <v>23</v>
      </c>
      <c r="E2928" t="s">
        <v>5</v>
      </c>
      <c r="G2928" t="s">
        <v>24</v>
      </c>
      <c r="H2928">
        <v>1557968</v>
      </c>
      <c r="I2928">
        <v>1559389</v>
      </c>
      <c r="J2928" t="s">
        <v>104</v>
      </c>
      <c r="Q2928" t="s">
        <v>5190</v>
      </c>
      <c r="R2928">
        <v>1422</v>
      </c>
      <c r="T2928" t="s">
        <v>5191</v>
      </c>
    </row>
    <row r="2929" spans="1:20" x14ac:dyDescent="0.35">
      <c r="A2929" t="s">
        <v>28</v>
      </c>
      <c r="B2929" t="s">
        <v>29</v>
      </c>
      <c r="C2929" t="s">
        <v>22</v>
      </c>
      <c r="D2929" t="s">
        <v>23</v>
      </c>
      <c r="E2929" t="s">
        <v>5</v>
      </c>
      <c r="G2929" t="s">
        <v>24</v>
      </c>
      <c r="H2929">
        <v>1557968</v>
      </c>
      <c r="I2929">
        <v>1559389</v>
      </c>
      <c r="J2929" t="s">
        <v>104</v>
      </c>
      <c r="K2929" t="s">
        <v>5192</v>
      </c>
      <c r="L2929" t="s">
        <v>5192</v>
      </c>
      <c r="N2929" s="1" t="s">
        <v>5193</v>
      </c>
      <c r="Q2929" t="s">
        <v>5190</v>
      </c>
      <c r="R2929">
        <v>1422</v>
      </c>
      <c r="S2929">
        <v>473</v>
      </c>
    </row>
    <row r="2930" spans="1:20" x14ac:dyDescent="0.35">
      <c r="A2930" t="s">
        <v>20</v>
      </c>
      <c r="B2930" t="s">
        <v>21</v>
      </c>
      <c r="C2930" t="s">
        <v>22</v>
      </c>
      <c r="D2930" t="s">
        <v>23</v>
      </c>
      <c r="E2930" t="s">
        <v>5</v>
      </c>
      <c r="G2930" t="s">
        <v>24</v>
      </c>
      <c r="H2930">
        <v>1559448</v>
      </c>
      <c r="I2930">
        <v>1559888</v>
      </c>
      <c r="J2930" t="s">
        <v>104</v>
      </c>
      <c r="Q2930" t="s">
        <v>5194</v>
      </c>
      <c r="R2930">
        <v>441</v>
      </c>
      <c r="T2930" t="s">
        <v>5195</v>
      </c>
    </row>
    <row r="2931" spans="1:20" x14ac:dyDescent="0.35">
      <c r="A2931" t="s">
        <v>28</v>
      </c>
      <c r="B2931" t="s">
        <v>29</v>
      </c>
      <c r="C2931" t="s">
        <v>22</v>
      </c>
      <c r="D2931" t="s">
        <v>23</v>
      </c>
      <c r="E2931" t="s">
        <v>5</v>
      </c>
      <c r="G2931" t="s">
        <v>24</v>
      </c>
      <c r="H2931">
        <v>1559448</v>
      </c>
      <c r="I2931">
        <v>1559888</v>
      </c>
      <c r="J2931" t="s">
        <v>104</v>
      </c>
      <c r="K2931" t="s">
        <v>5196</v>
      </c>
      <c r="L2931" t="s">
        <v>5196</v>
      </c>
      <c r="N2931" s="1" t="s">
        <v>5197</v>
      </c>
      <c r="Q2931" t="s">
        <v>5194</v>
      </c>
      <c r="R2931">
        <v>441</v>
      </c>
      <c r="S2931">
        <v>146</v>
      </c>
    </row>
    <row r="2932" spans="1:20" x14ac:dyDescent="0.35">
      <c r="A2932" t="s">
        <v>20</v>
      </c>
      <c r="B2932" t="s">
        <v>21</v>
      </c>
      <c r="C2932" t="s">
        <v>22</v>
      </c>
      <c r="D2932" t="s">
        <v>23</v>
      </c>
      <c r="E2932" t="s">
        <v>5</v>
      </c>
      <c r="G2932" t="s">
        <v>24</v>
      </c>
      <c r="H2932">
        <v>1559900</v>
      </c>
      <c r="I2932">
        <v>1560898</v>
      </c>
      <c r="J2932" t="s">
        <v>104</v>
      </c>
      <c r="Q2932" t="s">
        <v>5198</v>
      </c>
      <c r="R2932">
        <v>999</v>
      </c>
      <c r="T2932" t="s">
        <v>5199</v>
      </c>
    </row>
    <row r="2933" spans="1:20" x14ac:dyDescent="0.35">
      <c r="A2933" t="s">
        <v>28</v>
      </c>
      <c r="B2933" t="s">
        <v>29</v>
      </c>
      <c r="C2933" t="s">
        <v>22</v>
      </c>
      <c r="D2933" t="s">
        <v>23</v>
      </c>
      <c r="E2933" t="s">
        <v>5</v>
      </c>
      <c r="G2933" t="s">
        <v>24</v>
      </c>
      <c r="H2933">
        <v>1559900</v>
      </c>
      <c r="I2933">
        <v>1560898</v>
      </c>
      <c r="J2933" t="s">
        <v>104</v>
      </c>
      <c r="K2933" t="s">
        <v>5200</v>
      </c>
      <c r="L2933" t="s">
        <v>5200</v>
      </c>
      <c r="N2933" s="1" t="s">
        <v>5201</v>
      </c>
      <c r="Q2933" t="s">
        <v>5198</v>
      </c>
      <c r="R2933">
        <v>999</v>
      </c>
      <c r="S2933">
        <v>332</v>
      </c>
    </row>
    <row r="2934" spans="1:20" x14ac:dyDescent="0.35">
      <c r="A2934" t="s">
        <v>20</v>
      </c>
      <c r="B2934" t="s">
        <v>21</v>
      </c>
      <c r="C2934" t="s">
        <v>22</v>
      </c>
      <c r="D2934" t="s">
        <v>23</v>
      </c>
      <c r="E2934" t="s">
        <v>5</v>
      </c>
      <c r="G2934" t="s">
        <v>24</v>
      </c>
      <c r="H2934">
        <v>1560917</v>
      </c>
      <c r="I2934">
        <v>1561423</v>
      </c>
      <c r="J2934" t="s">
        <v>104</v>
      </c>
      <c r="Q2934" t="s">
        <v>5202</v>
      </c>
      <c r="R2934">
        <v>507</v>
      </c>
      <c r="T2934" t="s">
        <v>5203</v>
      </c>
    </row>
    <row r="2935" spans="1:20" x14ac:dyDescent="0.35">
      <c r="A2935" t="s">
        <v>28</v>
      </c>
      <c r="B2935" t="s">
        <v>29</v>
      </c>
      <c r="C2935" t="s">
        <v>22</v>
      </c>
      <c r="D2935" t="s">
        <v>23</v>
      </c>
      <c r="E2935" t="s">
        <v>5</v>
      </c>
      <c r="G2935" t="s">
        <v>24</v>
      </c>
      <c r="H2935">
        <v>1560917</v>
      </c>
      <c r="I2935">
        <v>1561423</v>
      </c>
      <c r="J2935" t="s">
        <v>104</v>
      </c>
      <c r="K2935" t="s">
        <v>5204</v>
      </c>
      <c r="L2935" t="s">
        <v>5204</v>
      </c>
      <c r="N2935" s="1" t="s">
        <v>169</v>
      </c>
      <c r="Q2935" t="s">
        <v>5202</v>
      </c>
      <c r="R2935">
        <v>507</v>
      </c>
      <c r="S2935">
        <v>168</v>
      </c>
    </row>
    <row r="2936" spans="1:20" x14ac:dyDescent="0.35">
      <c r="A2936" t="s">
        <v>20</v>
      </c>
      <c r="B2936" t="s">
        <v>21</v>
      </c>
      <c r="C2936" t="s">
        <v>22</v>
      </c>
      <c r="D2936" t="s">
        <v>23</v>
      </c>
      <c r="E2936" t="s">
        <v>5</v>
      </c>
      <c r="G2936" t="s">
        <v>24</v>
      </c>
      <c r="H2936">
        <v>1561445</v>
      </c>
      <c r="I2936">
        <v>1562044</v>
      </c>
      <c r="J2936" t="s">
        <v>104</v>
      </c>
      <c r="Q2936" t="s">
        <v>5205</v>
      </c>
      <c r="R2936">
        <v>600</v>
      </c>
      <c r="T2936" t="s">
        <v>5206</v>
      </c>
    </row>
    <row r="2937" spans="1:20" x14ac:dyDescent="0.35">
      <c r="A2937" t="s">
        <v>28</v>
      </c>
      <c r="B2937" t="s">
        <v>29</v>
      </c>
      <c r="C2937" t="s">
        <v>22</v>
      </c>
      <c r="D2937" t="s">
        <v>23</v>
      </c>
      <c r="E2937" t="s">
        <v>5</v>
      </c>
      <c r="G2937" t="s">
        <v>24</v>
      </c>
      <c r="H2937">
        <v>1561445</v>
      </c>
      <c r="I2937">
        <v>1562044</v>
      </c>
      <c r="J2937" t="s">
        <v>104</v>
      </c>
      <c r="K2937" t="s">
        <v>5207</v>
      </c>
      <c r="L2937" t="s">
        <v>5207</v>
      </c>
      <c r="N2937" s="1" t="s">
        <v>5208</v>
      </c>
      <c r="Q2937" t="s">
        <v>5205</v>
      </c>
      <c r="R2937">
        <v>600</v>
      </c>
      <c r="S2937">
        <v>199</v>
      </c>
    </row>
    <row r="2938" spans="1:20" x14ac:dyDescent="0.35">
      <c r="A2938" t="s">
        <v>20</v>
      </c>
      <c r="B2938" t="s">
        <v>21</v>
      </c>
      <c r="C2938" t="s">
        <v>22</v>
      </c>
      <c r="D2938" t="s">
        <v>23</v>
      </c>
      <c r="E2938" t="s">
        <v>5</v>
      </c>
      <c r="G2938" t="s">
        <v>24</v>
      </c>
      <c r="H2938">
        <v>1562203</v>
      </c>
      <c r="I2938">
        <v>1563804</v>
      </c>
      <c r="J2938" t="s">
        <v>25</v>
      </c>
      <c r="Q2938" t="s">
        <v>5209</v>
      </c>
      <c r="R2938">
        <v>1602</v>
      </c>
      <c r="T2938" t="s">
        <v>5210</v>
      </c>
    </row>
    <row r="2939" spans="1:20" x14ac:dyDescent="0.35">
      <c r="A2939" t="s">
        <v>28</v>
      </c>
      <c r="B2939" t="s">
        <v>29</v>
      </c>
      <c r="C2939" t="s">
        <v>22</v>
      </c>
      <c r="D2939" t="s">
        <v>23</v>
      </c>
      <c r="E2939" t="s">
        <v>5</v>
      </c>
      <c r="G2939" t="s">
        <v>24</v>
      </c>
      <c r="H2939">
        <v>1562203</v>
      </c>
      <c r="I2939">
        <v>1563804</v>
      </c>
      <c r="J2939" t="s">
        <v>25</v>
      </c>
      <c r="K2939" t="s">
        <v>5211</v>
      </c>
      <c r="L2939" t="s">
        <v>5211</v>
      </c>
      <c r="N2939" s="1" t="s">
        <v>5212</v>
      </c>
      <c r="Q2939" t="s">
        <v>5209</v>
      </c>
      <c r="R2939">
        <v>1602</v>
      </c>
      <c r="S2939">
        <v>533</v>
      </c>
    </row>
    <row r="2940" spans="1:20" x14ac:dyDescent="0.35">
      <c r="A2940" t="s">
        <v>20</v>
      </c>
      <c r="B2940" t="s">
        <v>21</v>
      </c>
      <c r="C2940" t="s">
        <v>22</v>
      </c>
      <c r="D2940" t="s">
        <v>23</v>
      </c>
      <c r="E2940" t="s">
        <v>5</v>
      </c>
      <c r="G2940" t="s">
        <v>24</v>
      </c>
      <c r="H2940">
        <v>1563816</v>
      </c>
      <c r="I2940">
        <v>1565300</v>
      </c>
      <c r="J2940" t="s">
        <v>104</v>
      </c>
      <c r="Q2940" t="s">
        <v>5213</v>
      </c>
      <c r="R2940">
        <v>1485</v>
      </c>
      <c r="T2940" t="s">
        <v>5214</v>
      </c>
    </row>
    <row r="2941" spans="1:20" x14ac:dyDescent="0.35">
      <c r="A2941" t="s">
        <v>28</v>
      </c>
      <c r="B2941" t="s">
        <v>29</v>
      </c>
      <c r="C2941" t="s">
        <v>22</v>
      </c>
      <c r="D2941" t="s">
        <v>23</v>
      </c>
      <c r="E2941" t="s">
        <v>5</v>
      </c>
      <c r="G2941" t="s">
        <v>24</v>
      </c>
      <c r="H2941">
        <v>1563816</v>
      </c>
      <c r="I2941">
        <v>1565300</v>
      </c>
      <c r="J2941" t="s">
        <v>104</v>
      </c>
      <c r="K2941" t="s">
        <v>5215</v>
      </c>
      <c r="L2941" t="s">
        <v>5215</v>
      </c>
      <c r="N2941" s="1" t="s">
        <v>5216</v>
      </c>
      <c r="Q2941" t="s">
        <v>5213</v>
      </c>
      <c r="R2941">
        <v>1485</v>
      </c>
      <c r="S2941">
        <v>494</v>
      </c>
    </row>
    <row r="2942" spans="1:20" x14ac:dyDescent="0.35">
      <c r="A2942" t="s">
        <v>20</v>
      </c>
      <c r="B2942" t="s">
        <v>21</v>
      </c>
      <c r="C2942" t="s">
        <v>22</v>
      </c>
      <c r="D2942" t="s">
        <v>23</v>
      </c>
      <c r="E2942" t="s">
        <v>5</v>
      </c>
      <c r="G2942" t="s">
        <v>24</v>
      </c>
      <c r="H2942">
        <v>1565373</v>
      </c>
      <c r="I2942">
        <v>1566647</v>
      </c>
      <c r="J2942" t="s">
        <v>104</v>
      </c>
      <c r="Q2942" t="s">
        <v>5217</v>
      </c>
      <c r="R2942">
        <v>1275</v>
      </c>
      <c r="T2942" t="s">
        <v>5218</v>
      </c>
    </row>
    <row r="2943" spans="1:20" x14ac:dyDescent="0.35">
      <c r="A2943" t="s">
        <v>28</v>
      </c>
      <c r="B2943" t="s">
        <v>29</v>
      </c>
      <c r="C2943" t="s">
        <v>22</v>
      </c>
      <c r="D2943" t="s">
        <v>23</v>
      </c>
      <c r="E2943" t="s">
        <v>5</v>
      </c>
      <c r="G2943" t="s">
        <v>24</v>
      </c>
      <c r="H2943">
        <v>1565373</v>
      </c>
      <c r="I2943">
        <v>1566647</v>
      </c>
      <c r="J2943" t="s">
        <v>104</v>
      </c>
      <c r="K2943" t="s">
        <v>5219</v>
      </c>
      <c r="L2943" t="s">
        <v>5219</v>
      </c>
      <c r="N2943" s="1" t="s">
        <v>5220</v>
      </c>
      <c r="Q2943" t="s">
        <v>5217</v>
      </c>
      <c r="R2943">
        <v>1275</v>
      </c>
      <c r="S2943">
        <v>424</v>
      </c>
    </row>
    <row r="2944" spans="1:20" x14ac:dyDescent="0.35">
      <c r="A2944" t="s">
        <v>20</v>
      </c>
      <c r="B2944" t="s">
        <v>21</v>
      </c>
      <c r="C2944" t="s">
        <v>22</v>
      </c>
      <c r="D2944" t="s">
        <v>23</v>
      </c>
      <c r="E2944" t="s">
        <v>5</v>
      </c>
      <c r="G2944" t="s">
        <v>24</v>
      </c>
      <c r="H2944">
        <v>1566799</v>
      </c>
      <c r="I2944">
        <v>1569021</v>
      </c>
      <c r="J2944" t="s">
        <v>25</v>
      </c>
      <c r="Q2944" t="s">
        <v>5221</v>
      </c>
      <c r="R2944">
        <v>2223</v>
      </c>
      <c r="T2944" t="s">
        <v>5222</v>
      </c>
    </row>
    <row r="2945" spans="1:20" x14ac:dyDescent="0.35">
      <c r="A2945" t="s">
        <v>28</v>
      </c>
      <c r="B2945" t="s">
        <v>29</v>
      </c>
      <c r="C2945" t="s">
        <v>22</v>
      </c>
      <c r="D2945" t="s">
        <v>23</v>
      </c>
      <c r="E2945" t="s">
        <v>5</v>
      </c>
      <c r="G2945" t="s">
        <v>24</v>
      </c>
      <c r="H2945">
        <v>1566799</v>
      </c>
      <c r="I2945">
        <v>1569021</v>
      </c>
      <c r="J2945" t="s">
        <v>25</v>
      </c>
      <c r="K2945" t="s">
        <v>5223</v>
      </c>
      <c r="L2945" t="s">
        <v>5223</v>
      </c>
      <c r="N2945" s="1" t="s">
        <v>5224</v>
      </c>
      <c r="Q2945" t="s">
        <v>5221</v>
      </c>
      <c r="R2945">
        <v>2223</v>
      </c>
      <c r="S2945">
        <v>740</v>
      </c>
    </row>
    <row r="2946" spans="1:20" x14ac:dyDescent="0.35">
      <c r="A2946" t="s">
        <v>20</v>
      </c>
      <c r="B2946" t="s">
        <v>21</v>
      </c>
      <c r="C2946" t="s">
        <v>22</v>
      </c>
      <c r="D2946" t="s">
        <v>23</v>
      </c>
      <c r="E2946" t="s">
        <v>5</v>
      </c>
      <c r="G2946" t="s">
        <v>24</v>
      </c>
      <c r="H2946">
        <v>1569018</v>
      </c>
      <c r="I2946">
        <v>1570499</v>
      </c>
      <c r="J2946" t="s">
        <v>25</v>
      </c>
      <c r="Q2946" t="s">
        <v>5225</v>
      </c>
      <c r="R2946">
        <v>1482</v>
      </c>
      <c r="T2946" t="s">
        <v>5226</v>
      </c>
    </row>
    <row r="2947" spans="1:20" x14ac:dyDescent="0.35">
      <c r="A2947" t="s">
        <v>28</v>
      </c>
      <c r="B2947" t="s">
        <v>29</v>
      </c>
      <c r="C2947" t="s">
        <v>22</v>
      </c>
      <c r="D2947" t="s">
        <v>23</v>
      </c>
      <c r="E2947" t="s">
        <v>5</v>
      </c>
      <c r="G2947" t="s">
        <v>24</v>
      </c>
      <c r="H2947">
        <v>1569018</v>
      </c>
      <c r="I2947">
        <v>1570499</v>
      </c>
      <c r="J2947" t="s">
        <v>25</v>
      </c>
      <c r="K2947" t="s">
        <v>5227</v>
      </c>
      <c r="L2947" t="s">
        <v>5227</v>
      </c>
      <c r="N2947" s="1" t="s">
        <v>5228</v>
      </c>
      <c r="Q2947" t="s">
        <v>5225</v>
      </c>
      <c r="R2947">
        <v>1482</v>
      </c>
      <c r="S2947">
        <v>493</v>
      </c>
    </row>
    <row r="2948" spans="1:20" x14ac:dyDescent="0.35">
      <c r="A2948" t="s">
        <v>20</v>
      </c>
      <c r="B2948" t="s">
        <v>21</v>
      </c>
      <c r="C2948" t="s">
        <v>22</v>
      </c>
      <c r="D2948" t="s">
        <v>23</v>
      </c>
      <c r="E2948" t="s">
        <v>5</v>
      </c>
      <c r="G2948" t="s">
        <v>24</v>
      </c>
      <c r="H2948">
        <v>1570515</v>
      </c>
      <c r="I2948">
        <v>1571117</v>
      </c>
      <c r="J2948" t="s">
        <v>104</v>
      </c>
      <c r="O2948" t="s">
        <v>5229</v>
      </c>
      <c r="Q2948" t="s">
        <v>5230</v>
      </c>
      <c r="R2948">
        <v>603</v>
      </c>
      <c r="T2948" t="s">
        <v>5231</v>
      </c>
    </row>
    <row r="2949" spans="1:20" x14ac:dyDescent="0.35">
      <c r="A2949" t="s">
        <v>28</v>
      </c>
      <c r="B2949" t="s">
        <v>29</v>
      </c>
      <c r="C2949" t="s">
        <v>22</v>
      </c>
      <c r="D2949" t="s">
        <v>23</v>
      </c>
      <c r="E2949" t="s">
        <v>5</v>
      </c>
      <c r="G2949" t="s">
        <v>24</v>
      </c>
      <c r="H2949">
        <v>1570515</v>
      </c>
      <c r="I2949">
        <v>1571117</v>
      </c>
      <c r="J2949" t="s">
        <v>104</v>
      </c>
      <c r="K2949" t="s">
        <v>5232</v>
      </c>
      <c r="L2949" t="s">
        <v>5232</v>
      </c>
      <c r="N2949" s="1" t="s">
        <v>1331</v>
      </c>
      <c r="O2949" t="s">
        <v>5229</v>
      </c>
      <c r="Q2949" t="s">
        <v>5230</v>
      </c>
      <c r="R2949">
        <v>603</v>
      </c>
      <c r="S2949">
        <v>200</v>
      </c>
    </row>
    <row r="2950" spans="1:20" x14ac:dyDescent="0.35">
      <c r="A2950" t="s">
        <v>20</v>
      </c>
      <c r="B2950" t="s">
        <v>21</v>
      </c>
      <c r="C2950" t="s">
        <v>22</v>
      </c>
      <c r="D2950" t="s">
        <v>23</v>
      </c>
      <c r="E2950" t="s">
        <v>5</v>
      </c>
      <c r="G2950" t="s">
        <v>24</v>
      </c>
      <c r="H2950">
        <v>1571117</v>
      </c>
      <c r="I2950">
        <v>1572100</v>
      </c>
      <c r="J2950" t="s">
        <v>104</v>
      </c>
      <c r="Q2950" t="s">
        <v>5233</v>
      </c>
      <c r="R2950">
        <v>984</v>
      </c>
      <c r="T2950" t="s">
        <v>5234</v>
      </c>
    </row>
    <row r="2951" spans="1:20" x14ac:dyDescent="0.35">
      <c r="A2951" t="s">
        <v>28</v>
      </c>
      <c r="B2951" t="s">
        <v>29</v>
      </c>
      <c r="C2951" t="s">
        <v>22</v>
      </c>
      <c r="D2951" t="s">
        <v>23</v>
      </c>
      <c r="E2951" t="s">
        <v>5</v>
      </c>
      <c r="G2951" t="s">
        <v>24</v>
      </c>
      <c r="H2951">
        <v>1571117</v>
      </c>
      <c r="I2951">
        <v>1572100</v>
      </c>
      <c r="J2951" t="s">
        <v>104</v>
      </c>
      <c r="K2951" t="s">
        <v>5235</v>
      </c>
      <c r="L2951" t="s">
        <v>5235</v>
      </c>
      <c r="N2951" s="1" t="s">
        <v>5236</v>
      </c>
      <c r="Q2951" t="s">
        <v>5233</v>
      </c>
      <c r="R2951">
        <v>984</v>
      </c>
      <c r="S2951">
        <v>327</v>
      </c>
    </row>
    <row r="2952" spans="1:20" x14ac:dyDescent="0.35">
      <c r="A2952" t="s">
        <v>20</v>
      </c>
      <c r="B2952" t="s">
        <v>21</v>
      </c>
      <c r="C2952" t="s">
        <v>22</v>
      </c>
      <c r="D2952" t="s">
        <v>23</v>
      </c>
      <c r="E2952" t="s">
        <v>5</v>
      </c>
      <c r="G2952" t="s">
        <v>24</v>
      </c>
      <c r="H2952">
        <v>1572164</v>
      </c>
      <c r="I2952">
        <v>1573111</v>
      </c>
      <c r="J2952" t="s">
        <v>104</v>
      </c>
      <c r="Q2952" t="s">
        <v>5237</v>
      </c>
      <c r="R2952">
        <v>948</v>
      </c>
      <c r="T2952" t="s">
        <v>5238</v>
      </c>
    </row>
    <row r="2953" spans="1:20" x14ac:dyDescent="0.35">
      <c r="A2953" t="s">
        <v>28</v>
      </c>
      <c r="B2953" t="s">
        <v>29</v>
      </c>
      <c r="C2953" t="s">
        <v>22</v>
      </c>
      <c r="D2953" t="s">
        <v>23</v>
      </c>
      <c r="E2953" t="s">
        <v>5</v>
      </c>
      <c r="G2953" t="s">
        <v>24</v>
      </c>
      <c r="H2953">
        <v>1572164</v>
      </c>
      <c r="I2953">
        <v>1573111</v>
      </c>
      <c r="J2953" t="s">
        <v>104</v>
      </c>
      <c r="K2953" t="s">
        <v>5239</v>
      </c>
      <c r="L2953" t="s">
        <v>5239</v>
      </c>
      <c r="N2953" s="1" t="s">
        <v>5240</v>
      </c>
      <c r="Q2953" t="s">
        <v>5237</v>
      </c>
      <c r="R2953">
        <v>948</v>
      </c>
      <c r="S2953">
        <v>315</v>
      </c>
    </row>
    <row r="2954" spans="1:20" x14ac:dyDescent="0.35">
      <c r="A2954" t="s">
        <v>20</v>
      </c>
      <c r="B2954" t="s">
        <v>21</v>
      </c>
      <c r="C2954" t="s">
        <v>22</v>
      </c>
      <c r="D2954" t="s">
        <v>23</v>
      </c>
      <c r="E2954" t="s">
        <v>5</v>
      </c>
      <c r="G2954" t="s">
        <v>24</v>
      </c>
      <c r="H2954">
        <v>1573769</v>
      </c>
      <c r="I2954">
        <v>1576426</v>
      </c>
      <c r="J2954" t="s">
        <v>25</v>
      </c>
      <c r="Q2954" t="s">
        <v>5241</v>
      </c>
      <c r="R2954">
        <v>2658</v>
      </c>
      <c r="T2954" t="s">
        <v>5242</v>
      </c>
    </row>
    <row r="2955" spans="1:20" x14ac:dyDescent="0.35">
      <c r="A2955" t="s">
        <v>28</v>
      </c>
      <c r="B2955" t="s">
        <v>29</v>
      </c>
      <c r="C2955" t="s">
        <v>22</v>
      </c>
      <c r="D2955" t="s">
        <v>23</v>
      </c>
      <c r="E2955" t="s">
        <v>5</v>
      </c>
      <c r="G2955" t="s">
        <v>24</v>
      </c>
      <c r="H2955">
        <v>1573769</v>
      </c>
      <c r="I2955">
        <v>1576426</v>
      </c>
      <c r="J2955" t="s">
        <v>25</v>
      </c>
      <c r="K2955" t="s">
        <v>5243</v>
      </c>
      <c r="L2955" t="s">
        <v>5243</v>
      </c>
      <c r="N2955" s="1" t="s">
        <v>5244</v>
      </c>
      <c r="Q2955" t="s">
        <v>5241</v>
      </c>
      <c r="R2955">
        <v>2658</v>
      </c>
      <c r="S2955">
        <v>885</v>
      </c>
    </row>
    <row r="2956" spans="1:20" x14ac:dyDescent="0.35">
      <c r="A2956" t="s">
        <v>20</v>
      </c>
      <c r="B2956" t="s">
        <v>21</v>
      </c>
      <c r="C2956" t="s">
        <v>22</v>
      </c>
      <c r="D2956" t="s">
        <v>23</v>
      </c>
      <c r="E2956" t="s">
        <v>5</v>
      </c>
      <c r="G2956" t="s">
        <v>24</v>
      </c>
      <c r="H2956">
        <v>1576525</v>
      </c>
      <c r="I2956">
        <v>1580409</v>
      </c>
      <c r="J2956" t="s">
        <v>104</v>
      </c>
      <c r="Q2956" t="s">
        <v>5245</v>
      </c>
      <c r="R2956">
        <v>3885</v>
      </c>
      <c r="T2956" t="s">
        <v>5246</v>
      </c>
    </row>
    <row r="2957" spans="1:20" x14ac:dyDescent="0.35">
      <c r="A2957" t="s">
        <v>28</v>
      </c>
      <c r="B2957" t="s">
        <v>29</v>
      </c>
      <c r="C2957" t="s">
        <v>22</v>
      </c>
      <c r="D2957" t="s">
        <v>23</v>
      </c>
      <c r="E2957" t="s">
        <v>5</v>
      </c>
      <c r="G2957" t="s">
        <v>24</v>
      </c>
      <c r="H2957">
        <v>1576525</v>
      </c>
      <c r="I2957">
        <v>1580409</v>
      </c>
      <c r="J2957" t="s">
        <v>104</v>
      </c>
      <c r="K2957" t="s">
        <v>5247</v>
      </c>
      <c r="L2957" t="s">
        <v>5247</v>
      </c>
      <c r="N2957" s="1" t="s">
        <v>5248</v>
      </c>
      <c r="Q2957" t="s">
        <v>5245</v>
      </c>
      <c r="R2957">
        <v>3885</v>
      </c>
      <c r="S2957">
        <v>1294</v>
      </c>
    </row>
    <row r="2958" spans="1:20" x14ac:dyDescent="0.35">
      <c r="A2958" t="s">
        <v>20</v>
      </c>
      <c r="B2958" t="s">
        <v>21</v>
      </c>
      <c r="C2958" t="s">
        <v>22</v>
      </c>
      <c r="D2958" t="s">
        <v>23</v>
      </c>
      <c r="E2958" t="s">
        <v>5</v>
      </c>
      <c r="G2958" t="s">
        <v>24</v>
      </c>
      <c r="H2958">
        <v>1580416</v>
      </c>
      <c r="I2958">
        <v>1581180</v>
      </c>
      <c r="J2958" t="s">
        <v>104</v>
      </c>
      <c r="Q2958" t="s">
        <v>5249</v>
      </c>
      <c r="R2958">
        <v>765</v>
      </c>
      <c r="T2958" t="s">
        <v>5250</v>
      </c>
    </row>
    <row r="2959" spans="1:20" x14ac:dyDescent="0.35">
      <c r="A2959" t="s">
        <v>28</v>
      </c>
      <c r="B2959" t="s">
        <v>29</v>
      </c>
      <c r="C2959" t="s">
        <v>22</v>
      </c>
      <c r="D2959" t="s">
        <v>23</v>
      </c>
      <c r="E2959" t="s">
        <v>5</v>
      </c>
      <c r="G2959" t="s">
        <v>24</v>
      </c>
      <c r="H2959">
        <v>1580416</v>
      </c>
      <c r="I2959">
        <v>1581180</v>
      </c>
      <c r="J2959" t="s">
        <v>104</v>
      </c>
      <c r="K2959" t="s">
        <v>5251</v>
      </c>
      <c r="L2959" t="s">
        <v>5251</v>
      </c>
      <c r="N2959" s="1" t="s">
        <v>5252</v>
      </c>
      <c r="Q2959" t="s">
        <v>5249</v>
      </c>
      <c r="R2959">
        <v>765</v>
      </c>
      <c r="S2959">
        <v>254</v>
      </c>
    </row>
    <row r="2960" spans="1:20" x14ac:dyDescent="0.35">
      <c r="A2960" t="s">
        <v>20</v>
      </c>
      <c r="B2960" t="s">
        <v>21</v>
      </c>
      <c r="C2960" t="s">
        <v>22</v>
      </c>
      <c r="D2960" t="s">
        <v>23</v>
      </c>
      <c r="E2960" t="s">
        <v>5</v>
      </c>
      <c r="G2960" t="s">
        <v>24</v>
      </c>
      <c r="H2960">
        <v>1581173</v>
      </c>
      <c r="I2960">
        <v>1582063</v>
      </c>
      <c r="J2960" t="s">
        <v>104</v>
      </c>
      <c r="Q2960" t="s">
        <v>5253</v>
      </c>
      <c r="R2960">
        <v>891</v>
      </c>
      <c r="T2960" t="s">
        <v>5254</v>
      </c>
    </row>
    <row r="2961" spans="1:20" x14ac:dyDescent="0.35">
      <c r="A2961" t="s">
        <v>28</v>
      </c>
      <c r="B2961" t="s">
        <v>29</v>
      </c>
      <c r="C2961" t="s">
        <v>22</v>
      </c>
      <c r="D2961" t="s">
        <v>23</v>
      </c>
      <c r="E2961" t="s">
        <v>5</v>
      </c>
      <c r="G2961" t="s">
        <v>24</v>
      </c>
      <c r="H2961">
        <v>1581173</v>
      </c>
      <c r="I2961">
        <v>1582063</v>
      </c>
      <c r="J2961" t="s">
        <v>104</v>
      </c>
      <c r="K2961" t="s">
        <v>5255</v>
      </c>
      <c r="L2961" t="s">
        <v>5255</v>
      </c>
      <c r="N2961" s="1" t="s">
        <v>390</v>
      </c>
      <c r="Q2961" t="s">
        <v>5253</v>
      </c>
      <c r="R2961">
        <v>891</v>
      </c>
      <c r="S2961">
        <v>296</v>
      </c>
    </row>
    <row r="2962" spans="1:20" x14ac:dyDescent="0.35">
      <c r="A2962" t="s">
        <v>20</v>
      </c>
      <c r="B2962" t="s">
        <v>21</v>
      </c>
      <c r="C2962" t="s">
        <v>22</v>
      </c>
      <c r="D2962" t="s">
        <v>23</v>
      </c>
      <c r="E2962" t="s">
        <v>5</v>
      </c>
      <c r="G2962" t="s">
        <v>24</v>
      </c>
      <c r="H2962">
        <v>1582211</v>
      </c>
      <c r="I2962">
        <v>1582930</v>
      </c>
      <c r="J2962" t="s">
        <v>104</v>
      </c>
      <c r="Q2962" t="s">
        <v>5256</v>
      </c>
      <c r="R2962">
        <v>720</v>
      </c>
      <c r="T2962" t="s">
        <v>5257</v>
      </c>
    </row>
    <row r="2963" spans="1:20" x14ac:dyDescent="0.35">
      <c r="A2963" t="s">
        <v>28</v>
      </c>
      <c r="B2963" t="s">
        <v>29</v>
      </c>
      <c r="C2963" t="s">
        <v>22</v>
      </c>
      <c r="D2963" t="s">
        <v>23</v>
      </c>
      <c r="E2963" t="s">
        <v>5</v>
      </c>
      <c r="G2963" t="s">
        <v>24</v>
      </c>
      <c r="H2963">
        <v>1582211</v>
      </c>
      <c r="I2963">
        <v>1582930</v>
      </c>
      <c r="J2963" t="s">
        <v>104</v>
      </c>
      <c r="K2963" t="s">
        <v>5258</v>
      </c>
      <c r="L2963" t="s">
        <v>5258</v>
      </c>
      <c r="N2963" s="1" t="s">
        <v>169</v>
      </c>
      <c r="Q2963" t="s">
        <v>5256</v>
      </c>
      <c r="R2963">
        <v>720</v>
      </c>
      <c r="S2963">
        <v>239</v>
      </c>
    </row>
    <row r="2964" spans="1:20" x14ac:dyDescent="0.35">
      <c r="A2964" t="s">
        <v>20</v>
      </c>
      <c r="B2964" t="s">
        <v>21</v>
      </c>
      <c r="C2964" t="s">
        <v>22</v>
      </c>
      <c r="D2964" t="s">
        <v>23</v>
      </c>
      <c r="E2964" t="s">
        <v>5</v>
      </c>
      <c r="G2964" t="s">
        <v>24</v>
      </c>
      <c r="H2964">
        <v>1582949</v>
      </c>
      <c r="I2964">
        <v>1583728</v>
      </c>
      <c r="J2964" t="s">
        <v>104</v>
      </c>
      <c r="Q2964" t="s">
        <v>5259</v>
      </c>
      <c r="R2964">
        <v>780</v>
      </c>
      <c r="T2964" t="s">
        <v>5260</v>
      </c>
    </row>
    <row r="2965" spans="1:20" x14ac:dyDescent="0.35">
      <c r="A2965" t="s">
        <v>28</v>
      </c>
      <c r="B2965" t="s">
        <v>29</v>
      </c>
      <c r="C2965" t="s">
        <v>22</v>
      </c>
      <c r="D2965" t="s">
        <v>23</v>
      </c>
      <c r="E2965" t="s">
        <v>5</v>
      </c>
      <c r="G2965" t="s">
        <v>24</v>
      </c>
      <c r="H2965">
        <v>1582949</v>
      </c>
      <c r="I2965">
        <v>1583728</v>
      </c>
      <c r="J2965" t="s">
        <v>104</v>
      </c>
      <c r="K2965" t="s">
        <v>5261</v>
      </c>
      <c r="L2965" t="s">
        <v>5261</v>
      </c>
      <c r="N2965" s="1" t="s">
        <v>5262</v>
      </c>
      <c r="Q2965" t="s">
        <v>5259</v>
      </c>
      <c r="R2965">
        <v>780</v>
      </c>
      <c r="S2965">
        <v>259</v>
      </c>
    </row>
    <row r="2966" spans="1:20" x14ac:dyDescent="0.35">
      <c r="A2966" t="s">
        <v>20</v>
      </c>
      <c r="B2966" t="s">
        <v>21</v>
      </c>
      <c r="C2966" t="s">
        <v>22</v>
      </c>
      <c r="D2966" t="s">
        <v>23</v>
      </c>
      <c r="E2966" t="s">
        <v>5</v>
      </c>
      <c r="G2966" t="s">
        <v>24</v>
      </c>
      <c r="H2966">
        <v>1583736</v>
      </c>
      <c r="I2966">
        <v>1584050</v>
      </c>
      <c r="J2966" t="s">
        <v>104</v>
      </c>
      <c r="Q2966" t="s">
        <v>5263</v>
      </c>
      <c r="R2966">
        <v>315</v>
      </c>
      <c r="T2966" t="s">
        <v>5264</v>
      </c>
    </row>
    <row r="2967" spans="1:20" x14ac:dyDescent="0.35">
      <c r="A2967" t="s">
        <v>28</v>
      </c>
      <c r="B2967" t="s">
        <v>29</v>
      </c>
      <c r="C2967" t="s">
        <v>22</v>
      </c>
      <c r="D2967" t="s">
        <v>23</v>
      </c>
      <c r="E2967" t="s">
        <v>5</v>
      </c>
      <c r="G2967" t="s">
        <v>24</v>
      </c>
      <c r="H2967">
        <v>1583736</v>
      </c>
      <c r="I2967">
        <v>1584050</v>
      </c>
      <c r="J2967" t="s">
        <v>104</v>
      </c>
      <c r="K2967" t="s">
        <v>5265</v>
      </c>
      <c r="L2967" t="s">
        <v>5265</v>
      </c>
      <c r="N2967" s="1" t="s">
        <v>5266</v>
      </c>
      <c r="Q2967" t="s">
        <v>5263</v>
      </c>
      <c r="R2967">
        <v>315</v>
      </c>
      <c r="S2967">
        <v>104</v>
      </c>
    </row>
    <row r="2968" spans="1:20" x14ac:dyDescent="0.35">
      <c r="A2968" t="s">
        <v>20</v>
      </c>
      <c r="B2968" t="s">
        <v>21</v>
      </c>
      <c r="C2968" t="s">
        <v>22</v>
      </c>
      <c r="D2968" t="s">
        <v>23</v>
      </c>
      <c r="E2968" t="s">
        <v>5</v>
      </c>
      <c r="G2968" t="s">
        <v>24</v>
      </c>
      <c r="H2968">
        <v>1584058</v>
      </c>
      <c r="I2968">
        <v>1584270</v>
      </c>
      <c r="J2968" t="s">
        <v>104</v>
      </c>
      <c r="Q2968" t="s">
        <v>5267</v>
      </c>
      <c r="R2968">
        <v>213</v>
      </c>
      <c r="T2968" t="s">
        <v>5268</v>
      </c>
    </row>
    <row r="2969" spans="1:20" x14ac:dyDescent="0.35">
      <c r="A2969" t="s">
        <v>28</v>
      </c>
      <c r="B2969" t="s">
        <v>29</v>
      </c>
      <c r="C2969" t="s">
        <v>22</v>
      </c>
      <c r="D2969" t="s">
        <v>23</v>
      </c>
      <c r="E2969" t="s">
        <v>5</v>
      </c>
      <c r="G2969" t="s">
        <v>24</v>
      </c>
      <c r="H2969">
        <v>1584058</v>
      </c>
      <c r="I2969">
        <v>1584270</v>
      </c>
      <c r="J2969" t="s">
        <v>104</v>
      </c>
      <c r="K2969" t="s">
        <v>5269</v>
      </c>
      <c r="L2969" t="s">
        <v>5269</v>
      </c>
      <c r="N2969" s="1" t="s">
        <v>5270</v>
      </c>
      <c r="Q2969" t="s">
        <v>5267</v>
      </c>
      <c r="R2969">
        <v>213</v>
      </c>
      <c r="S2969">
        <v>70</v>
      </c>
    </row>
    <row r="2970" spans="1:20" x14ac:dyDescent="0.35">
      <c r="A2970" t="s">
        <v>20</v>
      </c>
      <c r="B2970" t="s">
        <v>21</v>
      </c>
      <c r="C2970" t="s">
        <v>22</v>
      </c>
      <c r="D2970" t="s">
        <v>23</v>
      </c>
      <c r="E2970" t="s">
        <v>5</v>
      </c>
      <c r="G2970" t="s">
        <v>24</v>
      </c>
      <c r="H2970">
        <v>1584294</v>
      </c>
      <c r="I2970">
        <v>1584698</v>
      </c>
      <c r="J2970" t="s">
        <v>104</v>
      </c>
      <c r="Q2970" t="s">
        <v>5271</v>
      </c>
      <c r="R2970">
        <v>405</v>
      </c>
      <c r="T2970" t="s">
        <v>5272</v>
      </c>
    </row>
    <row r="2971" spans="1:20" x14ac:dyDescent="0.35">
      <c r="A2971" t="s">
        <v>28</v>
      </c>
      <c r="B2971" t="s">
        <v>29</v>
      </c>
      <c r="C2971" t="s">
        <v>22</v>
      </c>
      <c r="D2971" t="s">
        <v>23</v>
      </c>
      <c r="E2971" t="s">
        <v>5</v>
      </c>
      <c r="G2971" t="s">
        <v>24</v>
      </c>
      <c r="H2971">
        <v>1584294</v>
      </c>
      <c r="I2971">
        <v>1584698</v>
      </c>
      <c r="J2971" t="s">
        <v>104</v>
      </c>
      <c r="K2971" t="s">
        <v>5273</v>
      </c>
      <c r="L2971" t="s">
        <v>5273</v>
      </c>
      <c r="N2971" s="1" t="s">
        <v>169</v>
      </c>
      <c r="Q2971" t="s">
        <v>5271</v>
      </c>
      <c r="R2971">
        <v>405</v>
      </c>
      <c r="S2971">
        <v>134</v>
      </c>
    </row>
    <row r="2972" spans="1:20" x14ac:dyDescent="0.35">
      <c r="A2972" t="s">
        <v>20</v>
      </c>
      <c r="B2972" t="s">
        <v>21</v>
      </c>
      <c r="C2972" t="s">
        <v>22</v>
      </c>
      <c r="D2972" t="s">
        <v>23</v>
      </c>
      <c r="E2972" t="s">
        <v>5</v>
      </c>
      <c r="G2972" t="s">
        <v>24</v>
      </c>
      <c r="H2972">
        <v>1584731</v>
      </c>
      <c r="I2972">
        <v>1585546</v>
      </c>
      <c r="J2972" t="s">
        <v>104</v>
      </c>
      <c r="Q2972" t="s">
        <v>5274</v>
      </c>
      <c r="R2972">
        <v>816</v>
      </c>
      <c r="T2972" t="s">
        <v>5275</v>
      </c>
    </row>
    <row r="2973" spans="1:20" x14ac:dyDescent="0.35">
      <c r="A2973" t="s">
        <v>28</v>
      </c>
      <c r="B2973" t="s">
        <v>29</v>
      </c>
      <c r="C2973" t="s">
        <v>22</v>
      </c>
      <c r="D2973" t="s">
        <v>23</v>
      </c>
      <c r="E2973" t="s">
        <v>5</v>
      </c>
      <c r="G2973" t="s">
        <v>24</v>
      </c>
      <c r="H2973">
        <v>1584731</v>
      </c>
      <c r="I2973">
        <v>1585546</v>
      </c>
      <c r="J2973" t="s">
        <v>104</v>
      </c>
      <c r="K2973" t="s">
        <v>5276</v>
      </c>
      <c r="L2973" t="s">
        <v>5276</v>
      </c>
      <c r="N2973" s="1" t="s">
        <v>5277</v>
      </c>
      <c r="Q2973" t="s">
        <v>5274</v>
      </c>
      <c r="R2973">
        <v>816</v>
      </c>
      <c r="S2973">
        <v>271</v>
      </c>
    </row>
    <row r="2974" spans="1:20" x14ac:dyDescent="0.35">
      <c r="A2974" t="s">
        <v>20</v>
      </c>
      <c r="B2974" t="s">
        <v>21</v>
      </c>
      <c r="C2974" t="s">
        <v>22</v>
      </c>
      <c r="D2974" t="s">
        <v>23</v>
      </c>
      <c r="E2974" t="s">
        <v>5</v>
      </c>
      <c r="G2974" t="s">
        <v>24</v>
      </c>
      <c r="H2974">
        <v>1585559</v>
      </c>
      <c r="I2974">
        <v>1586755</v>
      </c>
      <c r="J2974" t="s">
        <v>104</v>
      </c>
      <c r="Q2974" t="s">
        <v>5278</v>
      </c>
      <c r="R2974">
        <v>1197</v>
      </c>
      <c r="T2974" t="s">
        <v>5279</v>
      </c>
    </row>
    <row r="2975" spans="1:20" x14ac:dyDescent="0.35">
      <c r="A2975" t="s">
        <v>28</v>
      </c>
      <c r="B2975" t="s">
        <v>29</v>
      </c>
      <c r="C2975" t="s">
        <v>22</v>
      </c>
      <c r="D2975" t="s">
        <v>23</v>
      </c>
      <c r="E2975" t="s">
        <v>5</v>
      </c>
      <c r="G2975" t="s">
        <v>24</v>
      </c>
      <c r="H2975">
        <v>1585559</v>
      </c>
      <c r="I2975">
        <v>1586755</v>
      </c>
      <c r="J2975" t="s">
        <v>104</v>
      </c>
      <c r="K2975" t="s">
        <v>5280</v>
      </c>
      <c r="L2975" t="s">
        <v>5280</v>
      </c>
      <c r="N2975" s="1" t="s">
        <v>5281</v>
      </c>
      <c r="Q2975" t="s">
        <v>5278</v>
      </c>
      <c r="R2975">
        <v>1197</v>
      </c>
      <c r="S2975">
        <v>398</v>
      </c>
    </row>
    <row r="2976" spans="1:20" x14ac:dyDescent="0.35">
      <c r="A2976" t="s">
        <v>20</v>
      </c>
      <c r="B2976" t="s">
        <v>21</v>
      </c>
      <c r="C2976" t="s">
        <v>22</v>
      </c>
      <c r="D2976" t="s">
        <v>23</v>
      </c>
      <c r="E2976" t="s">
        <v>5</v>
      </c>
      <c r="G2976" t="s">
        <v>24</v>
      </c>
      <c r="H2976">
        <v>1586849</v>
      </c>
      <c r="I2976">
        <v>1588114</v>
      </c>
      <c r="J2976" t="s">
        <v>104</v>
      </c>
      <c r="Q2976" t="s">
        <v>5282</v>
      </c>
      <c r="R2976">
        <v>1266</v>
      </c>
      <c r="T2976" t="s">
        <v>5283</v>
      </c>
    </row>
    <row r="2977" spans="1:20" x14ac:dyDescent="0.35">
      <c r="A2977" t="s">
        <v>28</v>
      </c>
      <c r="B2977" t="s">
        <v>29</v>
      </c>
      <c r="C2977" t="s">
        <v>22</v>
      </c>
      <c r="D2977" t="s">
        <v>23</v>
      </c>
      <c r="E2977" t="s">
        <v>5</v>
      </c>
      <c r="G2977" t="s">
        <v>24</v>
      </c>
      <c r="H2977">
        <v>1586849</v>
      </c>
      <c r="I2977">
        <v>1588114</v>
      </c>
      <c r="J2977" t="s">
        <v>104</v>
      </c>
      <c r="K2977" t="s">
        <v>5284</v>
      </c>
      <c r="L2977" t="s">
        <v>5284</v>
      </c>
      <c r="N2977" s="1" t="s">
        <v>5285</v>
      </c>
      <c r="Q2977" t="s">
        <v>5282</v>
      </c>
      <c r="R2977">
        <v>1266</v>
      </c>
      <c r="S2977">
        <v>421</v>
      </c>
    </row>
    <row r="2978" spans="1:20" x14ac:dyDescent="0.35">
      <c r="A2978" t="s">
        <v>20</v>
      </c>
      <c r="B2978" t="s">
        <v>21</v>
      </c>
      <c r="C2978" t="s">
        <v>22</v>
      </c>
      <c r="D2978" t="s">
        <v>23</v>
      </c>
      <c r="E2978" t="s">
        <v>5</v>
      </c>
      <c r="G2978" t="s">
        <v>24</v>
      </c>
      <c r="H2978">
        <v>1588125</v>
      </c>
      <c r="I2978">
        <v>1591799</v>
      </c>
      <c r="J2978" t="s">
        <v>104</v>
      </c>
      <c r="Q2978" t="s">
        <v>5286</v>
      </c>
      <c r="R2978">
        <v>3675</v>
      </c>
      <c r="T2978" t="s">
        <v>5287</v>
      </c>
    </row>
    <row r="2979" spans="1:20" x14ac:dyDescent="0.35">
      <c r="A2979" t="s">
        <v>28</v>
      </c>
      <c r="B2979" t="s">
        <v>29</v>
      </c>
      <c r="C2979" t="s">
        <v>22</v>
      </c>
      <c r="D2979" t="s">
        <v>23</v>
      </c>
      <c r="E2979" t="s">
        <v>5</v>
      </c>
      <c r="G2979" t="s">
        <v>24</v>
      </c>
      <c r="H2979">
        <v>1588125</v>
      </c>
      <c r="I2979">
        <v>1591799</v>
      </c>
      <c r="J2979" t="s">
        <v>104</v>
      </c>
      <c r="K2979" t="s">
        <v>5288</v>
      </c>
      <c r="L2979" t="s">
        <v>5288</v>
      </c>
      <c r="N2979" s="1" t="s">
        <v>5289</v>
      </c>
      <c r="Q2979" t="s">
        <v>5286</v>
      </c>
      <c r="R2979">
        <v>3675</v>
      </c>
      <c r="S2979">
        <v>1224</v>
      </c>
    </row>
    <row r="2980" spans="1:20" x14ac:dyDescent="0.35">
      <c r="A2980" t="s">
        <v>20</v>
      </c>
      <c r="B2980" t="s">
        <v>21</v>
      </c>
      <c r="C2980" t="s">
        <v>22</v>
      </c>
      <c r="D2980" t="s">
        <v>23</v>
      </c>
      <c r="E2980" t="s">
        <v>5</v>
      </c>
      <c r="G2980" t="s">
        <v>24</v>
      </c>
      <c r="H2980">
        <v>1592152</v>
      </c>
      <c r="I2980">
        <v>1593477</v>
      </c>
      <c r="J2980" t="s">
        <v>25</v>
      </c>
      <c r="Q2980" t="s">
        <v>5290</v>
      </c>
      <c r="R2980">
        <v>1326</v>
      </c>
      <c r="T2980" t="s">
        <v>5291</v>
      </c>
    </row>
    <row r="2981" spans="1:20" x14ac:dyDescent="0.35">
      <c r="A2981" t="s">
        <v>28</v>
      </c>
      <c r="B2981" t="s">
        <v>29</v>
      </c>
      <c r="C2981" t="s">
        <v>22</v>
      </c>
      <c r="D2981" t="s">
        <v>23</v>
      </c>
      <c r="E2981" t="s">
        <v>5</v>
      </c>
      <c r="G2981" t="s">
        <v>24</v>
      </c>
      <c r="H2981">
        <v>1592152</v>
      </c>
      <c r="I2981">
        <v>1593477</v>
      </c>
      <c r="J2981" t="s">
        <v>25</v>
      </c>
      <c r="K2981" t="s">
        <v>5292</v>
      </c>
      <c r="L2981" t="s">
        <v>5292</v>
      </c>
      <c r="N2981" s="1" t="s">
        <v>5293</v>
      </c>
      <c r="Q2981" t="s">
        <v>5290</v>
      </c>
      <c r="R2981">
        <v>1326</v>
      </c>
      <c r="S2981">
        <v>441</v>
      </c>
    </row>
    <row r="2982" spans="1:20" x14ac:dyDescent="0.35">
      <c r="A2982" t="s">
        <v>20</v>
      </c>
      <c r="B2982" t="s">
        <v>21</v>
      </c>
      <c r="C2982" t="s">
        <v>22</v>
      </c>
      <c r="D2982" t="s">
        <v>23</v>
      </c>
      <c r="E2982" t="s">
        <v>5</v>
      </c>
      <c r="G2982" t="s">
        <v>24</v>
      </c>
      <c r="H2982">
        <v>1593477</v>
      </c>
      <c r="I2982">
        <v>1594496</v>
      </c>
      <c r="J2982" t="s">
        <v>25</v>
      </c>
      <c r="Q2982" t="s">
        <v>5294</v>
      </c>
      <c r="R2982">
        <v>1020</v>
      </c>
      <c r="T2982" t="s">
        <v>5295</v>
      </c>
    </row>
    <row r="2983" spans="1:20" x14ac:dyDescent="0.35">
      <c r="A2983" t="s">
        <v>28</v>
      </c>
      <c r="B2983" t="s">
        <v>29</v>
      </c>
      <c r="C2983" t="s">
        <v>22</v>
      </c>
      <c r="D2983" t="s">
        <v>23</v>
      </c>
      <c r="E2983" t="s">
        <v>5</v>
      </c>
      <c r="G2983" t="s">
        <v>24</v>
      </c>
      <c r="H2983">
        <v>1593477</v>
      </c>
      <c r="I2983">
        <v>1594496</v>
      </c>
      <c r="J2983" t="s">
        <v>25</v>
      </c>
      <c r="K2983" t="s">
        <v>5296</v>
      </c>
      <c r="L2983" t="s">
        <v>5296</v>
      </c>
      <c r="N2983" s="1" t="s">
        <v>169</v>
      </c>
      <c r="Q2983" t="s">
        <v>5294</v>
      </c>
      <c r="R2983">
        <v>1020</v>
      </c>
      <c r="S2983">
        <v>339</v>
      </c>
    </row>
    <row r="2984" spans="1:20" x14ac:dyDescent="0.35">
      <c r="A2984" t="s">
        <v>20</v>
      </c>
      <c r="B2984" t="s">
        <v>21</v>
      </c>
      <c r="C2984" t="s">
        <v>22</v>
      </c>
      <c r="D2984" t="s">
        <v>23</v>
      </c>
      <c r="E2984" t="s">
        <v>5</v>
      </c>
      <c r="G2984" t="s">
        <v>24</v>
      </c>
      <c r="H2984">
        <v>1594537</v>
      </c>
      <c r="I2984">
        <v>1595289</v>
      </c>
      <c r="J2984" t="s">
        <v>25</v>
      </c>
      <c r="Q2984" t="s">
        <v>5297</v>
      </c>
      <c r="R2984">
        <v>753</v>
      </c>
      <c r="T2984" t="s">
        <v>5298</v>
      </c>
    </row>
    <row r="2985" spans="1:20" x14ac:dyDescent="0.35">
      <c r="A2985" t="s">
        <v>28</v>
      </c>
      <c r="B2985" t="s">
        <v>29</v>
      </c>
      <c r="C2985" t="s">
        <v>22</v>
      </c>
      <c r="D2985" t="s">
        <v>23</v>
      </c>
      <c r="E2985" t="s">
        <v>5</v>
      </c>
      <c r="G2985" t="s">
        <v>24</v>
      </c>
      <c r="H2985">
        <v>1594537</v>
      </c>
      <c r="I2985">
        <v>1595289</v>
      </c>
      <c r="J2985" t="s">
        <v>25</v>
      </c>
      <c r="K2985" t="s">
        <v>5299</v>
      </c>
      <c r="L2985" t="s">
        <v>5299</v>
      </c>
      <c r="N2985" s="1" t="s">
        <v>258</v>
      </c>
      <c r="Q2985" t="s">
        <v>5297</v>
      </c>
      <c r="R2985">
        <v>753</v>
      </c>
      <c r="S2985">
        <v>250</v>
      </c>
    </row>
    <row r="2986" spans="1:20" x14ac:dyDescent="0.35">
      <c r="A2986" t="s">
        <v>20</v>
      </c>
      <c r="B2986" t="s">
        <v>21</v>
      </c>
      <c r="C2986" t="s">
        <v>22</v>
      </c>
      <c r="D2986" t="s">
        <v>23</v>
      </c>
      <c r="E2986" t="s">
        <v>5</v>
      </c>
      <c r="G2986" t="s">
        <v>24</v>
      </c>
      <c r="H2986">
        <v>1595293</v>
      </c>
      <c r="I2986">
        <v>1596060</v>
      </c>
      <c r="J2986" t="s">
        <v>25</v>
      </c>
      <c r="Q2986" t="s">
        <v>5300</v>
      </c>
      <c r="R2986">
        <v>768</v>
      </c>
      <c r="T2986" t="s">
        <v>5301</v>
      </c>
    </row>
    <row r="2987" spans="1:20" x14ac:dyDescent="0.35">
      <c r="A2987" t="s">
        <v>28</v>
      </c>
      <c r="B2987" t="s">
        <v>29</v>
      </c>
      <c r="C2987" t="s">
        <v>22</v>
      </c>
      <c r="D2987" t="s">
        <v>23</v>
      </c>
      <c r="E2987" t="s">
        <v>5</v>
      </c>
      <c r="G2987" t="s">
        <v>24</v>
      </c>
      <c r="H2987">
        <v>1595293</v>
      </c>
      <c r="I2987">
        <v>1596060</v>
      </c>
      <c r="J2987" t="s">
        <v>25</v>
      </c>
      <c r="K2987" t="s">
        <v>5302</v>
      </c>
      <c r="L2987" t="s">
        <v>5302</v>
      </c>
      <c r="N2987" s="1" t="s">
        <v>1382</v>
      </c>
      <c r="Q2987" t="s">
        <v>5300</v>
      </c>
      <c r="R2987">
        <v>768</v>
      </c>
      <c r="S2987">
        <v>255</v>
      </c>
    </row>
    <row r="2988" spans="1:20" x14ac:dyDescent="0.35">
      <c r="A2988" t="s">
        <v>20</v>
      </c>
      <c r="B2988" t="s">
        <v>21</v>
      </c>
      <c r="C2988" t="s">
        <v>22</v>
      </c>
      <c r="D2988" t="s">
        <v>23</v>
      </c>
      <c r="E2988" t="s">
        <v>5</v>
      </c>
      <c r="G2988" t="s">
        <v>24</v>
      </c>
      <c r="H2988">
        <v>1596063</v>
      </c>
      <c r="I2988">
        <v>1596572</v>
      </c>
      <c r="J2988" t="s">
        <v>25</v>
      </c>
      <c r="Q2988" t="s">
        <v>5303</v>
      </c>
      <c r="R2988">
        <v>510</v>
      </c>
      <c r="T2988" t="s">
        <v>5304</v>
      </c>
    </row>
    <row r="2989" spans="1:20" x14ac:dyDescent="0.35">
      <c r="A2989" t="s">
        <v>28</v>
      </c>
      <c r="B2989" t="s">
        <v>29</v>
      </c>
      <c r="C2989" t="s">
        <v>22</v>
      </c>
      <c r="D2989" t="s">
        <v>23</v>
      </c>
      <c r="E2989" t="s">
        <v>5</v>
      </c>
      <c r="G2989" t="s">
        <v>24</v>
      </c>
      <c r="H2989">
        <v>1596063</v>
      </c>
      <c r="I2989">
        <v>1596572</v>
      </c>
      <c r="J2989" t="s">
        <v>25</v>
      </c>
      <c r="K2989" t="s">
        <v>5305</v>
      </c>
      <c r="L2989" t="s">
        <v>5305</v>
      </c>
      <c r="N2989" s="1" t="s">
        <v>4630</v>
      </c>
      <c r="Q2989" t="s">
        <v>5303</v>
      </c>
      <c r="R2989">
        <v>510</v>
      </c>
      <c r="S2989">
        <v>169</v>
      </c>
    </row>
    <row r="2990" spans="1:20" x14ac:dyDescent="0.35">
      <c r="A2990" t="s">
        <v>20</v>
      </c>
      <c r="B2990" t="s">
        <v>21</v>
      </c>
      <c r="C2990" t="s">
        <v>22</v>
      </c>
      <c r="D2990" t="s">
        <v>23</v>
      </c>
      <c r="E2990" t="s">
        <v>5</v>
      </c>
      <c r="G2990" t="s">
        <v>24</v>
      </c>
      <c r="H2990">
        <v>1596599</v>
      </c>
      <c r="I2990">
        <v>1597807</v>
      </c>
      <c r="J2990" t="s">
        <v>104</v>
      </c>
      <c r="Q2990" t="s">
        <v>5306</v>
      </c>
      <c r="R2990">
        <v>1209</v>
      </c>
      <c r="T2990" t="s">
        <v>5307</v>
      </c>
    </row>
    <row r="2991" spans="1:20" x14ac:dyDescent="0.35">
      <c r="A2991" t="s">
        <v>28</v>
      </c>
      <c r="B2991" t="s">
        <v>29</v>
      </c>
      <c r="C2991" t="s">
        <v>22</v>
      </c>
      <c r="D2991" t="s">
        <v>23</v>
      </c>
      <c r="E2991" t="s">
        <v>5</v>
      </c>
      <c r="G2991" t="s">
        <v>24</v>
      </c>
      <c r="H2991">
        <v>1596599</v>
      </c>
      <c r="I2991">
        <v>1597807</v>
      </c>
      <c r="J2991" t="s">
        <v>104</v>
      </c>
      <c r="K2991" t="s">
        <v>5308</v>
      </c>
      <c r="L2991" t="s">
        <v>5308</v>
      </c>
      <c r="N2991" s="1" t="s">
        <v>5309</v>
      </c>
      <c r="Q2991" t="s">
        <v>5306</v>
      </c>
      <c r="R2991">
        <v>1209</v>
      </c>
      <c r="S2991">
        <v>402</v>
      </c>
    </row>
    <row r="2992" spans="1:20" x14ac:dyDescent="0.35">
      <c r="A2992" t="s">
        <v>20</v>
      </c>
      <c r="B2992" t="s">
        <v>21</v>
      </c>
      <c r="C2992" t="s">
        <v>22</v>
      </c>
      <c r="D2992" t="s">
        <v>23</v>
      </c>
      <c r="E2992" t="s">
        <v>5</v>
      </c>
      <c r="G2992" t="s">
        <v>24</v>
      </c>
      <c r="H2992">
        <v>1597808</v>
      </c>
      <c r="I2992">
        <v>1598869</v>
      </c>
      <c r="J2992" t="s">
        <v>104</v>
      </c>
      <c r="Q2992" t="s">
        <v>5310</v>
      </c>
      <c r="R2992">
        <v>1062</v>
      </c>
      <c r="T2992" t="s">
        <v>5311</v>
      </c>
    </row>
    <row r="2993" spans="1:20" x14ac:dyDescent="0.35">
      <c r="A2993" t="s">
        <v>28</v>
      </c>
      <c r="B2993" t="s">
        <v>29</v>
      </c>
      <c r="C2993" t="s">
        <v>22</v>
      </c>
      <c r="D2993" t="s">
        <v>23</v>
      </c>
      <c r="E2993" t="s">
        <v>5</v>
      </c>
      <c r="G2993" t="s">
        <v>24</v>
      </c>
      <c r="H2993">
        <v>1597808</v>
      </c>
      <c r="I2993">
        <v>1598869</v>
      </c>
      <c r="J2993" t="s">
        <v>104</v>
      </c>
      <c r="K2993" t="s">
        <v>5312</v>
      </c>
      <c r="L2993" t="s">
        <v>5312</v>
      </c>
      <c r="N2993" s="1" t="s">
        <v>5313</v>
      </c>
      <c r="Q2993" t="s">
        <v>5310</v>
      </c>
      <c r="R2993">
        <v>1062</v>
      </c>
      <c r="S2993">
        <v>353</v>
      </c>
    </row>
    <row r="2994" spans="1:20" x14ac:dyDescent="0.35">
      <c r="A2994" t="s">
        <v>20</v>
      </c>
      <c r="B2994" t="s">
        <v>21</v>
      </c>
      <c r="C2994" t="s">
        <v>22</v>
      </c>
      <c r="D2994" t="s">
        <v>23</v>
      </c>
      <c r="E2994" t="s">
        <v>5</v>
      </c>
      <c r="G2994" t="s">
        <v>24</v>
      </c>
      <c r="H2994">
        <v>1598878</v>
      </c>
      <c r="I2994">
        <v>1600332</v>
      </c>
      <c r="J2994" t="s">
        <v>104</v>
      </c>
      <c r="Q2994" t="s">
        <v>5314</v>
      </c>
      <c r="R2994">
        <v>1455</v>
      </c>
      <c r="T2994" t="s">
        <v>5315</v>
      </c>
    </row>
    <row r="2995" spans="1:20" x14ac:dyDescent="0.35">
      <c r="A2995" t="s">
        <v>28</v>
      </c>
      <c r="B2995" t="s">
        <v>29</v>
      </c>
      <c r="C2995" t="s">
        <v>22</v>
      </c>
      <c r="D2995" t="s">
        <v>23</v>
      </c>
      <c r="E2995" t="s">
        <v>5</v>
      </c>
      <c r="G2995" t="s">
        <v>24</v>
      </c>
      <c r="H2995">
        <v>1598878</v>
      </c>
      <c r="I2995">
        <v>1600332</v>
      </c>
      <c r="J2995" t="s">
        <v>104</v>
      </c>
      <c r="K2995" t="s">
        <v>5316</v>
      </c>
      <c r="L2995" t="s">
        <v>5316</v>
      </c>
      <c r="N2995" s="1" t="s">
        <v>4968</v>
      </c>
      <c r="Q2995" t="s">
        <v>5314</v>
      </c>
      <c r="R2995">
        <v>1455</v>
      </c>
      <c r="S2995">
        <v>484</v>
      </c>
    </row>
    <row r="2996" spans="1:20" x14ac:dyDescent="0.35">
      <c r="A2996" t="s">
        <v>20</v>
      </c>
      <c r="B2996" t="s">
        <v>21</v>
      </c>
      <c r="C2996" t="s">
        <v>22</v>
      </c>
      <c r="D2996" t="s">
        <v>23</v>
      </c>
      <c r="E2996" t="s">
        <v>5</v>
      </c>
      <c r="G2996" t="s">
        <v>24</v>
      </c>
      <c r="H2996">
        <v>1600350</v>
      </c>
      <c r="I2996">
        <v>1601063</v>
      </c>
      <c r="J2996" t="s">
        <v>104</v>
      </c>
      <c r="Q2996" t="s">
        <v>5317</v>
      </c>
      <c r="R2996">
        <v>714</v>
      </c>
      <c r="T2996" t="s">
        <v>5318</v>
      </c>
    </row>
    <row r="2997" spans="1:20" x14ac:dyDescent="0.35">
      <c r="A2997" t="s">
        <v>28</v>
      </c>
      <c r="B2997" t="s">
        <v>29</v>
      </c>
      <c r="C2997" t="s">
        <v>22</v>
      </c>
      <c r="D2997" t="s">
        <v>23</v>
      </c>
      <c r="E2997" t="s">
        <v>5</v>
      </c>
      <c r="G2997" t="s">
        <v>24</v>
      </c>
      <c r="H2997">
        <v>1600350</v>
      </c>
      <c r="I2997">
        <v>1601063</v>
      </c>
      <c r="J2997" t="s">
        <v>104</v>
      </c>
      <c r="K2997" t="s">
        <v>5319</v>
      </c>
      <c r="L2997" t="s">
        <v>5319</v>
      </c>
      <c r="N2997" s="1" t="s">
        <v>5320</v>
      </c>
      <c r="Q2997" t="s">
        <v>5317</v>
      </c>
      <c r="R2997">
        <v>714</v>
      </c>
      <c r="S2997">
        <v>237</v>
      </c>
    </row>
    <row r="2998" spans="1:20" x14ac:dyDescent="0.35">
      <c r="A2998" t="s">
        <v>20</v>
      </c>
      <c r="B2998" t="s">
        <v>21</v>
      </c>
      <c r="C2998" t="s">
        <v>22</v>
      </c>
      <c r="D2998" t="s">
        <v>23</v>
      </c>
      <c r="E2998" t="s">
        <v>5</v>
      </c>
      <c r="G2998" t="s">
        <v>24</v>
      </c>
      <c r="H2998">
        <v>1601060</v>
      </c>
      <c r="I2998">
        <v>1601962</v>
      </c>
      <c r="J2998" t="s">
        <v>104</v>
      </c>
      <c r="Q2998" t="s">
        <v>5321</v>
      </c>
      <c r="R2998">
        <v>903</v>
      </c>
      <c r="T2998" t="s">
        <v>5322</v>
      </c>
    </row>
    <row r="2999" spans="1:20" x14ac:dyDescent="0.35">
      <c r="A2999" t="s">
        <v>28</v>
      </c>
      <c r="B2999" t="s">
        <v>29</v>
      </c>
      <c r="C2999" t="s">
        <v>22</v>
      </c>
      <c r="D2999" t="s">
        <v>23</v>
      </c>
      <c r="E2999" t="s">
        <v>5</v>
      </c>
      <c r="G2999" t="s">
        <v>24</v>
      </c>
      <c r="H2999">
        <v>1601060</v>
      </c>
      <c r="I2999">
        <v>1601962</v>
      </c>
      <c r="J2999" t="s">
        <v>104</v>
      </c>
      <c r="K2999" t="s">
        <v>5323</v>
      </c>
      <c r="L2999" t="s">
        <v>5323</v>
      </c>
      <c r="N2999" s="1" t="s">
        <v>169</v>
      </c>
      <c r="Q2999" t="s">
        <v>5321</v>
      </c>
      <c r="R2999">
        <v>903</v>
      </c>
      <c r="S2999">
        <v>300</v>
      </c>
    </row>
    <row r="3000" spans="1:20" x14ac:dyDescent="0.35">
      <c r="A3000" t="s">
        <v>20</v>
      </c>
      <c r="B3000" t="s">
        <v>21</v>
      </c>
      <c r="C3000" t="s">
        <v>22</v>
      </c>
      <c r="D3000" t="s">
        <v>23</v>
      </c>
      <c r="E3000" t="s">
        <v>5</v>
      </c>
      <c r="G3000" t="s">
        <v>24</v>
      </c>
      <c r="H3000">
        <v>1602141</v>
      </c>
      <c r="I3000">
        <v>1603400</v>
      </c>
      <c r="J3000" t="s">
        <v>25</v>
      </c>
      <c r="Q3000" t="s">
        <v>5324</v>
      </c>
      <c r="R3000">
        <v>1260</v>
      </c>
      <c r="T3000" t="s">
        <v>5325</v>
      </c>
    </row>
    <row r="3001" spans="1:20" x14ac:dyDescent="0.35">
      <c r="A3001" t="s">
        <v>28</v>
      </c>
      <c r="B3001" t="s">
        <v>29</v>
      </c>
      <c r="C3001" t="s">
        <v>22</v>
      </c>
      <c r="D3001" t="s">
        <v>23</v>
      </c>
      <c r="E3001" t="s">
        <v>5</v>
      </c>
      <c r="G3001" t="s">
        <v>24</v>
      </c>
      <c r="H3001">
        <v>1602141</v>
      </c>
      <c r="I3001">
        <v>1603400</v>
      </c>
      <c r="J3001" t="s">
        <v>25</v>
      </c>
      <c r="K3001" t="s">
        <v>5326</v>
      </c>
      <c r="L3001" t="s">
        <v>5326</v>
      </c>
      <c r="N3001" s="1" t="s">
        <v>5327</v>
      </c>
      <c r="Q3001" t="s">
        <v>5324</v>
      </c>
      <c r="R3001">
        <v>1260</v>
      </c>
      <c r="S3001">
        <v>419</v>
      </c>
    </row>
    <row r="3002" spans="1:20" x14ac:dyDescent="0.35">
      <c r="A3002" t="s">
        <v>20</v>
      </c>
      <c r="B3002" t="s">
        <v>21</v>
      </c>
      <c r="C3002" t="s">
        <v>22</v>
      </c>
      <c r="D3002" t="s">
        <v>23</v>
      </c>
      <c r="E3002" t="s">
        <v>5</v>
      </c>
      <c r="G3002" t="s">
        <v>24</v>
      </c>
      <c r="H3002">
        <v>1603393</v>
      </c>
      <c r="I3002">
        <v>1603923</v>
      </c>
      <c r="J3002" t="s">
        <v>25</v>
      </c>
      <c r="Q3002" t="s">
        <v>5328</v>
      </c>
      <c r="R3002">
        <v>531</v>
      </c>
    </row>
    <row r="3003" spans="1:20" x14ac:dyDescent="0.35">
      <c r="A3003" t="s">
        <v>28</v>
      </c>
      <c r="B3003" t="s">
        <v>29</v>
      </c>
      <c r="C3003" t="s">
        <v>22</v>
      </c>
      <c r="D3003" t="s">
        <v>23</v>
      </c>
      <c r="E3003" t="s">
        <v>5</v>
      </c>
      <c r="G3003" t="s">
        <v>24</v>
      </c>
      <c r="H3003">
        <v>1603393</v>
      </c>
      <c r="I3003">
        <v>1603923</v>
      </c>
      <c r="J3003" t="s">
        <v>25</v>
      </c>
      <c r="K3003" t="s">
        <v>5329</v>
      </c>
      <c r="L3003" t="s">
        <v>5329</v>
      </c>
      <c r="N3003" s="1" t="s">
        <v>3368</v>
      </c>
      <c r="Q3003" t="s">
        <v>5328</v>
      </c>
      <c r="R3003">
        <v>531</v>
      </c>
      <c r="S3003">
        <v>176</v>
      </c>
    </row>
    <row r="3004" spans="1:20" x14ac:dyDescent="0.35">
      <c r="A3004" t="s">
        <v>20</v>
      </c>
      <c r="B3004" t="s">
        <v>21</v>
      </c>
      <c r="C3004" t="s">
        <v>22</v>
      </c>
      <c r="D3004" t="s">
        <v>23</v>
      </c>
      <c r="E3004" t="s">
        <v>5</v>
      </c>
      <c r="G3004" t="s">
        <v>24</v>
      </c>
      <c r="H3004">
        <v>1603943</v>
      </c>
      <c r="I3004">
        <v>1605637</v>
      </c>
      <c r="J3004" t="s">
        <v>25</v>
      </c>
      <c r="Q3004" t="s">
        <v>5330</v>
      </c>
      <c r="R3004">
        <v>1695</v>
      </c>
      <c r="T3004" t="s">
        <v>5331</v>
      </c>
    </row>
    <row r="3005" spans="1:20" x14ac:dyDescent="0.35">
      <c r="A3005" t="s">
        <v>28</v>
      </c>
      <c r="B3005" t="s">
        <v>29</v>
      </c>
      <c r="C3005" t="s">
        <v>22</v>
      </c>
      <c r="D3005" t="s">
        <v>23</v>
      </c>
      <c r="E3005" t="s">
        <v>5</v>
      </c>
      <c r="G3005" t="s">
        <v>24</v>
      </c>
      <c r="H3005">
        <v>1603943</v>
      </c>
      <c r="I3005">
        <v>1605637</v>
      </c>
      <c r="J3005" t="s">
        <v>25</v>
      </c>
      <c r="K3005" t="s">
        <v>5332</v>
      </c>
      <c r="L3005" t="s">
        <v>5332</v>
      </c>
      <c r="N3005" s="1" t="s">
        <v>103</v>
      </c>
      <c r="Q3005" t="s">
        <v>5330</v>
      </c>
      <c r="R3005">
        <v>1695</v>
      </c>
      <c r="S3005">
        <v>564</v>
      </c>
    </row>
    <row r="3006" spans="1:20" x14ac:dyDescent="0.35">
      <c r="A3006" t="s">
        <v>20</v>
      </c>
      <c r="B3006" t="s">
        <v>145</v>
      </c>
      <c r="C3006" t="s">
        <v>22</v>
      </c>
      <c r="D3006" t="s">
        <v>23</v>
      </c>
      <c r="E3006" t="s">
        <v>5</v>
      </c>
      <c r="G3006" t="s">
        <v>24</v>
      </c>
      <c r="H3006">
        <v>1605905</v>
      </c>
      <c r="I3006">
        <v>1606173</v>
      </c>
      <c r="J3006" t="s">
        <v>104</v>
      </c>
      <c r="Q3006" t="s">
        <v>5333</v>
      </c>
      <c r="R3006">
        <v>269</v>
      </c>
      <c r="T3006" t="s">
        <v>468</v>
      </c>
    </row>
    <row r="3007" spans="1:20" x14ac:dyDescent="0.35">
      <c r="A3007" t="s">
        <v>28</v>
      </c>
      <c r="B3007" t="s">
        <v>148</v>
      </c>
      <c r="C3007" t="s">
        <v>22</v>
      </c>
      <c r="D3007" t="s">
        <v>23</v>
      </c>
      <c r="E3007" t="s">
        <v>5</v>
      </c>
      <c r="G3007" t="s">
        <v>24</v>
      </c>
      <c r="H3007">
        <v>1605905</v>
      </c>
      <c r="I3007">
        <v>1606173</v>
      </c>
      <c r="J3007" t="s">
        <v>104</v>
      </c>
      <c r="N3007" s="1" t="s">
        <v>5334</v>
      </c>
      <c r="Q3007" t="s">
        <v>5333</v>
      </c>
      <c r="R3007">
        <v>269</v>
      </c>
      <c r="T3007" t="s">
        <v>468</v>
      </c>
    </row>
    <row r="3008" spans="1:20" x14ac:dyDescent="0.35">
      <c r="A3008" t="s">
        <v>20</v>
      </c>
      <c r="B3008" t="s">
        <v>21</v>
      </c>
      <c r="C3008" t="s">
        <v>22</v>
      </c>
      <c r="D3008" t="s">
        <v>23</v>
      </c>
      <c r="E3008" t="s">
        <v>5</v>
      </c>
      <c r="G3008" t="s">
        <v>24</v>
      </c>
      <c r="H3008">
        <v>1606453</v>
      </c>
      <c r="I3008">
        <v>1606680</v>
      </c>
      <c r="J3008" t="s">
        <v>104</v>
      </c>
      <c r="Q3008" t="s">
        <v>5335</v>
      </c>
      <c r="R3008">
        <v>228</v>
      </c>
      <c r="T3008" t="s">
        <v>5336</v>
      </c>
    </row>
    <row r="3009" spans="1:20" x14ac:dyDescent="0.35">
      <c r="A3009" t="s">
        <v>28</v>
      </c>
      <c r="B3009" t="s">
        <v>29</v>
      </c>
      <c r="C3009" t="s">
        <v>22</v>
      </c>
      <c r="D3009" t="s">
        <v>23</v>
      </c>
      <c r="E3009" t="s">
        <v>5</v>
      </c>
      <c r="G3009" t="s">
        <v>24</v>
      </c>
      <c r="H3009">
        <v>1606453</v>
      </c>
      <c r="I3009">
        <v>1606680</v>
      </c>
      <c r="J3009" t="s">
        <v>104</v>
      </c>
      <c r="K3009" t="s">
        <v>5337</v>
      </c>
      <c r="L3009" t="s">
        <v>5337</v>
      </c>
      <c r="N3009" s="1" t="s">
        <v>169</v>
      </c>
      <c r="Q3009" t="s">
        <v>5335</v>
      </c>
      <c r="R3009">
        <v>228</v>
      </c>
      <c r="S3009">
        <v>75</v>
      </c>
    </row>
    <row r="3010" spans="1:20" x14ac:dyDescent="0.35">
      <c r="A3010" t="s">
        <v>20</v>
      </c>
      <c r="B3010" t="s">
        <v>21</v>
      </c>
      <c r="C3010" t="s">
        <v>22</v>
      </c>
      <c r="D3010" t="s">
        <v>23</v>
      </c>
      <c r="E3010" t="s">
        <v>5</v>
      </c>
      <c r="G3010" t="s">
        <v>24</v>
      </c>
      <c r="H3010">
        <v>1606779</v>
      </c>
      <c r="I3010">
        <v>1607831</v>
      </c>
      <c r="J3010" t="s">
        <v>25</v>
      </c>
      <c r="Q3010" t="s">
        <v>5338</v>
      </c>
      <c r="R3010">
        <v>1053</v>
      </c>
      <c r="T3010" t="s">
        <v>5339</v>
      </c>
    </row>
    <row r="3011" spans="1:20" x14ac:dyDescent="0.35">
      <c r="A3011" t="s">
        <v>28</v>
      </c>
      <c r="B3011" t="s">
        <v>29</v>
      </c>
      <c r="C3011" t="s">
        <v>22</v>
      </c>
      <c r="D3011" t="s">
        <v>23</v>
      </c>
      <c r="E3011" t="s">
        <v>5</v>
      </c>
      <c r="G3011" t="s">
        <v>24</v>
      </c>
      <c r="H3011">
        <v>1606779</v>
      </c>
      <c r="I3011">
        <v>1607831</v>
      </c>
      <c r="J3011" t="s">
        <v>25</v>
      </c>
      <c r="K3011" t="s">
        <v>5340</v>
      </c>
      <c r="L3011" t="s">
        <v>5340</v>
      </c>
      <c r="N3011" s="1" t="s">
        <v>1382</v>
      </c>
      <c r="Q3011" t="s">
        <v>5338</v>
      </c>
      <c r="R3011">
        <v>1053</v>
      </c>
      <c r="S3011">
        <v>350</v>
      </c>
    </row>
    <row r="3012" spans="1:20" x14ac:dyDescent="0.35">
      <c r="A3012" t="s">
        <v>20</v>
      </c>
      <c r="B3012" t="s">
        <v>21</v>
      </c>
      <c r="C3012" t="s">
        <v>22</v>
      </c>
      <c r="D3012" t="s">
        <v>23</v>
      </c>
      <c r="E3012" t="s">
        <v>5</v>
      </c>
      <c r="G3012" t="s">
        <v>24</v>
      </c>
      <c r="H3012">
        <v>1607847</v>
      </c>
      <c r="I3012">
        <v>1609946</v>
      </c>
      <c r="J3012" t="s">
        <v>25</v>
      </c>
      <c r="Q3012" t="s">
        <v>5341</v>
      </c>
      <c r="R3012">
        <v>2100</v>
      </c>
      <c r="T3012" t="s">
        <v>5342</v>
      </c>
    </row>
    <row r="3013" spans="1:20" x14ac:dyDescent="0.35">
      <c r="A3013" t="s">
        <v>28</v>
      </c>
      <c r="B3013" t="s">
        <v>29</v>
      </c>
      <c r="C3013" t="s">
        <v>22</v>
      </c>
      <c r="D3013" t="s">
        <v>23</v>
      </c>
      <c r="E3013" t="s">
        <v>5</v>
      </c>
      <c r="G3013" t="s">
        <v>24</v>
      </c>
      <c r="H3013">
        <v>1607847</v>
      </c>
      <c r="I3013">
        <v>1609946</v>
      </c>
      <c r="J3013" t="s">
        <v>25</v>
      </c>
      <c r="K3013" t="s">
        <v>5343</v>
      </c>
      <c r="L3013" t="s">
        <v>5343</v>
      </c>
      <c r="N3013" s="1" t="s">
        <v>1980</v>
      </c>
      <c r="Q3013" t="s">
        <v>5341</v>
      </c>
      <c r="R3013">
        <v>2100</v>
      </c>
      <c r="S3013">
        <v>699</v>
      </c>
    </row>
    <row r="3014" spans="1:20" x14ac:dyDescent="0.35">
      <c r="A3014" t="s">
        <v>20</v>
      </c>
      <c r="B3014" t="s">
        <v>21</v>
      </c>
      <c r="C3014" t="s">
        <v>22</v>
      </c>
      <c r="D3014" t="s">
        <v>23</v>
      </c>
      <c r="E3014" t="s">
        <v>5</v>
      </c>
      <c r="G3014" t="s">
        <v>24</v>
      </c>
      <c r="H3014">
        <v>1609935</v>
      </c>
      <c r="I3014">
        <v>1610351</v>
      </c>
      <c r="J3014" t="s">
        <v>104</v>
      </c>
      <c r="Q3014" t="s">
        <v>5344</v>
      </c>
      <c r="R3014">
        <v>417</v>
      </c>
      <c r="T3014" t="s">
        <v>5345</v>
      </c>
    </row>
    <row r="3015" spans="1:20" x14ac:dyDescent="0.35">
      <c r="A3015" t="s">
        <v>28</v>
      </c>
      <c r="B3015" t="s">
        <v>29</v>
      </c>
      <c r="C3015" t="s">
        <v>22</v>
      </c>
      <c r="D3015" t="s">
        <v>23</v>
      </c>
      <c r="E3015" t="s">
        <v>5</v>
      </c>
      <c r="G3015" t="s">
        <v>24</v>
      </c>
      <c r="H3015">
        <v>1609935</v>
      </c>
      <c r="I3015">
        <v>1610351</v>
      </c>
      <c r="J3015" t="s">
        <v>104</v>
      </c>
      <c r="K3015" t="s">
        <v>5346</v>
      </c>
      <c r="L3015" t="s">
        <v>5346</v>
      </c>
      <c r="N3015" s="1" t="s">
        <v>382</v>
      </c>
      <c r="Q3015" t="s">
        <v>5344</v>
      </c>
      <c r="R3015">
        <v>417</v>
      </c>
      <c r="S3015">
        <v>138</v>
      </c>
    </row>
    <row r="3016" spans="1:20" x14ac:dyDescent="0.35">
      <c r="A3016" t="s">
        <v>20</v>
      </c>
      <c r="B3016" t="s">
        <v>21</v>
      </c>
      <c r="C3016" t="s">
        <v>22</v>
      </c>
      <c r="D3016" t="s">
        <v>23</v>
      </c>
      <c r="E3016" t="s">
        <v>5</v>
      </c>
      <c r="G3016" t="s">
        <v>24</v>
      </c>
      <c r="H3016">
        <v>1610449</v>
      </c>
      <c r="I3016">
        <v>1612083</v>
      </c>
      <c r="J3016" t="s">
        <v>104</v>
      </c>
      <c r="Q3016" t="s">
        <v>5347</v>
      </c>
      <c r="R3016">
        <v>1635</v>
      </c>
      <c r="T3016" t="s">
        <v>5348</v>
      </c>
    </row>
    <row r="3017" spans="1:20" x14ac:dyDescent="0.35">
      <c r="A3017" t="s">
        <v>28</v>
      </c>
      <c r="B3017" t="s">
        <v>29</v>
      </c>
      <c r="C3017" t="s">
        <v>22</v>
      </c>
      <c r="D3017" t="s">
        <v>23</v>
      </c>
      <c r="E3017" t="s">
        <v>5</v>
      </c>
      <c r="G3017" t="s">
        <v>24</v>
      </c>
      <c r="H3017">
        <v>1610449</v>
      </c>
      <c r="I3017">
        <v>1612083</v>
      </c>
      <c r="J3017" t="s">
        <v>104</v>
      </c>
      <c r="K3017" t="s">
        <v>5349</v>
      </c>
      <c r="L3017" t="s">
        <v>5349</v>
      </c>
      <c r="N3017" s="1" t="s">
        <v>5350</v>
      </c>
      <c r="Q3017" t="s">
        <v>5347</v>
      </c>
      <c r="R3017">
        <v>1635</v>
      </c>
      <c r="S3017">
        <v>544</v>
      </c>
    </row>
    <row r="3018" spans="1:20" x14ac:dyDescent="0.35">
      <c r="A3018" t="s">
        <v>20</v>
      </c>
      <c r="B3018" t="s">
        <v>21</v>
      </c>
      <c r="C3018" t="s">
        <v>22</v>
      </c>
      <c r="D3018" t="s">
        <v>23</v>
      </c>
      <c r="E3018" t="s">
        <v>5</v>
      </c>
      <c r="G3018" t="s">
        <v>24</v>
      </c>
      <c r="H3018">
        <v>1612101</v>
      </c>
      <c r="I3018">
        <v>1613843</v>
      </c>
      <c r="J3018" t="s">
        <v>104</v>
      </c>
      <c r="Q3018" t="s">
        <v>5351</v>
      </c>
      <c r="R3018">
        <v>1743</v>
      </c>
    </row>
    <row r="3019" spans="1:20" x14ac:dyDescent="0.35">
      <c r="A3019" t="s">
        <v>28</v>
      </c>
      <c r="B3019" t="s">
        <v>29</v>
      </c>
      <c r="C3019" t="s">
        <v>22</v>
      </c>
      <c r="D3019" t="s">
        <v>23</v>
      </c>
      <c r="E3019" t="s">
        <v>5</v>
      </c>
      <c r="G3019" t="s">
        <v>24</v>
      </c>
      <c r="H3019">
        <v>1612101</v>
      </c>
      <c r="I3019">
        <v>1613843</v>
      </c>
      <c r="J3019" t="s">
        <v>104</v>
      </c>
      <c r="K3019" t="s">
        <v>5352</v>
      </c>
      <c r="L3019" t="s">
        <v>5352</v>
      </c>
      <c r="N3019" s="1" t="s">
        <v>5353</v>
      </c>
      <c r="Q3019" t="s">
        <v>5351</v>
      </c>
      <c r="R3019">
        <v>1743</v>
      </c>
      <c r="S3019">
        <v>580</v>
      </c>
    </row>
    <row r="3020" spans="1:20" x14ac:dyDescent="0.35">
      <c r="A3020" t="s">
        <v>20</v>
      </c>
      <c r="B3020" t="s">
        <v>21</v>
      </c>
      <c r="C3020" t="s">
        <v>22</v>
      </c>
      <c r="D3020" t="s">
        <v>23</v>
      </c>
      <c r="E3020" t="s">
        <v>5</v>
      </c>
      <c r="G3020" t="s">
        <v>24</v>
      </c>
      <c r="H3020">
        <v>1613878</v>
      </c>
      <c r="I3020">
        <v>1614576</v>
      </c>
      <c r="J3020" t="s">
        <v>104</v>
      </c>
      <c r="Q3020" t="s">
        <v>5354</v>
      </c>
      <c r="R3020">
        <v>699</v>
      </c>
      <c r="T3020" t="s">
        <v>5355</v>
      </c>
    </row>
    <row r="3021" spans="1:20" x14ac:dyDescent="0.35">
      <c r="A3021" t="s">
        <v>28</v>
      </c>
      <c r="B3021" t="s">
        <v>29</v>
      </c>
      <c r="C3021" t="s">
        <v>22</v>
      </c>
      <c r="D3021" t="s">
        <v>23</v>
      </c>
      <c r="E3021" t="s">
        <v>5</v>
      </c>
      <c r="G3021" t="s">
        <v>24</v>
      </c>
      <c r="H3021">
        <v>1613878</v>
      </c>
      <c r="I3021">
        <v>1614576</v>
      </c>
      <c r="J3021" t="s">
        <v>104</v>
      </c>
      <c r="K3021" t="s">
        <v>5356</v>
      </c>
      <c r="L3021" t="s">
        <v>5356</v>
      </c>
      <c r="N3021" s="1" t="s">
        <v>169</v>
      </c>
      <c r="Q3021" t="s">
        <v>5354</v>
      </c>
      <c r="R3021">
        <v>699</v>
      </c>
      <c r="S3021">
        <v>232</v>
      </c>
    </row>
    <row r="3022" spans="1:20" x14ac:dyDescent="0.35">
      <c r="A3022" t="s">
        <v>20</v>
      </c>
      <c r="B3022" t="s">
        <v>21</v>
      </c>
      <c r="C3022" t="s">
        <v>22</v>
      </c>
      <c r="D3022" t="s">
        <v>23</v>
      </c>
      <c r="E3022" t="s">
        <v>5</v>
      </c>
      <c r="G3022" t="s">
        <v>24</v>
      </c>
      <c r="H3022">
        <v>1614981</v>
      </c>
      <c r="I3022">
        <v>1616081</v>
      </c>
      <c r="J3022" t="s">
        <v>104</v>
      </c>
      <c r="Q3022" t="s">
        <v>5357</v>
      </c>
      <c r="R3022">
        <v>1101</v>
      </c>
      <c r="T3022" t="s">
        <v>5358</v>
      </c>
    </row>
    <row r="3023" spans="1:20" x14ac:dyDescent="0.35">
      <c r="A3023" t="s">
        <v>28</v>
      </c>
      <c r="B3023" t="s">
        <v>29</v>
      </c>
      <c r="C3023" t="s">
        <v>22</v>
      </c>
      <c r="D3023" t="s">
        <v>23</v>
      </c>
      <c r="E3023" t="s">
        <v>5</v>
      </c>
      <c r="G3023" t="s">
        <v>24</v>
      </c>
      <c r="H3023">
        <v>1614981</v>
      </c>
      <c r="I3023">
        <v>1616081</v>
      </c>
      <c r="J3023" t="s">
        <v>104</v>
      </c>
      <c r="K3023" t="s">
        <v>226</v>
      </c>
      <c r="L3023" t="s">
        <v>226</v>
      </c>
      <c r="N3023" s="1" t="s">
        <v>227</v>
      </c>
      <c r="Q3023" t="s">
        <v>5357</v>
      </c>
      <c r="R3023">
        <v>1101</v>
      </c>
      <c r="S3023">
        <v>366</v>
      </c>
    </row>
    <row r="3024" spans="1:20" x14ac:dyDescent="0.35">
      <c r="A3024" t="s">
        <v>20</v>
      </c>
      <c r="B3024" t="s">
        <v>21</v>
      </c>
      <c r="C3024" t="s">
        <v>22</v>
      </c>
      <c r="D3024" t="s">
        <v>23</v>
      </c>
      <c r="E3024" t="s">
        <v>5</v>
      </c>
      <c r="G3024" t="s">
        <v>24</v>
      </c>
      <c r="H3024">
        <v>1616232</v>
      </c>
      <c r="I3024">
        <v>1617839</v>
      </c>
      <c r="J3024" t="s">
        <v>104</v>
      </c>
      <c r="Q3024" t="s">
        <v>5359</v>
      </c>
      <c r="R3024">
        <v>1608</v>
      </c>
      <c r="T3024" t="s">
        <v>5360</v>
      </c>
    </row>
    <row r="3025" spans="1:20" x14ac:dyDescent="0.35">
      <c r="A3025" t="s">
        <v>28</v>
      </c>
      <c r="B3025" t="s">
        <v>29</v>
      </c>
      <c r="C3025" t="s">
        <v>22</v>
      </c>
      <c r="D3025" t="s">
        <v>23</v>
      </c>
      <c r="E3025" t="s">
        <v>5</v>
      </c>
      <c r="G3025" t="s">
        <v>24</v>
      </c>
      <c r="H3025">
        <v>1616232</v>
      </c>
      <c r="I3025">
        <v>1617839</v>
      </c>
      <c r="J3025" t="s">
        <v>104</v>
      </c>
      <c r="K3025" t="s">
        <v>5361</v>
      </c>
      <c r="L3025" t="s">
        <v>5361</v>
      </c>
      <c r="N3025" s="1" t="s">
        <v>354</v>
      </c>
      <c r="Q3025" t="s">
        <v>5359</v>
      </c>
      <c r="R3025">
        <v>1608</v>
      </c>
      <c r="S3025">
        <v>535</v>
      </c>
    </row>
    <row r="3026" spans="1:20" x14ac:dyDescent="0.35">
      <c r="A3026" t="s">
        <v>20</v>
      </c>
      <c r="B3026" t="s">
        <v>21</v>
      </c>
      <c r="C3026" t="s">
        <v>22</v>
      </c>
      <c r="D3026" t="s">
        <v>23</v>
      </c>
      <c r="E3026" t="s">
        <v>5</v>
      </c>
      <c r="G3026" t="s">
        <v>24</v>
      </c>
      <c r="H3026">
        <v>1617829</v>
      </c>
      <c r="I3026">
        <v>1618911</v>
      </c>
      <c r="J3026" t="s">
        <v>104</v>
      </c>
      <c r="Q3026" t="s">
        <v>5362</v>
      </c>
      <c r="R3026">
        <v>1083</v>
      </c>
      <c r="T3026" t="s">
        <v>5363</v>
      </c>
    </row>
    <row r="3027" spans="1:20" x14ac:dyDescent="0.35">
      <c r="A3027" t="s">
        <v>28</v>
      </c>
      <c r="B3027" t="s">
        <v>29</v>
      </c>
      <c r="C3027" t="s">
        <v>22</v>
      </c>
      <c r="D3027" t="s">
        <v>23</v>
      </c>
      <c r="E3027" t="s">
        <v>5</v>
      </c>
      <c r="G3027" t="s">
        <v>24</v>
      </c>
      <c r="H3027">
        <v>1617829</v>
      </c>
      <c r="I3027">
        <v>1618911</v>
      </c>
      <c r="J3027" t="s">
        <v>104</v>
      </c>
      <c r="K3027" t="s">
        <v>5364</v>
      </c>
      <c r="L3027" t="s">
        <v>5364</v>
      </c>
      <c r="N3027" s="1" t="s">
        <v>1980</v>
      </c>
      <c r="Q3027" t="s">
        <v>5362</v>
      </c>
      <c r="R3027">
        <v>1083</v>
      </c>
      <c r="S3027">
        <v>360</v>
      </c>
    </row>
    <row r="3028" spans="1:20" x14ac:dyDescent="0.35">
      <c r="A3028" t="s">
        <v>20</v>
      </c>
      <c r="B3028" t="s">
        <v>21</v>
      </c>
      <c r="C3028" t="s">
        <v>22</v>
      </c>
      <c r="D3028" t="s">
        <v>23</v>
      </c>
      <c r="E3028" t="s">
        <v>5</v>
      </c>
      <c r="G3028" t="s">
        <v>24</v>
      </c>
      <c r="H3028">
        <v>1619059</v>
      </c>
      <c r="I3028">
        <v>1620159</v>
      </c>
      <c r="J3028" t="s">
        <v>25</v>
      </c>
      <c r="Q3028" t="s">
        <v>5365</v>
      </c>
      <c r="R3028">
        <v>1101</v>
      </c>
      <c r="T3028" t="s">
        <v>5366</v>
      </c>
    </row>
    <row r="3029" spans="1:20" x14ac:dyDescent="0.35">
      <c r="A3029" t="s">
        <v>28</v>
      </c>
      <c r="B3029" t="s">
        <v>29</v>
      </c>
      <c r="C3029" t="s">
        <v>22</v>
      </c>
      <c r="D3029" t="s">
        <v>23</v>
      </c>
      <c r="E3029" t="s">
        <v>5</v>
      </c>
      <c r="G3029" t="s">
        <v>24</v>
      </c>
      <c r="H3029">
        <v>1619059</v>
      </c>
      <c r="I3029">
        <v>1620159</v>
      </c>
      <c r="J3029" t="s">
        <v>25</v>
      </c>
      <c r="K3029" t="s">
        <v>226</v>
      </c>
      <c r="L3029" t="s">
        <v>226</v>
      </c>
      <c r="N3029" s="1" t="s">
        <v>227</v>
      </c>
      <c r="Q3029" t="s">
        <v>5365</v>
      </c>
      <c r="R3029">
        <v>1101</v>
      </c>
      <c r="S3029">
        <v>366</v>
      </c>
    </row>
    <row r="3030" spans="1:20" x14ac:dyDescent="0.35">
      <c r="A3030" t="s">
        <v>20</v>
      </c>
      <c r="B3030" t="s">
        <v>21</v>
      </c>
      <c r="C3030" t="s">
        <v>22</v>
      </c>
      <c r="D3030" t="s">
        <v>23</v>
      </c>
      <c r="E3030" t="s">
        <v>5</v>
      </c>
      <c r="G3030" t="s">
        <v>24</v>
      </c>
      <c r="H3030">
        <v>1620150</v>
      </c>
      <c r="I3030">
        <v>1620926</v>
      </c>
      <c r="J3030" t="s">
        <v>104</v>
      </c>
      <c r="Q3030" t="s">
        <v>5367</v>
      </c>
      <c r="R3030">
        <v>777</v>
      </c>
      <c r="T3030" t="s">
        <v>5368</v>
      </c>
    </row>
    <row r="3031" spans="1:20" x14ac:dyDescent="0.35">
      <c r="A3031" t="s">
        <v>28</v>
      </c>
      <c r="B3031" t="s">
        <v>29</v>
      </c>
      <c r="C3031" t="s">
        <v>22</v>
      </c>
      <c r="D3031" t="s">
        <v>23</v>
      </c>
      <c r="E3031" t="s">
        <v>5</v>
      </c>
      <c r="G3031" t="s">
        <v>24</v>
      </c>
      <c r="H3031">
        <v>1620150</v>
      </c>
      <c r="I3031">
        <v>1620926</v>
      </c>
      <c r="J3031" t="s">
        <v>104</v>
      </c>
      <c r="K3031" t="s">
        <v>5369</v>
      </c>
      <c r="L3031" t="s">
        <v>5369</v>
      </c>
      <c r="N3031" s="1" t="s">
        <v>5353</v>
      </c>
      <c r="Q3031" t="s">
        <v>5367</v>
      </c>
      <c r="R3031">
        <v>777</v>
      </c>
      <c r="S3031">
        <v>258</v>
      </c>
    </row>
    <row r="3032" spans="1:20" x14ac:dyDescent="0.35">
      <c r="A3032" t="s">
        <v>20</v>
      </c>
      <c r="B3032" t="s">
        <v>21</v>
      </c>
      <c r="C3032" t="s">
        <v>22</v>
      </c>
      <c r="D3032" t="s">
        <v>23</v>
      </c>
      <c r="E3032" t="s">
        <v>5</v>
      </c>
      <c r="G3032" t="s">
        <v>24</v>
      </c>
      <c r="H3032">
        <v>1620948</v>
      </c>
      <c r="I3032">
        <v>1621265</v>
      </c>
      <c r="J3032" t="s">
        <v>104</v>
      </c>
      <c r="Q3032" t="s">
        <v>5370</v>
      </c>
      <c r="R3032">
        <v>318</v>
      </c>
    </row>
    <row r="3033" spans="1:20" x14ac:dyDescent="0.35">
      <c r="A3033" t="s">
        <v>28</v>
      </c>
      <c r="B3033" t="s">
        <v>29</v>
      </c>
      <c r="C3033" t="s">
        <v>22</v>
      </c>
      <c r="D3033" t="s">
        <v>23</v>
      </c>
      <c r="E3033" t="s">
        <v>5</v>
      </c>
      <c r="G3033" t="s">
        <v>24</v>
      </c>
      <c r="H3033">
        <v>1620948</v>
      </c>
      <c r="I3033">
        <v>1621265</v>
      </c>
      <c r="J3033" t="s">
        <v>104</v>
      </c>
      <c r="K3033" t="s">
        <v>5371</v>
      </c>
      <c r="L3033" t="s">
        <v>5371</v>
      </c>
      <c r="N3033" s="1" t="s">
        <v>169</v>
      </c>
      <c r="Q3033" t="s">
        <v>5370</v>
      </c>
      <c r="R3033">
        <v>318</v>
      </c>
      <c r="S3033">
        <v>105</v>
      </c>
    </row>
    <row r="3034" spans="1:20" x14ac:dyDescent="0.35">
      <c r="A3034" t="s">
        <v>20</v>
      </c>
      <c r="B3034" t="s">
        <v>21</v>
      </c>
      <c r="C3034" t="s">
        <v>22</v>
      </c>
      <c r="D3034" t="s">
        <v>23</v>
      </c>
      <c r="E3034" t="s">
        <v>5</v>
      </c>
      <c r="G3034" t="s">
        <v>24</v>
      </c>
      <c r="H3034">
        <v>1621535</v>
      </c>
      <c r="I3034">
        <v>1623274</v>
      </c>
      <c r="J3034" t="s">
        <v>25</v>
      </c>
      <c r="Q3034" t="s">
        <v>5372</v>
      </c>
      <c r="R3034">
        <v>1740</v>
      </c>
      <c r="T3034" t="s">
        <v>5373</v>
      </c>
    </row>
    <row r="3035" spans="1:20" x14ac:dyDescent="0.35">
      <c r="A3035" t="s">
        <v>28</v>
      </c>
      <c r="B3035" t="s">
        <v>29</v>
      </c>
      <c r="C3035" t="s">
        <v>22</v>
      </c>
      <c r="D3035" t="s">
        <v>23</v>
      </c>
      <c r="E3035" t="s">
        <v>5</v>
      </c>
      <c r="G3035" t="s">
        <v>24</v>
      </c>
      <c r="H3035">
        <v>1621535</v>
      </c>
      <c r="I3035">
        <v>1623274</v>
      </c>
      <c r="J3035" t="s">
        <v>25</v>
      </c>
      <c r="K3035" t="s">
        <v>5374</v>
      </c>
      <c r="L3035" t="s">
        <v>5374</v>
      </c>
      <c r="N3035" s="1" t="s">
        <v>5375</v>
      </c>
      <c r="Q3035" t="s">
        <v>5372</v>
      </c>
      <c r="R3035">
        <v>1740</v>
      </c>
      <c r="S3035">
        <v>579</v>
      </c>
    </row>
    <row r="3036" spans="1:20" x14ac:dyDescent="0.35">
      <c r="A3036" t="s">
        <v>20</v>
      </c>
      <c r="B3036" t="s">
        <v>21</v>
      </c>
      <c r="C3036" t="s">
        <v>22</v>
      </c>
      <c r="D3036" t="s">
        <v>23</v>
      </c>
      <c r="E3036" t="s">
        <v>5</v>
      </c>
      <c r="G3036" t="s">
        <v>24</v>
      </c>
      <c r="H3036">
        <v>1623477</v>
      </c>
      <c r="I3036">
        <v>1624823</v>
      </c>
      <c r="J3036" t="s">
        <v>104</v>
      </c>
      <c r="Q3036" t="s">
        <v>5376</v>
      </c>
      <c r="R3036">
        <v>1347</v>
      </c>
      <c r="T3036" t="s">
        <v>5377</v>
      </c>
    </row>
    <row r="3037" spans="1:20" x14ac:dyDescent="0.35">
      <c r="A3037" t="s">
        <v>28</v>
      </c>
      <c r="B3037" t="s">
        <v>29</v>
      </c>
      <c r="C3037" t="s">
        <v>22</v>
      </c>
      <c r="D3037" t="s">
        <v>23</v>
      </c>
      <c r="E3037" t="s">
        <v>5</v>
      </c>
      <c r="G3037" t="s">
        <v>24</v>
      </c>
      <c r="H3037">
        <v>1623477</v>
      </c>
      <c r="I3037">
        <v>1624823</v>
      </c>
      <c r="J3037" t="s">
        <v>104</v>
      </c>
      <c r="K3037" t="s">
        <v>5378</v>
      </c>
      <c r="L3037" t="s">
        <v>5378</v>
      </c>
      <c r="N3037" s="1" t="s">
        <v>1183</v>
      </c>
      <c r="Q3037" t="s">
        <v>5376</v>
      </c>
      <c r="R3037">
        <v>1347</v>
      </c>
      <c r="S3037">
        <v>448</v>
      </c>
    </row>
    <row r="3038" spans="1:20" x14ac:dyDescent="0.35">
      <c r="A3038" t="s">
        <v>20</v>
      </c>
      <c r="B3038" t="s">
        <v>21</v>
      </c>
      <c r="C3038" t="s">
        <v>22</v>
      </c>
      <c r="D3038" t="s">
        <v>23</v>
      </c>
      <c r="E3038" t="s">
        <v>5</v>
      </c>
      <c r="G3038" t="s">
        <v>24</v>
      </c>
      <c r="H3038">
        <v>1624934</v>
      </c>
      <c r="I3038">
        <v>1625743</v>
      </c>
      <c r="J3038" t="s">
        <v>25</v>
      </c>
      <c r="Q3038" t="s">
        <v>5379</v>
      </c>
      <c r="R3038">
        <v>810</v>
      </c>
      <c r="T3038" t="s">
        <v>5380</v>
      </c>
    </row>
    <row r="3039" spans="1:20" x14ac:dyDescent="0.35">
      <c r="A3039" t="s">
        <v>28</v>
      </c>
      <c r="B3039" t="s">
        <v>29</v>
      </c>
      <c r="C3039" t="s">
        <v>22</v>
      </c>
      <c r="D3039" t="s">
        <v>23</v>
      </c>
      <c r="E3039" t="s">
        <v>5</v>
      </c>
      <c r="G3039" t="s">
        <v>24</v>
      </c>
      <c r="H3039">
        <v>1624934</v>
      </c>
      <c r="I3039">
        <v>1625743</v>
      </c>
      <c r="J3039" t="s">
        <v>25</v>
      </c>
      <c r="K3039" t="s">
        <v>5381</v>
      </c>
      <c r="L3039" t="s">
        <v>5381</v>
      </c>
      <c r="N3039" s="1" t="s">
        <v>5382</v>
      </c>
      <c r="Q3039" t="s">
        <v>5379</v>
      </c>
      <c r="R3039">
        <v>810</v>
      </c>
      <c r="S3039">
        <v>269</v>
      </c>
    </row>
    <row r="3040" spans="1:20" x14ac:dyDescent="0.35">
      <c r="A3040" t="s">
        <v>20</v>
      </c>
      <c r="B3040" t="s">
        <v>21</v>
      </c>
      <c r="C3040" t="s">
        <v>22</v>
      </c>
      <c r="D3040" t="s">
        <v>23</v>
      </c>
      <c r="E3040" t="s">
        <v>5</v>
      </c>
      <c r="G3040" t="s">
        <v>24</v>
      </c>
      <c r="H3040">
        <v>1625835</v>
      </c>
      <c r="I3040">
        <v>1626044</v>
      </c>
      <c r="J3040" t="s">
        <v>25</v>
      </c>
      <c r="Q3040" t="s">
        <v>5383</v>
      </c>
      <c r="R3040">
        <v>210</v>
      </c>
      <c r="T3040" t="s">
        <v>5384</v>
      </c>
    </row>
    <row r="3041" spans="1:20" x14ac:dyDescent="0.35">
      <c r="A3041" t="s">
        <v>28</v>
      </c>
      <c r="B3041" t="s">
        <v>29</v>
      </c>
      <c r="C3041" t="s">
        <v>22</v>
      </c>
      <c r="D3041" t="s">
        <v>23</v>
      </c>
      <c r="E3041" t="s">
        <v>5</v>
      </c>
      <c r="G3041" t="s">
        <v>24</v>
      </c>
      <c r="H3041">
        <v>1625835</v>
      </c>
      <c r="I3041">
        <v>1626044</v>
      </c>
      <c r="J3041" t="s">
        <v>25</v>
      </c>
      <c r="K3041" t="s">
        <v>5385</v>
      </c>
      <c r="L3041" t="s">
        <v>5385</v>
      </c>
      <c r="N3041" s="1" t="s">
        <v>2850</v>
      </c>
      <c r="Q3041" t="s">
        <v>5383</v>
      </c>
      <c r="R3041">
        <v>210</v>
      </c>
      <c r="S3041">
        <v>69</v>
      </c>
    </row>
    <row r="3042" spans="1:20" x14ac:dyDescent="0.35">
      <c r="A3042" t="s">
        <v>20</v>
      </c>
      <c r="B3042" t="s">
        <v>21</v>
      </c>
      <c r="C3042" t="s">
        <v>22</v>
      </c>
      <c r="D3042" t="s">
        <v>23</v>
      </c>
      <c r="E3042" t="s">
        <v>5</v>
      </c>
      <c r="G3042" t="s">
        <v>24</v>
      </c>
      <c r="H3042">
        <v>1626150</v>
      </c>
      <c r="I3042">
        <v>1626599</v>
      </c>
      <c r="J3042" t="s">
        <v>25</v>
      </c>
      <c r="Q3042" t="s">
        <v>5386</v>
      </c>
      <c r="R3042">
        <v>450</v>
      </c>
    </row>
    <row r="3043" spans="1:20" x14ac:dyDescent="0.35">
      <c r="A3043" t="s">
        <v>28</v>
      </c>
      <c r="B3043" t="s">
        <v>29</v>
      </c>
      <c r="C3043" t="s">
        <v>22</v>
      </c>
      <c r="D3043" t="s">
        <v>23</v>
      </c>
      <c r="E3043" t="s">
        <v>5</v>
      </c>
      <c r="G3043" t="s">
        <v>24</v>
      </c>
      <c r="H3043">
        <v>1626150</v>
      </c>
      <c r="I3043">
        <v>1626599</v>
      </c>
      <c r="J3043" t="s">
        <v>25</v>
      </c>
      <c r="K3043" t="s">
        <v>5387</v>
      </c>
      <c r="L3043" t="s">
        <v>5387</v>
      </c>
      <c r="N3043" s="1" t="s">
        <v>169</v>
      </c>
      <c r="Q3043" t="s">
        <v>5386</v>
      </c>
      <c r="R3043">
        <v>450</v>
      </c>
      <c r="S3043">
        <v>149</v>
      </c>
    </row>
    <row r="3044" spans="1:20" x14ac:dyDescent="0.35">
      <c r="A3044" t="s">
        <v>20</v>
      </c>
      <c r="B3044" t="s">
        <v>21</v>
      </c>
      <c r="C3044" t="s">
        <v>22</v>
      </c>
      <c r="D3044" t="s">
        <v>23</v>
      </c>
      <c r="E3044" t="s">
        <v>5</v>
      </c>
      <c r="G3044" t="s">
        <v>24</v>
      </c>
      <c r="H3044">
        <v>1626685</v>
      </c>
      <c r="I3044">
        <v>1627713</v>
      </c>
      <c r="J3044" t="s">
        <v>25</v>
      </c>
      <c r="Q3044" t="s">
        <v>5388</v>
      </c>
      <c r="R3044">
        <v>1029</v>
      </c>
      <c r="T3044" t="s">
        <v>5389</v>
      </c>
    </row>
    <row r="3045" spans="1:20" x14ac:dyDescent="0.35">
      <c r="A3045" t="s">
        <v>28</v>
      </c>
      <c r="B3045" t="s">
        <v>29</v>
      </c>
      <c r="C3045" t="s">
        <v>22</v>
      </c>
      <c r="D3045" t="s">
        <v>23</v>
      </c>
      <c r="E3045" t="s">
        <v>5</v>
      </c>
      <c r="G3045" t="s">
        <v>24</v>
      </c>
      <c r="H3045">
        <v>1626685</v>
      </c>
      <c r="I3045">
        <v>1627713</v>
      </c>
      <c r="J3045" t="s">
        <v>25</v>
      </c>
      <c r="K3045" t="s">
        <v>5390</v>
      </c>
      <c r="L3045" t="s">
        <v>5390</v>
      </c>
      <c r="N3045" s="1" t="s">
        <v>1727</v>
      </c>
      <c r="Q3045" t="s">
        <v>5388</v>
      </c>
      <c r="R3045">
        <v>1029</v>
      </c>
      <c r="S3045">
        <v>342</v>
      </c>
    </row>
    <row r="3046" spans="1:20" x14ac:dyDescent="0.35">
      <c r="A3046" t="s">
        <v>20</v>
      </c>
      <c r="B3046" t="s">
        <v>21</v>
      </c>
      <c r="C3046" t="s">
        <v>22</v>
      </c>
      <c r="D3046" t="s">
        <v>23</v>
      </c>
      <c r="E3046" t="s">
        <v>5</v>
      </c>
      <c r="G3046" t="s">
        <v>24</v>
      </c>
      <c r="H3046">
        <v>1627710</v>
      </c>
      <c r="I3046">
        <v>1628549</v>
      </c>
      <c r="J3046" t="s">
        <v>25</v>
      </c>
      <c r="Q3046" t="s">
        <v>5391</v>
      </c>
      <c r="R3046">
        <v>840</v>
      </c>
      <c r="T3046" t="s">
        <v>5392</v>
      </c>
    </row>
    <row r="3047" spans="1:20" x14ac:dyDescent="0.35">
      <c r="A3047" t="s">
        <v>28</v>
      </c>
      <c r="B3047" t="s">
        <v>29</v>
      </c>
      <c r="C3047" t="s">
        <v>22</v>
      </c>
      <c r="D3047" t="s">
        <v>23</v>
      </c>
      <c r="E3047" t="s">
        <v>5</v>
      </c>
      <c r="G3047" t="s">
        <v>24</v>
      </c>
      <c r="H3047">
        <v>1627710</v>
      </c>
      <c r="I3047">
        <v>1628549</v>
      </c>
      <c r="J3047" t="s">
        <v>25</v>
      </c>
      <c r="K3047" t="s">
        <v>5393</v>
      </c>
      <c r="L3047" t="s">
        <v>5393</v>
      </c>
      <c r="N3047" s="1" t="s">
        <v>1723</v>
      </c>
      <c r="Q3047" t="s">
        <v>5391</v>
      </c>
      <c r="R3047">
        <v>840</v>
      </c>
      <c r="S3047">
        <v>279</v>
      </c>
    </row>
    <row r="3048" spans="1:20" x14ac:dyDescent="0.35">
      <c r="A3048" t="s">
        <v>20</v>
      </c>
      <c r="B3048" t="s">
        <v>21</v>
      </c>
      <c r="C3048" t="s">
        <v>22</v>
      </c>
      <c r="D3048" t="s">
        <v>23</v>
      </c>
      <c r="E3048" t="s">
        <v>5</v>
      </c>
      <c r="G3048" t="s">
        <v>24</v>
      </c>
      <c r="H3048">
        <v>1628561</v>
      </c>
      <c r="I3048">
        <v>1629454</v>
      </c>
      <c r="J3048" t="s">
        <v>25</v>
      </c>
      <c r="Q3048" t="s">
        <v>5394</v>
      </c>
      <c r="R3048">
        <v>894</v>
      </c>
    </row>
    <row r="3049" spans="1:20" x14ac:dyDescent="0.35">
      <c r="A3049" t="s">
        <v>28</v>
      </c>
      <c r="B3049" t="s">
        <v>29</v>
      </c>
      <c r="C3049" t="s">
        <v>22</v>
      </c>
      <c r="D3049" t="s">
        <v>23</v>
      </c>
      <c r="E3049" t="s">
        <v>5</v>
      </c>
      <c r="G3049" t="s">
        <v>24</v>
      </c>
      <c r="H3049">
        <v>1628561</v>
      </c>
      <c r="I3049">
        <v>1629454</v>
      </c>
      <c r="J3049" t="s">
        <v>25</v>
      </c>
      <c r="K3049" t="s">
        <v>5395</v>
      </c>
      <c r="L3049" t="s">
        <v>5395</v>
      </c>
      <c r="N3049" s="1" t="s">
        <v>169</v>
      </c>
      <c r="Q3049" t="s">
        <v>5394</v>
      </c>
      <c r="R3049">
        <v>894</v>
      </c>
      <c r="S3049">
        <v>297</v>
      </c>
    </row>
    <row r="3050" spans="1:20" x14ac:dyDescent="0.35">
      <c r="A3050" t="s">
        <v>20</v>
      </c>
      <c r="B3050" t="s">
        <v>21</v>
      </c>
      <c r="C3050" t="s">
        <v>22</v>
      </c>
      <c r="D3050" t="s">
        <v>23</v>
      </c>
      <c r="E3050" t="s">
        <v>5</v>
      </c>
      <c r="G3050" t="s">
        <v>24</v>
      </c>
      <c r="H3050">
        <v>1629451</v>
      </c>
      <c r="I3050">
        <v>1630428</v>
      </c>
      <c r="J3050" t="s">
        <v>25</v>
      </c>
      <c r="Q3050" t="s">
        <v>5396</v>
      </c>
      <c r="R3050">
        <v>978</v>
      </c>
      <c r="T3050" t="s">
        <v>5397</v>
      </c>
    </row>
    <row r="3051" spans="1:20" x14ac:dyDescent="0.35">
      <c r="A3051" t="s">
        <v>28</v>
      </c>
      <c r="B3051" t="s">
        <v>29</v>
      </c>
      <c r="C3051" t="s">
        <v>22</v>
      </c>
      <c r="D3051" t="s">
        <v>23</v>
      </c>
      <c r="E3051" t="s">
        <v>5</v>
      </c>
      <c r="G3051" t="s">
        <v>24</v>
      </c>
      <c r="H3051">
        <v>1629451</v>
      </c>
      <c r="I3051">
        <v>1630428</v>
      </c>
      <c r="J3051" t="s">
        <v>25</v>
      </c>
      <c r="K3051" t="s">
        <v>5398</v>
      </c>
      <c r="L3051" t="s">
        <v>5398</v>
      </c>
      <c r="N3051" s="1" t="s">
        <v>2830</v>
      </c>
      <c r="Q3051" t="s">
        <v>5396</v>
      </c>
      <c r="R3051">
        <v>978</v>
      </c>
      <c r="S3051">
        <v>325</v>
      </c>
    </row>
    <row r="3052" spans="1:20" x14ac:dyDescent="0.35">
      <c r="A3052" t="s">
        <v>20</v>
      </c>
      <c r="B3052" t="s">
        <v>21</v>
      </c>
      <c r="C3052" t="s">
        <v>22</v>
      </c>
      <c r="D3052" t="s">
        <v>23</v>
      </c>
      <c r="E3052" t="s">
        <v>5</v>
      </c>
      <c r="G3052" t="s">
        <v>24</v>
      </c>
      <c r="H3052">
        <v>1630422</v>
      </c>
      <c r="I3052">
        <v>1630976</v>
      </c>
      <c r="J3052" t="s">
        <v>25</v>
      </c>
      <c r="Q3052" t="s">
        <v>5399</v>
      </c>
      <c r="R3052">
        <v>555</v>
      </c>
      <c r="T3052" t="s">
        <v>5400</v>
      </c>
    </row>
    <row r="3053" spans="1:20" x14ac:dyDescent="0.35">
      <c r="A3053" t="s">
        <v>28</v>
      </c>
      <c r="B3053" t="s">
        <v>29</v>
      </c>
      <c r="C3053" t="s">
        <v>22</v>
      </c>
      <c r="D3053" t="s">
        <v>23</v>
      </c>
      <c r="E3053" t="s">
        <v>5</v>
      </c>
      <c r="G3053" t="s">
        <v>24</v>
      </c>
      <c r="H3053">
        <v>1630422</v>
      </c>
      <c r="I3053">
        <v>1630976</v>
      </c>
      <c r="J3053" t="s">
        <v>25</v>
      </c>
      <c r="K3053" t="s">
        <v>5401</v>
      </c>
      <c r="L3053" t="s">
        <v>5401</v>
      </c>
      <c r="N3053" s="1" t="s">
        <v>5402</v>
      </c>
      <c r="Q3053" t="s">
        <v>5399</v>
      </c>
      <c r="R3053">
        <v>555</v>
      </c>
      <c r="S3053">
        <v>184</v>
      </c>
    </row>
    <row r="3054" spans="1:20" x14ac:dyDescent="0.35">
      <c r="A3054" t="s">
        <v>20</v>
      </c>
      <c r="B3054" t="s">
        <v>21</v>
      </c>
      <c r="C3054" t="s">
        <v>22</v>
      </c>
      <c r="D3054" t="s">
        <v>23</v>
      </c>
      <c r="E3054" t="s">
        <v>5</v>
      </c>
      <c r="G3054" t="s">
        <v>24</v>
      </c>
      <c r="H3054">
        <v>1630973</v>
      </c>
      <c r="I3054">
        <v>1631899</v>
      </c>
      <c r="J3054" t="s">
        <v>25</v>
      </c>
      <c r="Q3054" t="s">
        <v>5403</v>
      </c>
      <c r="R3054">
        <v>927</v>
      </c>
      <c r="T3054" t="s">
        <v>5404</v>
      </c>
    </row>
    <row r="3055" spans="1:20" x14ac:dyDescent="0.35">
      <c r="A3055" t="s">
        <v>28</v>
      </c>
      <c r="B3055" t="s">
        <v>29</v>
      </c>
      <c r="C3055" t="s">
        <v>22</v>
      </c>
      <c r="D3055" t="s">
        <v>23</v>
      </c>
      <c r="E3055" t="s">
        <v>5</v>
      </c>
      <c r="G3055" t="s">
        <v>24</v>
      </c>
      <c r="H3055">
        <v>1630973</v>
      </c>
      <c r="I3055">
        <v>1631899</v>
      </c>
      <c r="J3055" t="s">
        <v>25</v>
      </c>
      <c r="K3055" t="s">
        <v>5405</v>
      </c>
      <c r="L3055" t="s">
        <v>5405</v>
      </c>
      <c r="N3055" s="1" t="s">
        <v>2830</v>
      </c>
      <c r="Q3055" t="s">
        <v>5403</v>
      </c>
      <c r="R3055">
        <v>927</v>
      </c>
      <c r="S3055">
        <v>308</v>
      </c>
    </row>
    <row r="3056" spans="1:20" x14ac:dyDescent="0.35">
      <c r="A3056" t="s">
        <v>20</v>
      </c>
      <c r="B3056" t="s">
        <v>21</v>
      </c>
      <c r="C3056" t="s">
        <v>22</v>
      </c>
      <c r="D3056" t="s">
        <v>23</v>
      </c>
      <c r="E3056" t="s">
        <v>5</v>
      </c>
      <c r="G3056" t="s">
        <v>24</v>
      </c>
      <c r="H3056">
        <v>1631886</v>
      </c>
      <c r="I3056">
        <v>1632101</v>
      </c>
      <c r="J3056" t="s">
        <v>25</v>
      </c>
      <c r="Q3056" t="s">
        <v>5406</v>
      </c>
      <c r="R3056">
        <v>216</v>
      </c>
      <c r="T3056" t="s">
        <v>5407</v>
      </c>
    </row>
    <row r="3057" spans="1:20" x14ac:dyDescent="0.35">
      <c r="A3057" t="s">
        <v>28</v>
      </c>
      <c r="B3057" t="s">
        <v>29</v>
      </c>
      <c r="C3057" t="s">
        <v>22</v>
      </c>
      <c r="D3057" t="s">
        <v>23</v>
      </c>
      <c r="E3057" t="s">
        <v>5</v>
      </c>
      <c r="G3057" t="s">
        <v>24</v>
      </c>
      <c r="H3057">
        <v>1631886</v>
      </c>
      <c r="I3057">
        <v>1632101</v>
      </c>
      <c r="J3057" t="s">
        <v>25</v>
      </c>
      <c r="K3057" t="s">
        <v>5408</v>
      </c>
      <c r="L3057" t="s">
        <v>5408</v>
      </c>
      <c r="N3057" s="1" t="s">
        <v>5409</v>
      </c>
      <c r="Q3057" t="s">
        <v>5406</v>
      </c>
      <c r="R3057">
        <v>216</v>
      </c>
      <c r="S3057">
        <v>71</v>
      </c>
    </row>
    <row r="3058" spans="1:20" x14ac:dyDescent="0.35">
      <c r="A3058" t="s">
        <v>20</v>
      </c>
      <c r="B3058" t="s">
        <v>21</v>
      </c>
      <c r="C3058" t="s">
        <v>22</v>
      </c>
      <c r="D3058" t="s">
        <v>23</v>
      </c>
      <c r="E3058" t="s">
        <v>5</v>
      </c>
      <c r="G3058" t="s">
        <v>24</v>
      </c>
      <c r="H3058">
        <v>1632163</v>
      </c>
      <c r="I3058">
        <v>1632858</v>
      </c>
      <c r="J3058" t="s">
        <v>25</v>
      </c>
      <c r="Q3058" t="s">
        <v>5410</v>
      </c>
      <c r="R3058">
        <v>696</v>
      </c>
      <c r="T3058" t="s">
        <v>5411</v>
      </c>
    </row>
    <row r="3059" spans="1:20" x14ac:dyDescent="0.35">
      <c r="A3059" t="s">
        <v>28</v>
      </c>
      <c r="B3059" t="s">
        <v>29</v>
      </c>
      <c r="C3059" t="s">
        <v>22</v>
      </c>
      <c r="D3059" t="s">
        <v>23</v>
      </c>
      <c r="E3059" t="s">
        <v>5</v>
      </c>
      <c r="G3059" t="s">
        <v>24</v>
      </c>
      <c r="H3059">
        <v>1632163</v>
      </c>
      <c r="I3059">
        <v>1632858</v>
      </c>
      <c r="J3059" t="s">
        <v>25</v>
      </c>
      <c r="K3059" t="s">
        <v>5412</v>
      </c>
      <c r="L3059" t="s">
        <v>5412</v>
      </c>
      <c r="N3059" s="1" t="s">
        <v>5413</v>
      </c>
      <c r="Q3059" t="s">
        <v>5410</v>
      </c>
      <c r="R3059">
        <v>696</v>
      </c>
      <c r="S3059">
        <v>231</v>
      </c>
    </row>
    <row r="3060" spans="1:20" x14ac:dyDescent="0.35">
      <c r="A3060" t="s">
        <v>20</v>
      </c>
      <c r="B3060" t="s">
        <v>21</v>
      </c>
      <c r="C3060" t="s">
        <v>22</v>
      </c>
      <c r="D3060" t="s">
        <v>23</v>
      </c>
      <c r="E3060" t="s">
        <v>5</v>
      </c>
      <c r="G3060" t="s">
        <v>24</v>
      </c>
      <c r="H3060">
        <v>1632843</v>
      </c>
      <c r="I3060">
        <v>1635740</v>
      </c>
      <c r="J3060" t="s">
        <v>104</v>
      </c>
      <c r="Q3060" t="s">
        <v>5414</v>
      </c>
      <c r="R3060">
        <v>2898</v>
      </c>
      <c r="T3060" t="s">
        <v>5415</v>
      </c>
    </row>
    <row r="3061" spans="1:20" x14ac:dyDescent="0.35">
      <c r="A3061" t="s">
        <v>28</v>
      </c>
      <c r="B3061" t="s">
        <v>29</v>
      </c>
      <c r="C3061" t="s">
        <v>22</v>
      </c>
      <c r="D3061" t="s">
        <v>23</v>
      </c>
      <c r="E3061" t="s">
        <v>5</v>
      </c>
      <c r="G3061" t="s">
        <v>24</v>
      </c>
      <c r="H3061">
        <v>1632843</v>
      </c>
      <c r="I3061">
        <v>1635740</v>
      </c>
      <c r="J3061" t="s">
        <v>104</v>
      </c>
      <c r="K3061" t="s">
        <v>5416</v>
      </c>
      <c r="L3061" t="s">
        <v>5416</v>
      </c>
      <c r="N3061" s="1" t="s">
        <v>1821</v>
      </c>
      <c r="Q3061" t="s">
        <v>5414</v>
      </c>
      <c r="R3061">
        <v>2898</v>
      </c>
      <c r="S3061">
        <v>965</v>
      </c>
    </row>
    <row r="3062" spans="1:20" x14ac:dyDescent="0.35">
      <c r="A3062" t="s">
        <v>20</v>
      </c>
      <c r="B3062" t="s">
        <v>21</v>
      </c>
      <c r="C3062" t="s">
        <v>22</v>
      </c>
      <c r="D3062" t="s">
        <v>23</v>
      </c>
      <c r="E3062" t="s">
        <v>5</v>
      </c>
      <c r="G3062" t="s">
        <v>24</v>
      </c>
      <c r="H3062">
        <v>1635875</v>
      </c>
      <c r="I3062">
        <v>1636453</v>
      </c>
      <c r="J3062" t="s">
        <v>104</v>
      </c>
      <c r="Q3062" t="s">
        <v>5417</v>
      </c>
      <c r="R3062">
        <v>579</v>
      </c>
      <c r="T3062" t="s">
        <v>5418</v>
      </c>
    </row>
    <row r="3063" spans="1:20" x14ac:dyDescent="0.35">
      <c r="A3063" t="s">
        <v>28</v>
      </c>
      <c r="B3063" t="s">
        <v>29</v>
      </c>
      <c r="C3063" t="s">
        <v>22</v>
      </c>
      <c r="D3063" t="s">
        <v>23</v>
      </c>
      <c r="E3063" t="s">
        <v>5</v>
      </c>
      <c r="G3063" t="s">
        <v>24</v>
      </c>
      <c r="H3063">
        <v>1635875</v>
      </c>
      <c r="I3063">
        <v>1636453</v>
      </c>
      <c r="J3063" t="s">
        <v>104</v>
      </c>
      <c r="K3063" t="s">
        <v>5419</v>
      </c>
      <c r="L3063" t="s">
        <v>5419</v>
      </c>
      <c r="N3063" s="1" t="s">
        <v>5420</v>
      </c>
      <c r="Q3063" t="s">
        <v>5417</v>
      </c>
      <c r="R3063">
        <v>579</v>
      </c>
      <c r="S3063">
        <v>192</v>
      </c>
    </row>
    <row r="3064" spans="1:20" x14ac:dyDescent="0.35">
      <c r="A3064" t="s">
        <v>20</v>
      </c>
      <c r="B3064" t="s">
        <v>21</v>
      </c>
      <c r="C3064" t="s">
        <v>22</v>
      </c>
      <c r="D3064" t="s">
        <v>23</v>
      </c>
      <c r="E3064" t="s">
        <v>5</v>
      </c>
      <c r="G3064" t="s">
        <v>24</v>
      </c>
      <c r="H3064">
        <v>1636457</v>
      </c>
      <c r="I3064">
        <v>1637281</v>
      </c>
      <c r="J3064" t="s">
        <v>104</v>
      </c>
      <c r="Q3064" t="s">
        <v>5421</v>
      </c>
      <c r="R3064">
        <v>825</v>
      </c>
      <c r="T3064" t="s">
        <v>5422</v>
      </c>
    </row>
    <row r="3065" spans="1:20" x14ac:dyDescent="0.35">
      <c r="A3065" t="s">
        <v>28</v>
      </c>
      <c r="B3065" t="s">
        <v>29</v>
      </c>
      <c r="C3065" t="s">
        <v>22</v>
      </c>
      <c r="D3065" t="s">
        <v>23</v>
      </c>
      <c r="E3065" t="s">
        <v>5</v>
      </c>
      <c r="G3065" t="s">
        <v>24</v>
      </c>
      <c r="H3065">
        <v>1636457</v>
      </c>
      <c r="I3065">
        <v>1637281</v>
      </c>
      <c r="J3065" t="s">
        <v>104</v>
      </c>
      <c r="K3065" t="s">
        <v>5423</v>
      </c>
      <c r="L3065" t="s">
        <v>5423</v>
      </c>
      <c r="N3065" s="1" t="s">
        <v>5424</v>
      </c>
      <c r="Q3065" t="s">
        <v>5421</v>
      </c>
      <c r="R3065">
        <v>825</v>
      </c>
      <c r="S3065">
        <v>274</v>
      </c>
    </row>
    <row r="3066" spans="1:20" x14ac:dyDescent="0.35">
      <c r="A3066" t="s">
        <v>20</v>
      </c>
      <c r="B3066" t="s">
        <v>21</v>
      </c>
      <c r="C3066" t="s">
        <v>22</v>
      </c>
      <c r="D3066" t="s">
        <v>23</v>
      </c>
      <c r="E3066" t="s">
        <v>5</v>
      </c>
      <c r="G3066" t="s">
        <v>24</v>
      </c>
      <c r="H3066">
        <v>1637352</v>
      </c>
      <c r="I3066">
        <v>1638041</v>
      </c>
      <c r="J3066" t="s">
        <v>104</v>
      </c>
      <c r="Q3066" t="s">
        <v>5425</v>
      </c>
      <c r="R3066">
        <v>690</v>
      </c>
      <c r="T3066" t="s">
        <v>5426</v>
      </c>
    </row>
    <row r="3067" spans="1:20" x14ac:dyDescent="0.35">
      <c r="A3067" t="s">
        <v>28</v>
      </c>
      <c r="B3067" t="s">
        <v>29</v>
      </c>
      <c r="C3067" t="s">
        <v>22</v>
      </c>
      <c r="D3067" t="s">
        <v>23</v>
      </c>
      <c r="E3067" t="s">
        <v>5</v>
      </c>
      <c r="G3067" t="s">
        <v>24</v>
      </c>
      <c r="H3067">
        <v>1637352</v>
      </c>
      <c r="I3067">
        <v>1638041</v>
      </c>
      <c r="J3067" t="s">
        <v>104</v>
      </c>
      <c r="K3067" t="s">
        <v>5427</v>
      </c>
      <c r="L3067" t="s">
        <v>5427</v>
      </c>
      <c r="N3067" s="1" t="s">
        <v>5428</v>
      </c>
      <c r="Q3067" t="s">
        <v>5425</v>
      </c>
      <c r="R3067">
        <v>690</v>
      </c>
      <c r="S3067">
        <v>229</v>
      </c>
    </row>
    <row r="3068" spans="1:20" x14ac:dyDescent="0.35">
      <c r="A3068" t="s">
        <v>20</v>
      </c>
      <c r="B3068" t="s">
        <v>21</v>
      </c>
      <c r="C3068" t="s">
        <v>22</v>
      </c>
      <c r="D3068" t="s">
        <v>23</v>
      </c>
      <c r="E3068" t="s">
        <v>5</v>
      </c>
      <c r="G3068" t="s">
        <v>24</v>
      </c>
      <c r="H3068">
        <v>1638097</v>
      </c>
      <c r="I3068">
        <v>1639131</v>
      </c>
      <c r="J3068" t="s">
        <v>25</v>
      </c>
      <c r="Q3068" t="s">
        <v>5429</v>
      </c>
      <c r="R3068">
        <v>1035</v>
      </c>
      <c r="T3068" t="s">
        <v>5430</v>
      </c>
    </row>
    <row r="3069" spans="1:20" x14ac:dyDescent="0.35">
      <c r="A3069" t="s">
        <v>28</v>
      </c>
      <c r="B3069" t="s">
        <v>29</v>
      </c>
      <c r="C3069" t="s">
        <v>22</v>
      </c>
      <c r="D3069" t="s">
        <v>23</v>
      </c>
      <c r="E3069" t="s">
        <v>5</v>
      </c>
      <c r="G3069" t="s">
        <v>24</v>
      </c>
      <c r="H3069">
        <v>1638097</v>
      </c>
      <c r="I3069">
        <v>1639131</v>
      </c>
      <c r="J3069" t="s">
        <v>25</v>
      </c>
      <c r="K3069" t="s">
        <v>5431</v>
      </c>
      <c r="L3069" t="s">
        <v>5431</v>
      </c>
      <c r="N3069" s="1" t="s">
        <v>5432</v>
      </c>
      <c r="Q3069" t="s">
        <v>5429</v>
      </c>
      <c r="R3069">
        <v>1035</v>
      </c>
      <c r="S3069">
        <v>344</v>
      </c>
    </row>
    <row r="3070" spans="1:20" x14ac:dyDescent="0.35">
      <c r="A3070" t="s">
        <v>20</v>
      </c>
      <c r="B3070" t="s">
        <v>21</v>
      </c>
      <c r="C3070" t="s">
        <v>22</v>
      </c>
      <c r="D3070" t="s">
        <v>23</v>
      </c>
      <c r="E3070" t="s">
        <v>5</v>
      </c>
      <c r="G3070" t="s">
        <v>24</v>
      </c>
      <c r="H3070">
        <v>1639147</v>
      </c>
      <c r="I3070">
        <v>1640265</v>
      </c>
      <c r="J3070" t="s">
        <v>25</v>
      </c>
      <c r="Q3070" t="s">
        <v>5433</v>
      </c>
      <c r="R3070">
        <v>1119</v>
      </c>
      <c r="T3070" t="s">
        <v>5434</v>
      </c>
    </row>
    <row r="3071" spans="1:20" x14ac:dyDescent="0.35">
      <c r="A3071" t="s">
        <v>28</v>
      </c>
      <c r="B3071" t="s">
        <v>29</v>
      </c>
      <c r="C3071" t="s">
        <v>22</v>
      </c>
      <c r="D3071" t="s">
        <v>23</v>
      </c>
      <c r="E3071" t="s">
        <v>5</v>
      </c>
      <c r="G3071" t="s">
        <v>24</v>
      </c>
      <c r="H3071">
        <v>1639147</v>
      </c>
      <c r="I3071">
        <v>1640265</v>
      </c>
      <c r="J3071" t="s">
        <v>25</v>
      </c>
      <c r="K3071" t="s">
        <v>5435</v>
      </c>
      <c r="L3071" t="s">
        <v>5435</v>
      </c>
      <c r="N3071" s="1" t="s">
        <v>5436</v>
      </c>
      <c r="Q3071" t="s">
        <v>5433</v>
      </c>
      <c r="R3071">
        <v>1119</v>
      </c>
      <c r="S3071">
        <v>372</v>
      </c>
    </row>
    <row r="3072" spans="1:20" x14ac:dyDescent="0.35">
      <c r="A3072" t="s">
        <v>20</v>
      </c>
      <c r="B3072" t="s">
        <v>21</v>
      </c>
      <c r="C3072" t="s">
        <v>22</v>
      </c>
      <c r="D3072" t="s">
        <v>23</v>
      </c>
      <c r="E3072" t="s">
        <v>5</v>
      </c>
      <c r="G3072" t="s">
        <v>24</v>
      </c>
      <c r="H3072">
        <v>1640471</v>
      </c>
      <c r="I3072">
        <v>1640755</v>
      </c>
      <c r="J3072" t="s">
        <v>25</v>
      </c>
      <c r="Q3072" t="s">
        <v>5437</v>
      </c>
      <c r="R3072">
        <v>285</v>
      </c>
    </row>
    <row r="3073" spans="1:20" x14ac:dyDescent="0.35">
      <c r="A3073" t="s">
        <v>28</v>
      </c>
      <c r="B3073" t="s">
        <v>29</v>
      </c>
      <c r="C3073" t="s">
        <v>22</v>
      </c>
      <c r="D3073" t="s">
        <v>23</v>
      </c>
      <c r="E3073" t="s">
        <v>5</v>
      </c>
      <c r="G3073" t="s">
        <v>24</v>
      </c>
      <c r="H3073">
        <v>1640471</v>
      </c>
      <c r="I3073">
        <v>1640755</v>
      </c>
      <c r="J3073" t="s">
        <v>25</v>
      </c>
      <c r="K3073" t="s">
        <v>5438</v>
      </c>
      <c r="L3073" t="s">
        <v>5438</v>
      </c>
      <c r="N3073" s="1" t="s">
        <v>169</v>
      </c>
      <c r="Q3073" t="s">
        <v>5437</v>
      </c>
      <c r="R3073">
        <v>285</v>
      </c>
      <c r="S3073">
        <v>94</v>
      </c>
    </row>
    <row r="3074" spans="1:20" x14ac:dyDescent="0.35">
      <c r="A3074" t="s">
        <v>20</v>
      </c>
      <c r="B3074" t="s">
        <v>21</v>
      </c>
      <c r="C3074" t="s">
        <v>22</v>
      </c>
      <c r="D3074" t="s">
        <v>23</v>
      </c>
      <c r="E3074" t="s">
        <v>5</v>
      </c>
      <c r="G3074" t="s">
        <v>24</v>
      </c>
      <c r="H3074">
        <v>1640804</v>
      </c>
      <c r="I3074">
        <v>1642597</v>
      </c>
      <c r="J3074" t="s">
        <v>104</v>
      </c>
      <c r="Q3074" t="s">
        <v>5439</v>
      </c>
      <c r="R3074">
        <v>1794</v>
      </c>
      <c r="T3074" t="s">
        <v>5440</v>
      </c>
    </row>
    <row r="3075" spans="1:20" x14ac:dyDescent="0.35">
      <c r="A3075" t="s">
        <v>28</v>
      </c>
      <c r="B3075" t="s">
        <v>29</v>
      </c>
      <c r="C3075" t="s">
        <v>22</v>
      </c>
      <c r="D3075" t="s">
        <v>23</v>
      </c>
      <c r="E3075" t="s">
        <v>5</v>
      </c>
      <c r="G3075" t="s">
        <v>24</v>
      </c>
      <c r="H3075">
        <v>1640804</v>
      </c>
      <c r="I3075">
        <v>1642597</v>
      </c>
      <c r="J3075" t="s">
        <v>104</v>
      </c>
      <c r="K3075" t="s">
        <v>5441</v>
      </c>
      <c r="L3075" t="s">
        <v>5441</v>
      </c>
      <c r="N3075" s="1" t="s">
        <v>2830</v>
      </c>
      <c r="Q3075" t="s">
        <v>5439</v>
      </c>
      <c r="R3075">
        <v>1794</v>
      </c>
      <c r="S3075">
        <v>597</v>
      </c>
    </row>
    <row r="3076" spans="1:20" x14ac:dyDescent="0.35">
      <c r="A3076" t="s">
        <v>20</v>
      </c>
      <c r="B3076" t="s">
        <v>21</v>
      </c>
      <c r="C3076" t="s">
        <v>22</v>
      </c>
      <c r="D3076" t="s">
        <v>23</v>
      </c>
      <c r="E3076" t="s">
        <v>5</v>
      </c>
      <c r="G3076" t="s">
        <v>24</v>
      </c>
      <c r="H3076">
        <v>1642608</v>
      </c>
      <c r="I3076">
        <v>1643030</v>
      </c>
      <c r="J3076" t="s">
        <v>104</v>
      </c>
      <c r="Q3076" t="s">
        <v>5442</v>
      </c>
      <c r="R3076">
        <v>423</v>
      </c>
      <c r="T3076" t="s">
        <v>5443</v>
      </c>
    </row>
    <row r="3077" spans="1:20" x14ac:dyDescent="0.35">
      <c r="A3077" t="s">
        <v>28</v>
      </c>
      <c r="B3077" t="s">
        <v>29</v>
      </c>
      <c r="C3077" t="s">
        <v>22</v>
      </c>
      <c r="D3077" t="s">
        <v>23</v>
      </c>
      <c r="E3077" t="s">
        <v>5</v>
      </c>
      <c r="G3077" t="s">
        <v>24</v>
      </c>
      <c r="H3077">
        <v>1642608</v>
      </c>
      <c r="I3077">
        <v>1643030</v>
      </c>
      <c r="J3077" t="s">
        <v>104</v>
      </c>
      <c r="K3077" t="s">
        <v>5444</v>
      </c>
      <c r="L3077" t="s">
        <v>5444</v>
      </c>
      <c r="N3077" s="1" t="s">
        <v>169</v>
      </c>
      <c r="Q3077" t="s">
        <v>5442</v>
      </c>
      <c r="R3077">
        <v>423</v>
      </c>
      <c r="S3077">
        <v>140</v>
      </c>
    </row>
    <row r="3078" spans="1:20" x14ac:dyDescent="0.35">
      <c r="A3078" t="s">
        <v>20</v>
      </c>
      <c r="B3078" t="s">
        <v>21</v>
      </c>
      <c r="C3078" t="s">
        <v>22</v>
      </c>
      <c r="D3078" t="s">
        <v>23</v>
      </c>
      <c r="E3078" t="s">
        <v>5</v>
      </c>
      <c r="G3078" t="s">
        <v>24</v>
      </c>
      <c r="H3078">
        <v>1643024</v>
      </c>
      <c r="I3078">
        <v>1643275</v>
      </c>
      <c r="J3078" t="s">
        <v>104</v>
      </c>
      <c r="Q3078" t="s">
        <v>5445</v>
      </c>
      <c r="R3078">
        <v>252</v>
      </c>
      <c r="T3078" t="s">
        <v>5446</v>
      </c>
    </row>
    <row r="3079" spans="1:20" x14ac:dyDescent="0.35">
      <c r="A3079" t="s">
        <v>28</v>
      </c>
      <c r="B3079" t="s">
        <v>29</v>
      </c>
      <c r="C3079" t="s">
        <v>22</v>
      </c>
      <c r="D3079" t="s">
        <v>23</v>
      </c>
      <c r="E3079" t="s">
        <v>5</v>
      </c>
      <c r="G3079" t="s">
        <v>24</v>
      </c>
      <c r="H3079">
        <v>1643024</v>
      </c>
      <c r="I3079">
        <v>1643275</v>
      </c>
      <c r="J3079" t="s">
        <v>104</v>
      </c>
      <c r="K3079" t="s">
        <v>5447</v>
      </c>
      <c r="L3079" t="s">
        <v>5447</v>
      </c>
      <c r="N3079" s="1" t="s">
        <v>5448</v>
      </c>
      <c r="Q3079" t="s">
        <v>5445</v>
      </c>
      <c r="R3079">
        <v>252</v>
      </c>
      <c r="S3079">
        <v>83</v>
      </c>
    </row>
    <row r="3080" spans="1:20" x14ac:dyDescent="0.35">
      <c r="A3080" t="s">
        <v>20</v>
      </c>
      <c r="B3080" t="s">
        <v>21</v>
      </c>
      <c r="C3080" t="s">
        <v>22</v>
      </c>
      <c r="D3080" t="s">
        <v>23</v>
      </c>
      <c r="E3080" t="s">
        <v>5</v>
      </c>
      <c r="G3080" t="s">
        <v>24</v>
      </c>
      <c r="H3080">
        <v>1643272</v>
      </c>
      <c r="I3080">
        <v>1644054</v>
      </c>
      <c r="J3080" t="s">
        <v>104</v>
      </c>
      <c r="Q3080" t="s">
        <v>5449</v>
      </c>
      <c r="R3080">
        <v>783</v>
      </c>
      <c r="T3080" t="s">
        <v>5450</v>
      </c>
    </row>
    <row r="3081" spans="1:20" x14ac:dyDescent="0.35">
      <c r="A3081" t="s">
        <v>28</v>
      </c>
      <c r="B3081" t="s">
        <v>29</v>
      </c>
      <c r="C3081" t="s">
        <v>22</v>
      </c>
      <c r="D3081" t="s">
        <v>23</v>
      </c>
      <c r="E3081" t="s">
        <v>5</v>
      </c>
      <c r="G3081" t="s">
        <v>24</v>
      </c>
      <c r="H3081">
        <v>1643272</v>
      </c>
      <c r="I3081">
        <v>1644054</v>
      </c>
      <c r="J3081" t="s">
        <v>104</v>
      </c>
      <c r="K3081" t="s">
        <v>5451</v>
      </c>
      <c r="L3081" t="s">
        <v>5451</v>
      </c>
      <c r="N3081" s="1" t="s">
        <v>5452</v>
      </c>
      <c r="Q3081" t="s">
        <v>5449</v>
      </c>
      <c r="R3081">
        <v>783</v>
      </c>
      <c r="S3081">
        <v>260</v>
      </c>
    </row>
    <row r="3082" spans="1:20" x14ac:dyDescent="0.35">
      <c r="A3082" t="s">
        <v>20</v>
      </c>
      <c r="B3082" t="s">
        <v>21</v>
      </c>
      <c r="C3082" t="s">
        <v>22</v>
      </c>
      <c r="D3082" t="s">
        <v>23</v>
      </c>
      <c r="E3082" t="s">
        <v>5</v>
      </c>
      <c r="G3082" t="s">
        <v>24</v>
      </c>
      <c r="H3082">
        <v>1644087</v>
      </c>
      <c r="I3082">
        <v>1645496</v>
      </c>
      <c r="J3082" t="s">
        <v>104</v>
      </c>
      <c r="O3082" t="s">
        <v>5453</v>
      </c>
      <c r="Q3082" t="s">
        <v>5454</v>
      </c>
      <c r="R3082">
        <v>1410</v>
      </c>
      <c r="T3082" t="s">
        <v>5455</v>
      </c>
    </row>
    <row r="3083" spans="1:20" x14ac:dyDescent="0.35">
      <c r="A3083" t="s">
        <v>28</v>
      </c>
      <c r="B3083" t="s">
        <v>29</v>
      </c>
      <c r="C3083" t="s">
        <v>22</v>
      </c>
      <c r="D3083" t="s">
        <v>23</v>
      </c>
      <c r="E3083" t="s">
        <v>5</v>
      </c>
      <c r="G3083" t="s">
        <v>24</v>
      </c>
      <c r="H3083">
        <v>1644087</v>
      </c>
      <c r="I3083">
        <v>1645496</v>
      </c>
      <c r="J3083" t="s">
        <v>104</v>
      </c>
      <c r="K3083" t="s">
        <v>5456</v>
      </c>
      <c r="L3083" t="s">
        <v>5456</v>
      </c>
      <c r="N3083" s="1" t="s">
        <v>5457</v>
      </c>
      <c r="O3083" t="s">
        <v>5453</v>
      </c>
      <c r="Q3083" t="s">
        <v>5454</v>
      </c>
      <c r="R3083">
        <v>1410</v>
      </c>
      <c r="S3083">
        <v>469</v>
      </c>
    </row>
    <row r="3084" spans="1:20" x14ac:dyDescent="0.35">
      <c r="A3084" t="s">
        <v>20</v>
      </c>
      <c r="B3084" t="s">
        <v>21</v>
      </c>
      <c r="C3084" t="s">
        <v>22</v>
      </c>
      <c r="D3084" t="s">
        <v>23</v>
      </c>
      <c r="E3084" t="s">
        <v>5</v>
      </c>
      <c r="G3084" t="s">
        <v>24</v>
      </c>
      <c r="H3084">
        <v>1645518</v>
      </c>
      <c r="I3084">
        <v>1645754</v>
      </c>
      <c r="J3084" t="s">
        <v>104</v>
      </c>
      <c r="Q3084" t="s">
        <v>5458</v>
      </c>
      <c r="R3084">
        <v>237</v>
      </c>
      <c r="T3084" t="s">
        <v>5459</v>
      </c>
    </row>
    <row r="3085" spans="1:20" x14ac:dyDescent="0.35">
      <c r="A3085" t="s">
        <v>28</v>
      </c>
      <c r="B3085" t="s">
        <v>29</v>
      </c>
      <c r="C3085" t="s">
        <v>22</v>
      </c>
      <c r="D3085" t="s">
        <v>23</v>
      </c>
      <c r="E3085" t="s">
        <v>5</v>
      </c>
      <c r="G3085" t="s">
        <v>24</v>
      </c>
      <c r="H3085">
        <v>1645518</v>
      </c>
      <c r="I3085">
        <v>1645754</v>
      </c>
      <c r="J3085" t="s">
        <v>104</v>
      </c>
      <c r="K3085" t="s">
        <v>5460</v>
      </c>
      <c r="L3085" t="s">
        <v>5460</v>
      </c>
      <c r="N3085" s="1" t="s">
        <v>5461</v>
      </c>
      <c r="Q3085" t="s">
        <v>5458</v>
      </c>
      <c r="R3085">
        <v>237</v>
      </c>
      <c r="S3085">
        <v>78</v>
      </c>
    </row>
    <row r="3086" spans="1:20" x14ac:dyDescent="0.35">
      <c r="A3086" t="s">
        <v>20</v>
      </c>
      <c r="B3086" t="s">
        <v>21</v>
      </c>
      <c r="C3086" t="s">
        <v>22</v>
      </c>
      <c r="D3086" t="s">
        <v>23</v>
      </c>
      <c r="E3086" t="s">
        <v>5</v>
      </c>
      <c r="G3086" t="s">
        <v>24</v>
      </c>
      <c r="H3086">
        <v>1645744</v>
      </c>
      <c r="I3086">
        <v>1649457</v>
      </c>
      <c r="J3086" t="s">
        <v>104</v>
      </c>
      <c r="Q3086" t="s">
        <v>5462</v>
      </c>
      <c r="R3086">
        <v>3714</v>
      </c>
      <c r="T3086" t="s">
        <v>5463</v>
      </c>
    </row>
    <row r="3087" spans="1:20" x14ac:dyDescent="0.35">
      <c r="A3087" t="s">
        <v>28</v>
      </c>
      <c r="B3087" t="s">
        <v>29</v>
      </c>
      <c r="C3087" t="s">
        <v>22</v>
      </c>
      <c r="D3087" t="s">
        <v>23</v>
      </c>
      <c r="E3087" t="s">
        <v>5</v>
      </c>
      <c r="G3087" t="s">
        <v>24</v>
      </c>
      <c r="H3087">
        <v>1645744</v>
      </c>
      <c r="I3087">
        <v>1649457</v>
      </c>
      <c r="J3087" t="s">
        <v>104</v>
      </c>
      <c r="K3087" t="s">
        <v>5464</v>
      </c>
      <c r="L3087" t="s">
        <v>5464</v>
      </c>
      <c r="N3087" s="1" t="s">
        <v>5465</v>
      </c>
      <c r="Q3087" t="s">
        <v>5462</v>
      </c>
      <c r="R3087">
        <v>3714</v>
      </c>
      <c r="S3087">
        <v>1237</v>
      </c>
    </row>
    <row r="3088" spans="1:20" x14ac:dyDescent="0.35">
      <c r="A3088" t="s">
        <v>20</v>
      </c>
      <c r="B3088" t="s">
        <v>21</v>
      </c>
      <c r="C3088" t="s">
        <v>22</v>
      </c>
      <c r="D3088" t="s">
        <v>23</v>
      </c>
      <c r="E3088" t="s">
        <v>5</v>
      </c>
      <c r="G3088" t="s">
        <v>24</v>
      </c>
      <c r="H3088">
        <v>1649662</v>
      </c>
      <c r="I3088">
        <v>1650054</v>
      </c>
      <c r="J3088" t="s">
        <v>25</v>
      </c>
      <c r="Q3088" t="s">
        <v>5466</v>
      </c>
      <c r="R3088">
        <v>393</v>
      </c>
      <c r="T3088" t="s">
        <v>5467</v>
      </c>
    </row>
    <row r="3089" spans="1:20" x14ac:dyDescent="0.35">
      <c r="A3089" t="s">
        <v>28</v>
      </c>
      <c r="B3089" t="s">
        <v>29</v>
      </c>
      <c r="C3089" t="s">
        <v>22</v>
      </c>
      <c r="D3089" t="s">
        <v>23</v>
      </c>
      <c r="E3089" t="s">
        <v>5</v>
      </c>
      <c r="G3089" t="s">
        <v>24</v>
      </c>
      <c r="H3089">
        <v>1649662</v>
      </c>
      <c r="I3089">
        <v>1650054</v>
      </c>
      <c r="J3089" t="s">
        <v>25</v>
      </c>
      <c r="K3089" t="s">
        <v>5468</v>
      </c>
      <c r="L3089" t="s">
        <v>5468</v>
      </c>
      <c r="N3089" s="1" t="s">
        <v>169</v>
      </c>
      <c r="Q3089" t="s">
        <v>5466</v>
      </c>
      <c r="R3089">
        <v>393</v>
      </c>
      <c r="S3089">
        <v>130</v>
      </c>
    </row>
    <row r="3090" spans="1:20" x14ac:dyDescent="0.35">
      <c r="A3090" t="s">
        <v>20</v>
      </c>
      <c r="B3090" t="s">
        <v>21</v>
      </c>
      <c r="C3090" t="s">
        <v>22</v>
      </c>
      <c r="D3090" t="s">
        <v>23</v>
      </c>
      <c r="E3090" t="s">
        <v>5</v>
      </c>
      <c r="G3090" t="s">
        <v>24</v>
      </c>
      <c r="H3090">
        <v>1650065</v>
      </c>
      <c r="I3090">
        <v>1650505</v>
      </c>
      <c r="J3090" t="s">
        <v>25</v>
      </c>
      <c r="Q3090" t="s">
        <v>5469</v>
      </c>
      <c r="R3090">
        <v>441</v>
      </c>
    </row>
    <row r="3091" spans="1:20" x14ac:dyDescent="0.35">
      <c r="A3091" t="s">
        <v>28</v>
      </c>
      <c r="B3091" t="s">
        <v>29</v>
      </c>
      <c r="C3091" t="s">
        <v>22</v>
      </c>
      <c r="D3091" t="s">
        <v>23</v>
      </c>
      <c r="E3091" t="s">
        <v>5</v>
      </c>
      <c r="G3091" t="s">
        <v>24</v>
      </c>
      <c r="H3091">
        <v>1650065</v>
      </c>
      <c r="I3091">
        <v>1650505</v>
      </c>
      <c r="J3091" t="s">
        <v>25</v>
      </c>
      <c r="K3091" t="s">
        <v>5470</v>
      </c>
      <c r="L3091" t="s">
        <v>5470</v>
      </c>
      <c r="N3091" s="1" t="s">
        <v>169</v>
      </c>
      <c r="Q3091" t="s">
        <v>5469</v>
      </c>
      <c r="R3091">
        <v>441</v>
      </c>
      <c r="S3091">
        <v>146</v>
      </c>
    </row>
    <row r="3092" spans="1:20" x14ac:dyDescent="0.35">
      <c r="A3092" t="s">
        <v>20</v>
      </c>
      <c r="B3092" t="s">
        <v>21</v>
      </c>
      <c r="C3092" t="s">
        <v>22</v>
      </c>
      <c r="D3092" t="s">
        <v>23</v>
      </c>
      <c r="E3092" t="s">
        <v>5</v>
      </c>
      <c r="G3092" t="s">
        <v>24</v>
      </c>
      <c r="H3092">
        <v>1650554</v>
      </c>
      <c r="I3092">
        <v>1650766</v>
      </c>
      <c r="J3092" t="s">
        <v>25</v>
      </c>
      <c r="Q3092" t="s">
        <v>5471</v>
      </c>
      <c r="R3092">
        <v>213</v>
      </c>
    </row>
    <row r="3093" spans="1:20" x14ac:dyDescent="0.35">
      <c r="A3093" t="s">
        <v>28</v>
      </c>
      <c r="B3093" t="s">
        <v>29</v>
      </c>
      <c r="C3093" t="s">
        <v>22</v>
      </c>
      <c r="D3093" t="s">
        <v>23</v>
      </c>
      <c r="E3093" t="s">
        <v>5</v>
      </c>
      <c r="G3093" t="s">
        <v>24</v>
      </c>
      <c r="H3093">
        <v>1650554</v>
      </c>
      <c r="I3093">
        <v>1650766</v>
      </c>
      <c r="J3093" t="s">
        <v>25</v>
      </c>
      <c r="K3093" t="s">
        <v>5472</v>
      </c>
      <c r="L3093" t="s">
        <v>5472</v>
      </c>
      <c r="N3093" s="1" t="s">
        <v>5473</v>
      </c>
      <c r="Q3093" t="s">
        <v>5471</v>
      </c>
      <c r="R3093">
        <v>213</v>
      </c>
      <c r="S3093">
        <v>70</v>
      </c>
    </row>
    <row r="3094" spans="1:20" x14ac:dyDescent="0.35">
      <c r="A3094" t="s">
        <v>20</v>
      </c>
      <c r="B3094" t="s">
        <v>21</v>
      </c>
      <c r="C3094" t="s">
        <v>22</v>
      </c>
      <c r="D3094" t="s">
        <v>23</v>
      </c>
      <c r="E3094" t="s">
        <v>5</v>
      </c>
      <c r="G3094" t="s">
        <v>24</v>
      </c>
      <c r="H3094">
        <v>1650853</v>
      </c>
      <c r="I3094">
        <v>1651269</v>
      </c>
      <c r="J3094" t="s">
        <v>25</v>
      </c>
      <c r="Q3094" t="s">
        <v>5474</v>
      </c>
      <c r="R3094">
        <v>417</v>
      </c>
      <c r="T3094" t="s">
        <v>5475</v>
      </c>
    </row>
    <row r="3095" spans="1:20" x14ac:dyDescent="0.35">
      <c r="A3095" t="s">
        <v>28</v>
      </c>
      <c r="B3095" t="s">
        <v>29</v>
      </c>
      <c r="C3095" t="s">
        <v>22</v>
      </c>
      <c r="D3095" t="s">
        <v>23</v>
      </c>
      <c r="E3095" t="s">
        <v>5</v>
      </c>
      <c r="G3095" t="s">
        <v>24</v>
      </c>
      <c r="H3095">
        <v>1650853</v>
      </c>
      <c r="I3095">
        <v>1651269</v>
      </c>
      <c r="J3095" t="s">
        <v>25</v>
      </c>
      <c r="K3095" t="s">
        <v>5476</v>
      </c>
      <c r="L3095" t="s">
        <v>5476</v>
      </c>
      <c r="N3095" s="1" t="s">
        <v>5477</v>
      </c>
      <c r="Q3095" t="s">
        <v>5474</v>
      </c>
      <c r="R3095">
        <v>417</v>
      </c>
      <c r="S3095">
        <v>138</v>
      </c>
    </row>
    <row r="3096" spans="1:20" x14ac:dyDescent="0.35">
      <c r="A3096" t="s">
        <v>20</v>
      </c>
      <c r="B3096" t="s">
        <v>21</v>
      </c>
      <c r="C3096" t="s">
        <v>22</v>
      </c>
      <c r="D3096" t="s">
        <v>23</v>
      </c>
      <c r="E3096" t="s">
        <v>5</v>
      </c>
      <c r="G3096" t="s">
        <v>24</v>
      </c>
      <c r="H3096">
        <v>1651275</v>
      </c>
      <c r="I3096">
        <v>1651655</v>
      </c>
      <c r="J3096" t="s">
        <v>25</v>
      </c>
      <c r="Q3096" t="s">
        <v>5478</v>
      </c>
      <c r="R3096">
        <v>381</v>
      </c>
      <c r="T3096" t="s">
        <v>5479</v>
      </c>
    </row>
    <row r="3097" spans="1:20" x14ac:dyDescent="0.35">
      <c r="A3097" t="s">
        <v>28</v>
      </c>
      <c r="B3097" t="s">
        <v>29</v>
      </c>
      <c r="C3097" t="s">
        <v>22</v>
      </c>
      <c r="D3097" t="s">
        <v>23</v>
      </c>
      <c r="E3097" t="s">
        <v>5</v>
      </c>
      <c r="G3097" t="s">
        <v>24</v>
      </c>
      <c r="H3097">
        <v>1651275</v>
      </c>
      <c r="I3097">
        <v>1651655</v>
      </c>
      <c r="J3097" t="s">
        <v>25</v>
      </c>
      <c r="K3097" t="s">
        <v>5480</v>
      </c>
      <c r="L3097" t="s">
        <v>5480</v>
      </c>
      <c r="N3097" s="1" t="s">
        <v>5481</v>
      </c>
      <c r="Q3097" t="s">
        <v>5478</v>
      </c>
      <c r="R3097">
        <v>381</v>
      </c>
      <c r="S3097">
        <v>126</v>
      </c>
    </row>
    <row r="3098" spans="1:20" x14ac:dyDescent="0.35">
      <c r="A3098" t="s">
        <v>20</v>
      </c>
      <c r="B3098" t="s">
        <v>21</v>
      </c>
      <c r="C3098" t="s">
        <v>22</v>
      </c>
      <c r="D3098" t="s">
        <v>23</v>
      </c>
      <c r="E3098" t="s">
        <v>5</v>
      </c>
      <c r="G3098" t="s">
        <v>24</v>
      </c>
      <c r="H3098">
        <v>1651661</v>
      </c>
      <c r="I3098">
        <v>1653448</v>
      </c>
      <c r="J3098" t="s">
        <v>25</v>
      </c>
      <c r="Q3098" t="s">
        <v>5482</v>
      </c>
      <c r="R3098">
        <v>1788</v>
      </c>
      <c r="T3098" t="s">
        <v>5483</v>
      </c>
    </row>
    <row r="3099" spans="1:20" x14ac:dyDescent="0.35">
      <c r="A3099" t="s">
        <v>28</v>
      </c>
      <c r="B3099" t="s">
        <v>29</v>
      </c>
      <c r="C3099" t="s">
        <v>22</v>
      </c>
      <c r="D3099" t="s">
        <v>23</v>
      </c>
      <c r="E3099" t="s">
        <v>5</v>
      </c>
      <c r="G3099" t="s">
        <v>24</v>
      </c>
      <c r="H3099">
        <v>1651661</v>
      </c>
      <c r="I3099">
        <v>1653448</v>
      </c>
      <c r="J3099" t="s">
        <v>25</v>
      </c>
      <c r="K3099" t="s">
        <v>5484</v>
      </c>
      <c r="L3099" t="s">
        <v>5484</v>
      </c>
      <c r="N3099" s="1" t="s">
        <v>5485</v>
      </c>
      <c r="Q3099" t="s">
        <v>5482</v>
      </c>
      <c r="R3099">
        <v>1788</v>
      </c>
      <c r="S3099">
        <v>595</v>
      </c>
    </row>
    <row r="3100" spans="1:20" x14ac:dyDescent="0.35">
      <c r="A3100" t="s">
        <v>20</v>
      </c>
      <c r="B3100" t="s">
        <v>21</v>
      </c>
      <c r="C3100" t="s">
        <v>22</v>
      </c>
      <c r="D3100" t="s">
        <v>23</v>
      </c>
      <c r="E3100" t="s">
        <v>5</v>
      </c>
      <c r="G3100" t="s">
        <v>24</v>
      </c>
      <c r="H3100">
        <v>1653572</v>
      </c>
      <c r="I3100">
        <v>1654150</v>
      </c>
      <c r="J3100" t="s">
        <v>25</v>
      </c>
      <c r="Q3100" t="s">
        <v>5486</v>
      </c>
      <c r="R3100">
        <v>579</v>
      </c>
      <c r="T3100" t="s">
        <v>5487</v>
      </c>
    </row>
    <row r="3101" spans="1:20" x14ac:dyDescent="0.35">
      <c r="A3101" t="s">
        <v>28</v>
      </c>
      <c r="B3101" t="s">
        <v>29</v>
      </c>
      <c r="C3101" t="s">
        <v>22</v>
      </c>
      <c r="D3101" t="s">
        <v>23</v>
      </c>
      <c r="E3101" t="s">
        <v>5</v>
      </c>
      <c r="G3101" t="s">
        <v>24</v>
      </c>
      <c r="H3101">
        <v>1653572</v>
      </c>
      <c r="I3101">
        <v>1654150</v>
      </c>
      <c r="J3101" t="s">
        <v>25</v>
      </c>
      <c r="K3101" t="s">
        <v>5488</v>
      </c>
      <c r="L3101" t="s">
        <v>5488</v>
      </c>
      <c r="N3101" s="1" t="s">
        <v>5489</v>
      </c>
      <c r="Q3101" t="s">
        <v>5486</v>
      </c>
      <c r="R3101">
        <v>579</v>
      </c>
      <c r="S3101">
        <v>192</v>
      </c>
    </row>
    <row r="3102" spans="1:20" x14ac:dyDescent="0.35">
      <c r="A3102" t="s">
        <v>20</v>
      </c>
      <c r="B3102" t="s">
        <v>21</v>
      </c>
      <c r="C3102" t="s">
        <v>22</v>
      </c>
      <c r="D3102" t="s">
        <v>23</v>
      </c>
      <c r="E3102" t="s">
        <v>5</v>
      </c>
      <c r="G3102" t="s">
        <v>24</v>
      </c>
      <c r="H3102">
        <v>1654153</v>
      </c>
      <c r="I3102">
        <v>1654488</v>
      </c>
      <c r="J3102" t="s">
        <v>25</v>
      </c>
      <c r="Q3102" t="s">
        <v>5490</v>
      </c>
      <c r="R3102">
        <v>336</v>
      </c>
      <c r="T3102" t="s">
        <v>5491</v>
      </c>
    </row>
    <row r="3103" spans="1:20" x14ac:dyDescent="0.35">
      <c r="A3103" t="s">
        <v>28</v>
      </c>
      <c r="B3103" t="s">
        <v>29</v>
      </c>
      <c r="C3103" t="s">
        <v>22</v>
      </c>
      <c r="D3103" t="s">
        <v>23</v>
      </c>
      <c r="E3103" t="s">
        <v>5</v>
      </c>
      <c r="G3103" t="s">
        <v>24</v>
      </c>
      <c r="H3103">
        <v>1654153</v>
      </c>
      <c r="I3103">
        <v>1654488</v>
      </c>
      <c r="J3103" t="s">
        <v>25</v>
      </c>
      <c r="K3103" t="s">
        <v>5492</v>
      </c>
      <c r="L3103" t="s">
        <v>5492</v>
      </c>
      <c r="N3103" s="1" t="s">
        <v>5493</v>
      </c>
      <c r="Q3103" t="s">
        <v>5490</v>
      </c>
      <c r="R3103">
        <v>336</v>
      </c>
      <c r="S3103">
        <v>111</v>
      </c>
    </row>
    <row r="3104" spans="1:20" x14ac:dyDescent="0.35">
      <c r="A3104" t="s">
        <v>20</v>
      </c>
      <c r="B3104" t="s">
        <v>21</v>
      </c>
      <c r="C3104" t="s">
        <v>22</v>
      </c>
      <c r="D3104" t="s">
        <v>23</v>
      </c>
      <c r="E3104" t="s">
        <v>5</v>
      </c>
      <c r="G3104" t="s">
        <v>24</v>
      </c>
      <c r="H3104">
        <v>1654485</v>
      </c>
      <c r="I3104">
        <v>1655618</v>
      </c>
      <c r="J3104" t="s">
        <v>25</v>
      </c>
      <c r="Q3104" t="s">
        <v>5494</v>
      </c>
      <c r="R3104">
        <v>1134</v>
      </c>
      <c r="T3104" t="s">
        <v>5495</v>
      </c>
    </row>
    <row r="3105" spans="1:20" x14ac:dyDescent="0.35">
      <c r="A3105" t="s">
        <v>28</v>
      </c>
      <c r="B3105" t="s">
        <v>29</v>
      </c>
      <c r="C3105" t="s">
        <v>22</v>
      </c>
      <c r="D3105" t="s">
        <v>23</v>
      </c>
      <c r="E3105" t="s">
        <v>5</v>
      </c>
      <c r="G3105" t="s">
        <v>24</v>
      </c>
      <c r="H3105">
        <v>1654485</v>
      </c>
      <c r="I3105">
        <v>1655618</v>
      </c>
      <c r="J3105" t="s">
        <v>25</v>
      </c>
      <c r="K3105" t="s">
        <v>5496</v>
      </c>
      <c r="L3105" t="s">
        <v>5496</v>
      </c>
      <c r="N3105" s="1" t="s">
        <v>5497</v>
      </c>
      <c r="Q3105" t="s">
        <v>5494</v>
      </c>
      <c r="R3105">
        <v>1134</v>
      </c>
      <c r="S3105">
        <v>377</v>
      </c>
    </row>
    <row r="3106" spans="1:20" x14ac:dyDescent="0.35">
      <c r="A3106" t="s">
        <v>20</v>
      </c>
      <c r="B3106" t="s">
        <v>21</v>
      </c>
      <c r="C3106" t="s">
        <v>22</v>
      </c>
      <c r="D3106" t="s">
        <v>23</v>
      </c>
      <c r="E3106" t="s">
        <v>5</v>
      </c>
      <c r="G3106" t="s">
        <v>24</v>
      </c>
      <c r="H3106">
        <v>1656009</v>
      </c>
      <c r="I3106">
        <v>1656863</v>
      </c>
      <c r="J3106" t="s">
        <v>25</v>
      </c>
      <c r="Q3106" t="s">
        <v>5498</v>
      </c>
      <c r="R3106">
        <v>855</v>
      </c>
      <c r="T3106" t="s">
        <v>5499</v>
      </c>
    </row>
    <row r="3107" spans="1:20" x14ac:dyDescent="0.35">
      <c r="A3107" t="s">
        <v>28</v>
      </c>
      <c r="B3107" t="s">
        <v>29</v>
      </c>
      <c r="C3107" t="s">
        <v>22</v>
      </c>
      <c r="D3107" t="s">
        <v>23</v>
      </c>
      <c r="E3107" t="s">
        <v>5</v>
      </c>
      <c r="G3107" t="s">
        <v>24</v>
      </c>
      <c r="H3107">
        <v>1656009</v>
      </c>
      <c r="I3107">
        <v>1656863</v>
      </c>
      <c r="J3107" t="s">
        <v>25</v>
      </c>
      <c r="K3107" t="s">
        <v>5500</v>
      </c>
      <c r="L3107" t="s">
        <v>5500</v>
      </c>
      <c r="N3107" s="1" t="s">
        <v>5501</v>
      </c>
      <c r="Q3107" t="s">
        <v>5498</v>
      </c>
      <c r="R3107">
        <v>855</v>
      </c>
      <c r="S3107">
        <v>284</v>
      </c>
    </row>
    <row r="3108" spans="1:20" x14ac:dyDescent="0.35">
      <c r="A3108" t="s">
        <v>20</v>
      </c>
      <c r="B3108" t="s">
        <v>21</v>
      </c>
      <c r="C3108" t="s">
        <v>22</v>
      </c>
      <c r="D3108" t="s">
        <v>23</v>
      </c>
      <c r="E3108" t="s">
        <v>5</v>
      </c>
      <c r="G3108" t="s">
        <v>24</v>
      </c>
      <c r="H3108">
        <v>1656875</v>
      </c>
      <c r="I3108">
        <v>1658260</v>
      </c>
      <c r="J3108" t="s">
        <v>25</v>
      </c>
      <c r="Q3108" t="s">
        <v>5502</v>
      </c>
      <c r="R3108">
        <v>1386</v>
      </c>
      <c r="T3108" t="s">
        <v>5503</v>
      </c>
    </row>
    <row r="3109" spans="1:20" x14ac:dyDescent="0.35">
      <c r="A3109" t="s">
        <v>28</v>
      </c>
      <c r="B3109" t="s">
        <v>29</v>
      </c>
      <c r="C3109" t="s">
        <v>22</v>
      </c>
      <c r="D3109" t="s">
        <v>23</v>
      </c>
      <c r="E3109" t="s">
        <v>5</v>
      </c>
      <c r="G3109" t="s">
        <v>24</v>
      </c>
      <c r="H3109">
        <v>1656875</v>
      </c>
      <c r="I3109">
        <v>1658260</v>
      </c>
      <c r="J3109" t="s">
        <v>25</v>
      </c>
      <c r="K3109" t="s">
        <v>5504</v>
      </c>
      <c r="L3109" t="s">
        <v>5504</v>
      </c>
      <c r="N3109" s="1" t="s">
        <v>5505</v>
      </c>
      <c r="Q3109" t="s">
        <v>5502</v>
      </c>
      <c r="R3109">
        <v>1386</v>
      </c>
      <c r="S3109">
        <v>461</v>
      </c>
    </row>
    <row r="3110" spans="1:20" x14ac:dyDescent="0.35">
      <c r="A3110" t="s">
        <v>20</v>
      </c>
      <c r="B3110" t="s">
        <v>21</v>
      </c>
      <c r="C3110" t="s">
        <v>22</v>
      </c>
      <c r="D3110" t="s">
        <v>23</v>
      </c>
      <c r="E3110" t="s">
        <v>5</v>
      </c>
      <c r="G3110" t="s">
        <v>24</v>
      </c>
      <c r="H3110">
        <v>1658257</v>
      </c>
      <c r="I3110">
        <v>1658664</v>
      </c>
      <c r="J3110" t="s">
        <v>25</v>
      </c>
      <c r="Q3110" t="s">
        <v>5506</v>
      </c>
      <c r="R3110">
        <v>408</v>
      </c>
      <c r="T3110" t="s">
        <v>5507</v>
      </c>
    </row>
    <row r="3111" spans="1:20" x14ac:dyDescent="0.35">
      <c r="A3111" t="s">
        <v>28</v>
      </c>
      <c r="B3111" t="s">
        <v>29</v>
      </c>
      <c r="C3111" t="s">
        <v>22</v>
      </c>
      <c r="D3111" t="s">
        <v>23</v>
      </c>
      <c r="E3111" t="s">
        <v>5</v>
      </c>
      <c r="G3111" t="s">
        <v>24</v>
      </c>
      <c r="H3111">
        <v>1658257</v>
      </c>
      <c r="I3111">
        <v>1658664</v>
      </c>
      <c r="J3111" t="s">
        <v>25</v>
      </c>
      <c r="K3111" t="s">
        <v>5508</v>
      </c>
      <c r="L3111" t="s">
        <v>5508</v>
      </c>
      <c r="N3111" s="1" t="s">
        <v>169</v>
      </c>
      <c r="Q3111" t="s">
        <v>5506</v>
      </c>
      <c r="R3111">
        <v>408</v>
      </c>
      <c r="S3111">
        <v>135</v>
      </c>
    </row>
    <row r="3112" spans="1:20" x14ac:dyDescent="0.35">
      <c r="A3112" t="s">
        <v>20</v>
      </c>
      <c r="B3112" t="s">
        <v>21</v>
      </c>
      <c r="C3112" t="s">
        <v>22</v>
      </c>
      <c r="D3112" t="s">
        <v>23</v>
      </c>
      <c r="E3112" t="s">
        <v>5</v>
      </c>
      <c r="G3112" t="s">
        <v>24</v>
      </c>
      <c r="H3112">
        <v>1658943</v>
      </c>
      <c r="I3112">
        <v>1659221</v>
      </c>
      <c r="J3112" t="s">
        <v>104</v>
      </c>
      <c r="Q3112" t="s">
        <v>5509</v>
      </c>
      <c r="R3112">
        <v>279</v>
      </c>
    </row>
    <row r="3113" spans="1:20" x14ac:dyDescent="0.35">
      <c r="A3113" t="s">
        <v>28</v>
      </c>
      <c r="B3113" t="s">
        <v>29</v>
      </c>
      <c r="C3113" t="s">
        <v>22</v>
      </c>
      <c r="D3113" t="s">
        <v>23</v>
      </c>
      <c r="E3113" t="s">
        <v>5</v>
      </c>
      <c r="G3113" t="s">
        <v>24</v>
      </c>
      <c r="H3113">
        <v>1658943</v>
      </c>
      <c r="I3113">
        <v>1659221</v>
      </c>
      <c r="J3113" t="s">
        <v>104</v>
      </c>
      <c r="K3113" t="s">
        <v>5510</v>
      </c>
      <c r="L3113" t="s">
        <v>5510</v>
      </c>
      <c r="N3113" s="1" t="s">
        <v>169</v>
      </c>
      <c r="Q3113" t="s">
        <v>5509</v>
      </c>
      <c r="R3113">
        <v>279</v>
      </c>
      <c r="S3113">
        <v>92</v>
      </c>
    </row>
    <row r="3114" spans="1:20" x14ac:dyDescent="0.35">
      <c r="A3114" t="s">
        <v>20</v>
      </c>
      <c r="B3114" t="s">
        <v>21</v>
      </c>
      <c r="C3114" t="s">
        <v>22</v>
      </c>
      <c r="D3114" t="s">
        <v>23</v>
      </c>
      <c r="E3114" t="s">
        <v>5</v>
      </c>
      <c r="G3114" t="s">
        <v>24</v>
      </c>
      <c r="H3114">
        <v>1659314</v>
      </c>
      <c r="I3114">
        <v>1660105</v>
      </c>
      <c r="J3114" t="s">
        <v>104</v>
      </c>
      <c r="Q3114" t="s">
        <v>5511</v>
      </c>
      <c r="R3114">
        <v>792</v>
      </c>
      <c r="T3114" t="s">
        <v>5512</v>
      </c>
    </row>
    <row r="3115" spans="1:20" x14ac:dyDescent="0.35">
      <c r="A3115" t="s">
        <v>28</v>
      </c>
      <c r="B3115" t="s">
        <v>29</v>
      </c>
      <c r="C3115" t="s">
        <v>22</v>
      </c>
      <c r="D3115" t="s">
        <v>23</v>
      </c>
      <c r="E3115" t="s">
        <v>5</v>
      </c>
      <c r="G3115" t="s">
        <v>24</v>
      </c>
      <c r="H3115">
        <v>1659314</v>
      </c>
      <c r="I3115">
        <v>1660105</v>
      </c>
      <c r="J3115" t="s">
        <v>104</v>
      </c>
      <c r="K3115" t="s">
        <v>5513</v>
      </c>
      <c r="L3115" t="s">
        <v>5513</v>
      </c>
      <c r="N3115" s="1" t="s">
        <v>3279</v>
      </c>
      <c r="Q3115" t="s">
        <v>5511</v>
      </c>
      <c r="R3115">
        <v>792</v>
      </c>
      <c r="S3115">
        <v>263</v>
      </c>
    </row>
    <row r="3116" spans="1:20" x14ac:dyDescent="0.35">
      <c r="A3116" t="s">
        <v>20</v>
      </c>
      <c r="B3116" t="s">
        <v>21</v>
      </c>
      <c r="C3116" t="s">
        <v>22</v>
      </c>
      <c r="D3116" t="s">
        <v>23</v>
      </c>
      <c r="E3116" t="s">
        <v>5</v>
      </c>
      <c r="G3116" t="s">
        <v>24</v>
      </c>
      <c r="H3116">
        <v>1660210</v>
      </c>
      <c r="I3116">
        <v>1660401</v>
      </c>
      <c r="J3116" t="s">
        <v>104</v>
      </c>
      <c r="Q3116" t="s">
        <v>5514</v>
      </c>
      <c r="R3116">
        <v>192</v>
      </c>
    </row>
    <row r="3117" spans="1:20" x14ac:dyDescent="0.35">
      <c r="A3117" t="s">
        <v>28</v>
      </c>
      <c r="B3117" t="s">
        <v>29</v>
      </c>
      <c r="C3117" t="s">
        <v>22</v>
      </c>
      <c r="D3117" t="s">
        <v>23</v>
      </c>
      <c r="E3117" t="s">
        <v>5</v>
      </c>
      <c r="G3117" t="s">
        <v>24</v>
      </c>
      <c r="H3117">
        <v>1660210</v>
      </c>
      <c r="I3117">
        <v>1660401</v>
      </c>
      <c r="J3117" t="s">
        <v>104</v>
      </c>
      <c r="K3117" t="s">
        <v>5515</v>
      </c>
      <c r="L3117" t="s">
        <v>5515</v>
      </c>
      <c r="N3117" s="1" t="s">
        <v>169</v>
      </c>
      <c r="Q3117" t="s">
        <v>5514</v>
      </c>
      <c r="R3117">
        <v>192</v>
      </c>
      <c r="S3117">
        <v>63</v>
      </c>
    </row>
    <row r="3118" spans="1:20" x14ac:dyDescent="0.35">
      <c r="A3118" t="s">
        <v>20</v>
      </c>
      <c r="B3118" t="s">
        <v>21</v>
      </c>
      <c r="C3118" t="s">
        <v>22</v>
      </c>
      <c r="D3118" t="s">
        <v>23</v>
      </c>
      <c r="E3118" t="s">
        <v>5</v>
      </c>
      <c r="G3118" t="s">
        <v>24</v>
      </c>
      <c r="H3118">
        <v>1660697</v>
      </c>
      <c r="I3118">
        <v>1661635</v>
      </c>
      <c r="J3118" t="s">
        <v>25</v>
      </c>
      <c r="Q3118" t="s">
        <v>5516</v>
      </c>
      <c r="R3118">
        <v>939</v>
      </c>
      <c r="T3118" t="s">
        <v>5517</v>
      </c>
    </row>
    <row r="3119" spans="1:20" x14ac:dyDescent="0.35">
      <c r="A3119" t="s">
        <v>28</v>
      </c>
      <c r="B3119" t="s">
        <v>29</v>
      </c>
      <c r="C3119" t="s">
        <v>22</v>
      </c>
      <c r="D3119" t="s">
        <v>23</v>
      </c>
      <c r="E3119" t="s">
        <v>5</v>
      </c>
      <c r="G3119" t="s">
        <v>24</v>
      </c>
      <c r="H3119">
        <v>1660697</v>
      </c>
      <c r="I3119">
        <v>1661635</v>
      </c>
      <c r="J3119" t="s">
        <v>25</v>
      </c>
      <c r="K3119" t="s">
        <v>5518</v>
      </c>
      <c r="L3119" t="s">
        <v>5518</v>
      </c>
      <c r="N3119" s="1" t="s">
        <v>390</v>
      </c>
      <c r="Q3119" t="s">
        <v>5516</v>
      </c>
      <c r="R3119">
        <v>939</v>
      </c>
      <c r="S3119">
        <v>312</v>
      </c>
    </row>
    <row r="3120" spans="1:20" x14ac:dyDescent="0.35">
      <c r="A3120" t="s">
        <v>20</v>
      </c>
      <c r="B3120" t="s">
        <v>21</v>
      </c>
      <c r="C3120" t="s">
        <v>22</v>
      </c>
      <c r="D3120" t="s">
        <v>23</v>
      </c>
      <c r="E3120" t="s">
        <v>5</v>
      </c>
      <c r="G3120" t="s">
        <v>24</v>
      </c>
      <c r="H3120">
        <v>1661632</v>
      </c>
      <c r="I3120">
        <v>1662366</v>
      </c>
      <c r="J3120" t="s">
        <v>25</v>
      </c>
      <c r="Q3120" t="s">
        <v>5519</v>
      </c>
      <c r="R3120">
        <v>735</v>
      </c>
      <c r="T3120" t="s">
        <v>5520</v>
      </c>
    </row>
    <row r="3121" spans="1:20" x14ac:dyDescent="0.35">
      <c r="A3121" t="s">
        <v>28</v>
      </c>
      <c r="B3121" t="s">
        <v>29</v>
      </c>
      <c r="C3121" t="s">
        <v>22</v>
      </c>
      <c r="D3121" t="s">
        <v>23</v>
      </c>
      <c r="E3121" t="s">
        <v>5</v>
      </c>
      <c r="G3121" t="s">
        <v>24</v>
      </c>
      <c r="H3121">
        <v>1661632</v>
      </c>
      <c r="I3121">
        <v>1662366</v>
      </c>
      <c r="J3121" t="s">
        <v>25</v>
      </c>
      <c r="K3121" t="s">
        <v>5521</v>
      </c>
      <c r="L3121" t="s">
        <v>5521</v>
      </c>
      <c r="N3121" s="1" t="s">
        <v>550</v>
      </c>
      <c r="Q3121" t="s">
        <v>5519</v>
      </c>
      <c r="R3121">
        <v>735</v>
      </c>
      <c r="S3121">
        <v>244</v>
      </c>
    </row>
    <row r="3122" spans="1:20" x14ac:dyDescent="0.35">
      <c r="A3122" t="s">
        <v>20</v>
      </c>
      <c r="B3122" t="s">
        <v>21</v>
      </c>
      <c r="C3122" t="s">
        <v>22</v>
      </c>
      <c r="D3122" t="s">
        <v>23</v>
      </c>
      <c r="E3122" t="s">
        <v>5</v>
      </c>
      <c r="G3122" t="s">
        <v>24</v>
      </c>
      <c r="H3122">
        <v>1662380</v>
      </c>
      <c r="I3122">
        <v>1664248</v>
      </c>
      <c r="J3122" t="s">
        <v>25</v>
      </c>
      <c r="Q3122" t="s">
        <v>5522</v>
      </c>
      <c r="R3122">
        <v>1869</v>
      </c>
      <c r="T3122" t="s">
        <v>5523</v>
      </c>
    </row>
    <row r="3123" spans="1:20" x14ac:dyDescent="0.35">
      <c r="A3123" t="s">
        <v>28</v>
      </c>
      <c r="B3123" t="s">
        <v>29</v>
      </c>
      <c r="C3123" t="s">
        <v>22</v>
      </c>
      <c r="D3123" t="s">
        <v>23</v>
      </c>
      <c r="E3123" t="s">
        <v>5</v>
      </c>
      <c r="G3123" t="s">
        <v>24</v>
      </c>
      <c r="H3123">
        <v>1662380</v>
      </c>
      <c r="I3123">
        <v>1664248</v>
      </c>
      <c r="J3123" t="s">
        <v>25</v>
      </c>
      <c r="K3123" t="s">
        <v>5524</v>
      </c>
      <c r="L3123" t="s">
        <v>5524</v>
      </c>
      <c r="N3123" s="1" t="s">
        <v>169</v>
      </c>
      <c r="Q3123" t="s">
        <v>5522</v>
      </c>
      <c r="R3123">
        <v>1869</v>
      </c>
      <c r="S3123">
        <v>622</v>
      </c>
    </row>
    <row r="3124" spans="1:20" x14ac:dyDescent="0.35">
      <c r="A3124" t="s">
        <v>20</v>
      </c>
      <c r="B3124" t="s">
        <v>21</v>
      </c>
      <c r="C3124" t="s">
        <v>22</v>
      </c>
      <c r="D3124" t="s">
        <v>23</v>
      </c>
      <c r="E3124" t="s">
        <v>5</v>
      </c>
      <c r="G3124" t="s">
        <v>24</v>
      </c>
      <c r="H3124">
        <v>1664261</v>
      </c>
      <c r="I3124">
        <v>1665421</v>
      </c>
      <c r="J3124" t="s">
        <v>25</v>
      </c>
      <c r="Q3124" t="s">
        <v>5525</v>
      </c>
      <c r="R3124">
        <v>1161</v>
      </c>
      <c r="T3124" t="s">
        <v>5526</v>
      </c>
    </row>
    <row r="3125" spans="1:20" x14ac:dyDescent="0.35">
      <c r="A3125" t="s">
        <v>28</v>
      </c>
      <c r="B3125" t="s">
        <v>29</v>
      </c>
      <c r="C3125" t="s">
        <v>22</v>
      </c>
      <c r="D3125" t="s">
        <v>23</v>
      </c>
      <c r="E3125" t="s">
        <v>5</v>
      </c>
      <c r="G3125" t="s">
        <v>24</v>
      </c>
      <c r="H3125">
        <v>1664261</v>
      </c>
      <c r="I3125">
        <v>1665421</v>
      </c>
      <c r="J3125" t="s">
        <v>25</v>
      </c>
      <c r="K3125" t="s">
        <v>5527</v>
      </c>
      <c r="L3125" t="s">
        <v>5527</v>
      </c>
      <c r="N3125" s="1" t="s">
        <v>5528</v>
      </c>
      <c r="Q3125" t="s">
        <v>5525</v>
      </c>
      <c r="R3125">
        <v>1161</v>
      </c>
      <c r="S3125">
        <v>386</v>
      </c>
    </row>
    <row r="3126" spans="1:20" x14ac:dyDescent="0.35">
      <c r="A3126" t="s">
        <v>20</v>
      </c>
      <c r="B3126" t="s">
        <v>21</v>
      </c>
      <c r="C3126" t="s">
        <v>22</v>
      </c>
      <c r="D3126" t="s">
        <v>23</v>
      </c>
      <c r="E3126" t="s">
        <v>5</v>
      </c>
      <c r="G3126" t="s">
        <v>24</v>
      </c>
      <c r="H3126">
        <v>1665545</v>
      </c>
      <c r="I3126">
        <v>1665967</v>
      </c>
      <c r="J3126" t="s">
        <v>25</v>
      </c>
      <c r="Q3126" t="s">
        <v>5529</v>
      </c>
      <c r="R3126">
        <v>423</v>
      </c>
      <c r="T3126" t="s">
        <v>5530</v>
      </c>
    </row>
    <row r="3127" spans="1:20" x14ac:dyDescent="0.35">
      <c r="A3127" t="s">
        <v>28</v>
      </c>
      <c r="B3127" t="s">
        <v>29</v>
      </c>
      <c r="C3127" t="s">
        <v>22</v>
      </c>
      <c r="D3127" t="s">
        <v>23</v>
      </c>
      <c r="E3127" t="s">
        <v>5</v>
      </c>
      <c r="G3127" t="s">
        <v>24</v>
      </c>
      <c r="H3127">
        <v>1665545</v>
      </c>
      <c r="I3127">
        <v>1665967</v>
      </c>
      <c r="J3127" t="s">
        <v>25</v>
      </c>
      <c r="K3127" t="s">
        <v>5531</v>
      </c>
      <c r="L3127" t="s">
        <v>5531</v>
      </c>
      <c r="N3127" s="1" t="s">
        <v>169</v>
      </c>
      <c r="Q3127" t="s">
        <v>5529</v>
      </c>
      <c r="R3127">
        <v>423</v>
      </c>
      <c r="S3127">
        <v>140</v>
      </c>
    </row>
    <row r="3128" spans="1:20" x14ac:dyDescent="0.35">
      <c r="A3128" t="s">
        <v>20</v>
      </c>
      <c r="B3128" t="s">
        <v>21</v>
      </c>
      <c r="C3128" t="s">
        <v>22</v>
      </c>
      <c r="D3128" t="s">
        <v>23</v>
      </c>
      <c r="E3128" t="s">
        <v>5</v>
      </c>
      <c r="G3128" t="s">
        <v>24</v>
      </c>
      <c r="H3128">
        <v>1666411</v>
      </c>
      <c r="I3128">
        <v>1667676</v>
      </c>
      <c r="J3128" t="s">
        <v>104</v>
      </c>
      <c r="Q3128" t="s">
        <v>5532</v>
      </c>
      <c r="R3128">
        <v>1266</v>
      </c>
      <c r="T3128" t="s">
        <v>5533</v>
      </c>
    </row>
    <row r="3129" spans="1:20" x14ac:dyDescent="0.35">
      <c r="A3129" t="s">
        <v>28</v>
      </c>
      <c r="B3129" t="s">
        <v>29</v>
      </c>
      <c r="C3129" t="s">
        <v>22</v>
      </c>
      <c r="D3129" t="s">
        <v>23</v>
      </c>
      <c r="E3129" t="s">
        <v>5</v>
      </c>
      <c r="G3129" t="s">
        <v>24</v>
      </c>
      <c r="H3129">
        <v>1666411</v>
      </c>
      <c r="I3129">
        <v>1667676</v>
      </c>
      <c r="J3129" t="s">
        <v>104</v>
      </c>
      <c r="K3129" t="s">
        <v>5534</v>
      </c>
      <c r="L3129" t="s">
        <v>5534</v>
      </c>
      <c r="N3129" s="1" t="s">
        <v>5535</v>
      </c>
      <c r="Q3129" t="s">
        <v>5532</v>
      </c>
      <c r="R3129">
        <v>1266</v>
      </c>
      <c r="S3129">
        <v>421</v>
      </c>
    </row>
    <row r="3130" spans="1:20" x14ac:dyDescent="0.35">
      <c r="A3130" t="s">
        <v>20</v>
      </c>
      <c r="B3130" t="s">
        <v>21</v>
      </c>
      <c r="C3130" t="s">
        <v>22</v>
      </c>
      <c r="D3130" t="s">
        <v>23</v>
      </c>
      <c r="E3130" t="s">
        <v>5</v>
      </c>
      <c r="G3130" t="s">
        <v>24</v>
      </c>
      <c r="H3130">
        <v>1668628</v>
      </c>
      <c r="I3130">
        <v>1670160</v>
      </c>
      <c r="J3130" t="s">
        <v>104</v>
      </c>
      <c r="Q3130" t="s">
        <v>5536</v>
      </c>
      <c r="R3130">
        <v>1533</v>
      </c>
      <c r="T3130" t="s">
        <v>5537</v>
      </c>
    </row>
    <row r="3131" spans="1:20" x14ac:dyDescent="0.35">
      <c r="A3131" t="s">
        <v>28</v>
      </c>
      <c r="B3131" t="s">
        <v>29</v>
      </c>
      <c r="C3131" t="s">
        <v>22</v>
      </c>
      <c r="D3131" t="s">
        <v>23</v>
      </c>
      <c r="E3131" t="s">
        <v>5</v>
      </c>
      <c r="G3131" t="s">
        <v>24</v>
      </c>
      <c r="H3131">
        <v>1668628</v>
      </c>
      <c r="I3131">
        <v>1670160</v>
      </c>
      <c r="J3131" t="s">
        <v>104</v>
      </c>
      <c r="K3131" t="s">
        <v>5538</v>
      </c>
      <c r="L3131" t="s">
        <v>5538</v>
      </c>
      <c r="N3131" s="1" t="s">
        <v>5539</v>
      </c>
      <c r="Q3131" t="s">
        <v>5536</v>
      </c>
      <c r="R3131">
        <v>1533</v>
      </c>
      <c r="S3131">
        <v>510</v>
      </c>
    </row>
    <row r="3132" spans="1:20" x14ac:dyDescent="0.35">
      <c r="A3132" t="s">
        <v>20</v>
      </c>
      <c r="B3132" t="s">
        <v>21</v>
      </c>
      <c r="C3132" t="s">
        <v>22</v>
      </c>
      <c r="D3132" t="s">
        <v>23</v>
      </c>
      <c r="E3132" t="s">
        <v>5</v>
      </c>
      <c r="G3132" t="s">
        <v>24</v>
      </c>
      <c r="H3132">
        <v>1670251</v>
      </c>
      <c r="I3132">
        <v>1670646</v>
      </c>
      <c r="J3132" t="s">
        <v>104</v>
      </c>
      <c r="Q3132" t="s">
        <v>5540</v>
      </c>
      <c r="R3132">
        <v>396</v>
      </c>
    </row>
    <row r="3133" spans="1:20" x14ac:dyDescent="0.35">
      <c r="A3133" t="s">
        <v>28</v>
      </c>
      <c r="B3133" t="s">
        <v>29</v>
      </c>
      <c r="C3133" t="s">
        <v>22</v>
      </c>
      <c r="D3133" t="s">
        <v>23</v>
      </c>
      <c r="E3133" t="s">
        <v>5</v>
      </c>
      <c r="G3133" t="s">
        <v>24</v>
      </c>
      <c r="H3133">
        <v>1670251</v>
      </c>
      <c r="I3133">
        <v>1670646</v>
      </c>
      <c r="J3133" t="s">
        <v>104</v>
      </c>
      <c r="K3133" t="s">
        <v>5541</v>
      </c>
      <c r="L3133" t="s">
        <v>5541</v>
      </c>
      <c r="N3133" s="1" t="s">
        <v>169</v>
      </c>
      <c r="Q3133" t="s">
        <v>5540</v>
      </c>
      <c r="R3133">
        <v>396</v>
      </c>
      <c r="S3133">
        <v>131</v>
      </c>
    </row>
    <row r="3134" spans="1:20" x14ac:dyDescent="0.35">
      <c r="A3134" t="s">
        <v>20</v>
      </c>
      <c r="B3134" t="s">
        <v>21</v>
      </c>
      <c r="C3134" t="s">
        <v>22</v>
      </c>
      <c r="D3134" t="s">
        <v>23</v>
      </c>
      <c r="E3134" t="s">
        <v>5</v>
      </c>
      <c r="G3134" t="s">
        <v>24</v>
      </c>
      <c r="H3134">
        <v>1670909</v>
      </c>
      <c r="I3134">
        <v>1672648</v>
      </c>
      <c r="J3134" t="s">
        <v>25</v>
      </c>
      <c r="Q3134" t="s">
        <v>5542</v>
      </c>
      <c r="R3134">
        <v>1740</v>
      </c>
      <c r="T3134" t="s">
        <v>5543</v>
      </c>
    </row>
    <row r="3135" spans="1:20" x14ac:dyDescent="0.35">
      <c r="A3135" t="s">
        <v>28</v>
      </c>
      <c r="B3135" t="s">
        <v>29</v>
      </c>
      <c r="C3135" t="s">
        <v>22</v>
      </c>
      <c r="D3135" t="s">
        <v>23</v>
      </c>
      <c r="E3135" t="s">
        <v>5</v>
      </c>
      <c r="G3135" t="s">
        <v>24</v>
      </c>
      <c r="H3135">
        <v>1670909</v>
      </c>
      <c r="I3135">
        <v>1672648</v>
      </c>
      <c r="J3135" t="s">
        <v>25</v>
      </c>
      <c r="K3135" t="s">
        <v>5544</v>
      </c>
      <c r="L3135" t="s">
        <v>5544</v>
      </c>
      <c r="N3135" s="1" t="s">
        <v>173</v>
      </c>
      <c r="Q3135" t="s">
        <v>5542</v>
      </c>
      <c r="R3135">
        <v>1740</v>
      </c>
      <c r="S3135">
        <v>579</v>
      </c>
    </row>
    <row r="3136" spans="1:20" x14ac:dyDescent="0.35">
      <c r="A3136" t="s">
        <v>20</v>
      </c>
      <c r="B3136" t="s">
        <v>21</v>
      </c>
      <c r="C3136" t="s">
        <v>22</v>
      </c>
      <c r="D3136" t="s">
        <v>23</v>
      </c>
      <c r="E3136" t="s">
        <v>5</v>
      </c>
      <c r="G3136" t="s">
        <v>24</v>
      </c>
      <c r="H3136">
        <v>1672663</v>
      </c>
      <c r="I3136">
        <v>1673730</v>
      </c>
      <c r="J3136" t="s">
        <v>104</v>
      </c>
      <c r="Q3136" t="s">
        <v>5545</v>
      </c>
      <c r="R3136">
        <v>1068</v>
      </c>
      <c r="T3136" t="s">
        <v>5546</v>
      </c>
    </row>
    <row r="3137" spans="1:20" x14ac:dyDescent="0.35">
      <c r="A3137" t="s">
        <v>28</v>
      </c>
      <c r="B3137" t="s">
        <v>29</v>
      </c>
      <c r="C3137" t="s">
        <v>22</v>
      </c>
      <c r="D3137" t="s">
        <v>23</v>
      </c>
      <c r="E3137" t="s">
        <v>5</v>
      </c>
      <c r="G3137" t="s">
        <v>24</v>
      </c>
      <c r="H3137">
        <v>1672663</v>
      </c>
      <c r="I3137">
        <v>1673730</v>
      </c>
      <c r="J3137" t="s">
        <v>104</v>
      </c>
      <c r="K3137" t="s">
        <v>5547</v>
      </c>
      <c r="L3137" t="s">
        <v>5547</v>
      </c>
      <c r="N3137" s="1" t="s">
        <v>5548</v>
      </c>
      <c r="Q3137" t="s">
        <v>5545</v>
      </c>
      <c r="R3137">
        <v>1068</v>
      </c>
      <c r="S3137">
        <v>355</v>
      </c>
    </row>
    <row r="3138" spans="1:20" x14ac:dyDescent="0.35">
      <c r="A3138" t="s">
        <v>20</v>
      </c>
      <c r="B3138" t="s">
        <v>21</v>
      </c>
      <c r="C3138" t="s">
        <v>22</v>
      </c>
      <c r="D3138" t="s">
        <v>23</v>
      </c>
      <c r="E3138" t="s">
        <v>5</v>
      </c>
      <c r="G3138" t="s">
        <v>24</v>
      </c>
      <c r="H3138">
        <v>1673971</v>
      </c>
      <c r="I3138">
        <v>1676112</v>
      </c>
      <c r="J3138" t="s">
        <v>25</v>
      </c>
      <c r="Q3138" t="s">
        <v>5549</v>
      </c>
      <c r="R3138">
        <v>2142</v>
      </c>
      <c r="T3138" t="s">
        <v>5550</v>
      </c>
    </row>
    <row r="3139" spans="1:20" x14ac:dyDescent="0.35">
      <c r="A3139" t="s">
        <v>28</v>
      </c>
      <c r="B3139" t="s">
        <v>29</v>
      </c>
      <c r="C3139" t="s">
        <v>22</v>
      </c>
      <c r="D3139" t="s">
        <v>23</v>
      </c>
      <c r="E3139" t="s">
        <v>5</v>
      </c>
      <c r="G3139" t="s">
        <v>24</v>
      </c>
      <c r="H3139">
        <v>1673971</v>
      </c>
      <c r="I3139">
        <v>1676112</v>
      </c>
      <c r="J3139" t="s">
        <v>25</v>
      </c>
      <c r="K3139" t="s">
        <v>5551</v>
      </c>
      <c r="L3139" t="s">
        <v>5551</v>
      </c>
      <c r="N3139" s="1" t="s">
        <v>5552</v>
      </c>
      <c r="Q3139" t="s">
        <v>5549</v>
      </c>
      <c r="R3139">
        <v>2142</v>
      </c>
      <c r="S3139">
        <v>713</v>
      </c>
    </row>
    <row r="3140" spans="1:20" x14ac:dyDescent="0.35">
      <c r="A3140" t="s">
        <v>20</v>
      </c>
      <c r="B3140" t="s">
        <v>21</v>
      </c>
      <c r="C3140" t="s">
        <v>22</v>
      </c>
      <c r="D3140" t="s">
        <v>23</v>
      </c>
      <c r="E3140" t="s">
        <v>5</v>
      </c>
      <c r="G3140" t="s">
        <v>24</v>
      </c>
      <c r="H3140">
        <v>1676119</v>
      </c>
      <c r="I3140">
        <v>1676694</v>
      </c>
      <c r="J3140" t="s">
        <v>104</v>
      </c>
      <c r="Q3140" t="s">
        <v>5553</v>
      </c>
      <c r="R3140">
        <v>576</v>
      </c>
      <c r="T3140" t="s">
        <v>5554</v>
      </c>
    </row>
    <row r="3141" spans="1:20" x14ac:dyDescent="0.35">
      <c r="A3141" t="s">
        <v>28</v>
      </c>
      <c r="B3141" t="s">
        <v>29</v>
      </c>
      <c r="C3141" t="s">
        <v>22</v>
      </c>
      <c r="D3141" t="s">
        <v>23</v>
      </c>
      <c r="E3141" t="s">
        <v>5</v>
      </c>
      <c r="G3141" t="s">
        <v>24</v>
      </c>
      <c r="H3141">
        <v>1676119</v>
      </c>
      <c r="I3141">
        <v>1676694</v>
      </c>
      <c r="J3141" t="s">
        <v>104</v>
      </c>
      <c r="K3141" t="s">
        <v>5555</v>
      </c>
      <c r="L3141" t="s">
        <v>5555</v>
      </c>
      <c r="N3141" s="1" t="s">
        <v>1510</v>
      </c>
      <c r="Q3141" t="s">
        <v>5553</v>
      </c>
      <c r="R3141">
        <v>576</v>
      </c>
      <c r="S3141">
        <v>191</v>
      </c>
    </row>
    <row r="3142" spans="1:20" x14ac:dyDescent="0.35">
      <c r="A3142" t="s">
        <v>20</v>
      </c>
      <c r="B3142" t="s">
        <v>21</v>
      </c>
      <c r="C3142" t="s">
        <v>22</v>
      </c>
      <c r="D3142" t="s">
        <v>23</v>
      </c>
      <c r="E3142" t="s">
        <v>5</v>
      </c>
      <c r="G3142" t="s">
        <v>24</v>
      </c>
      <c r="H3142">
        <v>1676709</v>
      </c>
      <c r="I3142">
        <v>1678061</v>
      </c>
      <c r="J3142" t="s">
        <v>104</v>
      </c>
      <c r="Q3142" t="s">
        <v>5556</v>
      </c>
      <c r="R3142">
        <v>1353</v>
      </c>
      <c r="T3142" t="s">
        <v>5557</v>
      </c>
    </row>
    <row r="3143" spans="1:20" x14ac:dyDescent="0.35">
      <c r="A3143" t="s">
        <v>28</v>
      </c>
      <c r="B3143" t="s">
        <v>29</v>
      </c>
      <c r="C3143" t="s">
        <v>22</v>
      </c>
      <c r="D3143" t="s">
        <v>23</v>
      </c>
      <c r="E3143" t="s">
        <v>5</v>
      </c>
      <c r="G3143" t="s">
        <v>24</v>
      </c>
      <c r="H3143">
        <v>1676709</v>
      </c>
      <c r="I3143">
        <v>1678061</v>
      </c>
      <c r="J3143" t="s">
        <v>104</v>
      </c>
      <c r="K3143" t="s">
        <v>5558</v>
      </c>
      <c r="L3143" t="s">
        <v>5558</v>
      </c>
      <c r="N3143" s="1" t="s">
        <v>5559</v>
      </c>
      <c r="Q3143" t="s">
        <v>5556</v>
      </c>
      <c r="R3143">
        <v>1353</v>
      </c>
      <c r="S3143">
        <v>450</v>
      </c>
    </row>
    <row r="3144" spans="1:20" x14ac:dyDescent="0.35">
      <c r="A3144" t="s">
        <v>20</v>
      </c>
      <c r="B3144" t="s">
        <v>21</v>
      </c>
      <c r="C3144" t="s">
        <v>22</v>
      </c>
      <c r="D3144" t="s">
        <v>23</v>
      </c>
      <c r="E3144" t="s">
        <v>5</v>
      </c>
      <c r="G3144" t="s">
        <v>24</v>
      </c>
      <c r="H3144">
        <v>1678089</v>
      </c>
      <c r="I3144">
        <v>1682327</v>
      </c>
      <c r="J3144" t="s">
        <v>104</v>
      </c>
      <c r="Q3144" t="s">
        <v>5560</v>
      </c>
      <c r="R3144">
        <v>4239</v>
      </c>
      <c r="T3144" t="s">
        <v>5561</v>
      </c>
    </row>
    <row r="3145" spans="1:20" x14ac:dyDescent="0.35">
      <c r="A3145" t="s">
        <v>28</v>
      </c>
      <c r="B3145" t="s">
        <v>29</v>
      </c>
      <c r="C3145" t="s">
        <v>22</v>
      </c>
      <c r="D3145" t="s">
        <v>23</v>
      </c>
      <c r="E3145" t="s">
        <v>5</v>
      </c>
      <c r="G3145" t="s">
        <v>24</v>
      </c>
      <c r="H3145">
        <v>1678089</v>
      </c>
      <c r="I3145">
        <v>1682327</v>
      </c>
      <c r="J3145" t="s">
        <v>104</v>
      </c>
      <c r="K3145" t="s">
        <v>5562</v>
      </c>
      <c r="L3145" t="s">
        <v>5562</v>
      </c>
      <c r="N3145" s="1" t="s">
        <v>5563</v>
      </c>
      <c r="Q3145" t="s">
        <v>5560</v>
      </c>
      <c r="R3145">
        <v>4239</v>
      </c>
      <c r="S3145">
        <v>1412</v>
      </c>
    </row>
    <row r="3146" spans="1:20" x14ac:dyDescent="0.35">
      <c r="A3146" t="s">
        <v>20</v>
      </c>
      <c r="B3146" t="s">
        <v>21</v>
      </c>
      <c r="C3146" t="s">
        <v>22</v>
      </c>
      <c r="D3146" t="s">
        <v>23</v>
      </c>
      <c r="E3146" t="s">
        <v>5</v>
      </c>
      <c r="G3146" t="s">
        <v>24</v>
      </c>
      <c r="H3146">
        <v>1682645</v>
      </c>
      <c r="I3146">
        <v>1683745</v>
      </c>
      <c r="J3146" t="s">
        <v>104</v>
      </c>
      <c r="Q3146" t="s">
        <v>5564</v>
      </c>
      <c r="R3146">
        <v>1101</v>
      </c>
      <c r="T3146" t="s">
        <v>5565</v>
      </c>
    </row>
    <row r="3147" spans="1:20" x14ac:dyDescent="0.35">
      <c r="A3147" t="s">
        <v>28</v>
      </c>
      <c r="B3147" t="s">
        <v>29</v>
      </c>
      <c r="C3147" t="s">
        <v>22</v>
      </c>
      <c r="D3147" t="s">
        <v>23</v>
      </c>
      <c r="E3147" t="s">
        <v>5</v>
      </c>
      <c r="G3147" t="s">
        <v>24</v>
      </c>
      <c r="H3147">
        <v>1682645</v>
      </c>
      <c r="I3147">
        <v>1683745</v>
      </c>
      <c r="J3147" t="s">
        <v>104</v>
      </c>
      <c r="K3147" t="s">
        <v>226</v>
      </c>
      <c r="L3147" t="s">
        <v>226</v>
      </c>
      <c r="N3147" s="1" t="s">
        <v>227</v>
      </c>
      <c r="Q3147" t="s">
        <v>5564</v>
      </c>
      <c r="R3147">
        <v>1101</v>
      </c>
      <c r="S3147">
        <v>366</v>
      </c>
    </row>
    <row r="3148" spans="1:20" x14ac:dyDescent="0.35">
      <c r="A3148" t="s">
        <v>20</v>
      </c>
      <c r="B3148" t="s">
        <v>21</v>
      </c>
      <c r="C3148" t="s">
        <v>22</v>
      </c>
      <c r="D3148" t="s">
        <v>23</v>
      </c>
      <c r="E3148" t="s">
        <v>5</v>
      </c>
      <c r="G3148" t="s">
        <v>24</v>
      </c>
      <c r="H3148">
        <v>1683843</v>
      </c>
      <c r="I3148">
        <v>1685036</v>
      </c>
      <c r="J3148" t="s">
        <v>25</v>
      </c>
      <c r="Q3148" t="s">
        <v>5566</v>
      </c>
      <c r="R3148">
        <v>1194</v>
      </c>
      <c r="T3148" t="s">
        <v>5567</v>
      </c>
    </row>
    <row r="3149" spans="1:20" x14ac:dyDescent="0.35">
      <c r="A3149" t="s">
        <v>28</v>
      </c>
      <c r="B3149" t="s">
        <v>29</v>
      </c>
      <c r="C3149" t="s">
        <v>22</v>
      </c>
      <c r="D3149" t="s">
        <v>23</v>
      </c>
      <c r="E3149" t="s">
        <v>5</v>
      </c>
      <c r="G3149" t="s">
        <v>24</v>
      </c>
      <c r="H3149">
        <v>1683843</v>
      </c>
      <c r="I3149">
        <v>1685036</v>
      </c>
      <c r="J3149" t="s">
        <v>25</v>
      </c>
      <c r="K3149" t="s">
        <v>5568</v>
      </c>
      <c r="L3149" t="s">
        <v>5568</v>
      </c>
      <c r="N3149" s="1" t="s">
        <v>1007</v>
      </c>
      <c r="Q3149" t="s">
        <v>5566</v>
      </c>
      <c r="R3149">
        <v>1194</v>
      </c>
      <c r="S3149">
        <v>397</v>
      </c>
    </row>
    <row r="3150" spans="1:20" x14ac:dyDescent="0.35">
      <c r="A3150" t="s">
        <v>20</v>
      </c>
      <c r="B3150" t="s">
        <v>21</v>
      </c>
      <c r="C3150" t="s">
        <v>22</v>
      </c>
      <c r="D3150" t="s">
        <v>23</v>
      </c>
      <c r="E3150" t="s">
        <v>5</v>
      </c>
      <c r="G3150" t="s">
        <v>24</v>
      </c>
      <c r="H3150">
        <v>1685536</v>
      </c>
      <c r="I3150">
        <v>1686954</v>
      </c>
      <c r="J3150" t="s">
        <v>25</v>
      </c>
      <c r="Q3150" t="s">
        <v>5569</v>
      </c>
      <c r="R3150">
        <v>1419</v>
      </c>
      <c r="T3150" t="s">
        <v>5570</v>
      </c>
    </row>
    <row r="3151" spans="1:20" x14ac:dyDescent="0.35">
      <c r="A3151" t="s">
        <v>28</v>
      </c>
      <c r="B3151" t="s">
        <v>29</v>
      </c>
      <c r="C3151" t="s">
        <v>22</v>
      </c>
      <c r="D3151" t="s">
        <v>23</v>
      </c>
      <c r="E3151" t="s">
        <v>5</v>
      </c>
      <c r="G3151" t="s">
        <v>24</v>
      </c>
      <c r="H3151">
        <v>1685536</v>
      </c>
      <c r="I3151">
        <v>1686954</v>
      </c>
      <c r="J3151" t="s">
        <v>25</v>
      </c>
      <c r="K3151" t="s">
        <v>5571</v>
      </c>
      <c r="L3151" t="s">
        <v>5571</v>
      </c>
      <c r="N3151" s="1" t="s">
        <v>1684</v>
      </c>
      <c r="Q3151" t="s">
        <v>5569</v>
      </c>
      <c r="R3151">
        <v>1419</v>
      </c>
      <c r="S3151">
        <v>472</v>
      </c>
    </row>
    <row r="3152" spans="1:20" x14ac:dyDescent="0.35">
      <c r="A3152" t="s">
        <v>20</v>
      </c>
      <c r="B3152" t="s">
        <v>21</v>
      </c>
      <c r="C3152" t="s">
        <v>22</v>
      </c>
      <c r="D3152" t="s">
        <v>23</v>
      </c>
      <c r="E3152" t="s">
        <v>5</v>
      </c>
      <c r="G3152" t="s">
        <v>24</v>
      </c>
      <c r="H3152">
        <v>1686957</v>
      </c>
      <c r="I3152">
        <v>1687292</v>
      </c>
      <c r="J3152" t="s">
        <v>25</v>
      </c>
      <c r="Q3152" t="s">
        <v>5572</v>
      </c>
      <c r="R3152">
        <v>336</v>
      </c>
      <c r="T3152" t="s">
        <v>5573</v>
      </c>
    </row>
    <row r="3153" spans="1:20" x14ac:dyDescent="0.35">
      <c r="A3153" t="s">
        <v>28</v>
      </c>
      <c r="B3153" t="s">
        <v>29</v>
      </c>
      <c r="C3153" t="s">
        <v>22</v>
      </c>
      <c r="D3153" t="s">
        <v>23</v>
      </c>
      <c r="E3153" t="s">
        <v>5</v>
      </c>
      <c r="G3153" t="s">
        <v>24</v>
      </c>
      <c r="H3153">
        <v>1686957</v>
      </c>
      <c r="I3153">
        <v>1687292</v>
      </c>
      <c r="J3153" t="s">
        <v>25</v>
      </c>
      <c r="K3153" t="s">
        <v>5574</v>
      </c>
      <c r="L3153" t="s">
        <v>5574</v>
      </c>
      <c r="N3153" s="1" t="s">
        <v>169</v>
      </c>
      <c r="Q3153" t="s">
        <v>5572</v>
      </c>
      <c r="R3153">
        <v>336</v>
      </c>
      <c r="S3153">
        <v>111</v>
      </c>
    </row>
    <row r="3154" spans="1:20" x14ac:dyDescent="0.35">
      <c r="A3154" t="s">
        <v>20</v>
      </c>
      <c r="B3154" t="s">
        <v>21</v>
      </c>
      <c r="C3154" t="s">
        <v>22</v>
      </c>
      <c r="D3154" t="s">
        <v>23</v>
      </c>
      <c r="E3154" t="s">
        <v>5</v>
      </c>
      <c r="G3154" t="s">
        <v>24</v>
      </c>
      <c r="H3154">
        <v>1687294</v>
      </c>
      <c r="I3154">
        <v>1689645</v>
      </c>
      <c r="J3154" t="s">
        <v>104</v>
      </c>
      <c r="Q3154" t="s">
        <v>5575</v>
      </c>
      <c r="R3154">
        <v>2352</v>
      </c>
      <c r="T3154" t="s">
        <v>5576</v>
      </c>
    </row>
    <row r="3155" spans="1:20" x14ac:dyDescent="0.35">
      <c r="A3155" t="s">
        <v>28</v>
      </c>
      <c r="B3155" t="s">
        <v>29</v>
      </c>
      <c r="C3155" t="s">
        <v>22</v>
      </c>
      <c r="D3155" t="s">
        <v>23</v>
      </c>
      <c r="E3155" t="s">
        <v>5</v>
      </c>
      <c r="G3155" t="s">
        <v>24</v>
      </c>
      <c r="H3155">
        <v>1687294</v>
      </c>
      <c r="I3155">
        <v>1689645</v>
      </c>
      <c r="J3155" t="s">
        <v>104</v>
      </c>
      <c r="K3155" t="s">
        <v>5577</v>
      </c>
      <c r="L3155" t="s">
        <v>5577</v>
      </c>
      <c r="N3155" s="1" t="s">
        <v>5578</v>
      </c>
      <c r="Q3155" t="s">
        <v>5575</v>
      </c>
      <c r="R3155">
        <v>2352</v>
      </c>
      <c r="S3155">
        <v>783</v>
      </c>
    </row>
    <row r="3156" spans="1:20" x14ac:dyDescent="0.35">
      <c r="A3156" t="s">
        <v>20</v>
      </c>
      <c r="B3156" t="s">
        <v>21</v>
      </c>
      <c r="C3156" t="s">
        <v>22</v>
      </c>
      <c r="D3156" t="s">
        <v>23</v>
      </c>
      <c r="E3156" t="s">
        <v>5</v>
      </c>
      <c r="G3156" t="s">
        <v>24</v>
      </c>
      <c r="H3156">
        <v>1689904</v>
      </c>
      <c r="I3156">
        <v>1693314</v>
      </c>
      <c r="J3156" t="s">
        <v>25</v>
      </c>
      <c r="Q3156" t="s">
        <v>5579</v>
      </c>
      <c r="R3156">
        <v>3411</v>
      </c>
      <c r="T3156" t="s">
        <v>5580</v>
      </c>
    </row>
    <row r="3157" spans="1:20" x14ac:dyDescent="0.35">
      <c r="A3157" t="s">
        <v>28</v>
      </c>
      <c r="B3157" t="s">
        <v>29</v>
      </c>
      <c r="C3157" t="s">
        <v>22</v>
      </c>
      <c r="D3157" t="s">
        <v>23</v>
      </c>
      <c r="E3157" t="s">
        <v>5</v>
      </c>
      <c r="G3157" t="s">
        <v>24</v>
      </c>
      <c r="H3157">
        <v>1689904</v>
      </c>
      <c r="I3157">
        <v>1693314</v>
      </c>
      <c r="J3157" t="s">
        <v>25</v>
      </c>
      <c r="K3157" t="s">
        <v>5581</v>
      </c>
      <c r="L3157" t="s">
        <v>5581</v>
      </c>
      <c r="N3157" s="1" t="s">
        <v>169</v>
      </c>
      <c r="Q3157" t="s">
        <v>5579</v>
      </c>
      <c r="R3157">
        <v>3411</v>
      </c>
      <c r="S3157">
        <v>1136</v>
      </c>
    </row>
    <row r="3158" spans="1:20" x14ac:dyDescent="0.35">
      <c r="A3158" t="s">
        <v>20</v>
      </c>
      <c r="B3158" t="s">
        <v>21</v>
      </c>
      <c r="C3158" t="s">
        <v>22</v>
      </c>
      <c r="D3158" t="s">
        <v>23</v>
      </c>
      <c r="E3158" t="s">
        <v>5</v>
      </c>
      <c r="G3158" t="s">
        <v>24</v>
      </c>
      <c r="H3158">
        <v>1693459</v>
      </c>
      <c r="I3158">
        <v>1695894</v>
      </c>
      <c r="J3158" t="s">
        <v>25</v>
      </c>
      <c r="Q3158" t="s">
        <v>5582</v>
      </c>
      <c r="R3158">
        <v>2436</v>
      </c>
      <c r="T3158" t="s">
        <v>5583</v>
      </c>
    </row>
    <row r="3159" spans="1:20" x14ac:dyDescent="0.35">
      <c r="A3159" t="s">
        <v>28</v>
      </c>
      <c r="B3159" t="s">
        <v>29</v>
      </c>
      <c r="C3159" t="s">
        <v>22</v>
      </c>
      <c r="D3159" t="s">
        <v>23</v>
      </c>
      <c r="E3159" t="s">
        <v>5</v>
      </c>
      <c r="G3159" t="s">
        <v>24</v>
      </c>
      <c r="H3159">
        <v>1693459</v>
      </c>
      <c r="I3159">
        <v>1695894</v>
      </c>
      <c r="J3159" t="s">
        <v>25</v>
      </c>
      <c r="K3159" t="s">
        <v>5584</v>
      </c>
      <c r="L3159" t="s">
        <v>5584</v>
      </c>
      <c r="N3159" s="1" t="s">
        <v>5585</v>
      </c>
      <c r="Q3159" t="s">
        <v>5582</v>
      </c>
      <c r="R3159">
        <v>2436</v>
      </c>
      <c r="S3159">
        <v>811</v>
      </c>
    </row>
    <row r="3160" spans="1:20" x14ac:dyDescent="0.35">
      <c r="A3160" t="s">
        <v>20</v>
      </c>
      <c r="B3160" t="s">
        <v>21</v>
      </c>
      <c r="C3160" t="s">
        <v>22</v>
      </c>
      <c r="D3160" t="s">
        <v>23</v>
      </c>
      <c r="E3160" t="s">
        <v>5</v>
      </c>
      <c r="G3160" t="s">
        <v>24</v>
      </c>
      <c r="H3160">
        <v>1695956</v>
      </c>
      <c r="I3160">
        <v>1696255</v>
      </c>
      <c r="J3160" t="s">
        <v>25</v>
      </c>
      <c r="Q3160" t="s">
        <v>5586</v>
      </c>
      <c r="R3160">
        <v>300</v>
      </c>
      <c r="T3160" t="s">
        <v>5587</v>
      </c>
    </row>
    <row r="3161" spans="1:20" x14ac:dyDescent="0.35">
      <c r="A3161" t="s">
        <v>28</v>
      </c>
      <c r="B3161" t="s">
        <v>29</v>
      </c>
      <c r="C3161" t="s">
        <v>22</v>
      </c>
      <c r="D3161" t="s">
        <v>23</v>
      </c>
      <c r="E3161" t="s">
        <v>5</v>
      </c>
      <c r="G3161" t="s">
        <v>24</v>
      </c>
      <c r="H3161">
        <v>1695956</v>
      </c>
      <c r="I3161">
        <v>1696255</v>
      </c>
      <c r="J3161" t="s">
        <v>25</v>
      </c>
      <c r="K3161" t="s">
        <v>5588</v>
      </c>
      <c r="L3161" t="s">
        <v>5588</v>
      </c>
      <c r="N3161" s="1" t="s">
        <v>169</v>
      </c>
      <c r="Q3161" t="s">
        <v>5586</v>
      </c>
      <c r="R3161">
        <v>300</v>
      </c>
      <c r="S3161">
        <v>99</v>
      </c>
    </row>
    <row r="3162" spans="1:20" x14ac:dyDescent="0.35">
      <c r="A3162" t="s">
        <v>20</v>
      </c>
      <c r="B3162" t="s">
        <v>21</v>
      </c>
      <c r="C3162" t="s">
        <v>22</v>
      </c>
      <c r="D3162" t="s">
        <v>23</v>
      </c>
      <c r="E3162" t="s">
        <v>5</v>
      </c>
      <c r="G3162" t="s">
        <v>24</v>
      </c>
      <c r="H3162">
        <v>1696262</v>
      </c>
      <c r="I3162">
        <v>1697446</v>
      </c>
      <c r="J3162" t="s">
        <v>25</v>
      </c>
      <c r="Q3162" t="s">
        <v>5589</v>
      </c>
      <c r="R3162">
        <v>1185</v>
      </c>
      <c r="T3162" t="s">
        <v>5590</v>
      </c>
    </row>
    <row r="3163" spans="1:20" x14ac:dyDescent="0.35">
      <c r="A3163" t="s">
        <v>28</v>
      </c>
      <c r="B3163" t="s">
        <v>29</v>
      </c>
      <c r="C3163" t="s">
        <v>22</v>
      </c>
      <c r="D3163" t="s">
        <v>23</v>
      </c>
      <c r="E3163" t="s">
        <v>5</v>
      </c>
      <c r="G3163" t="s">
        <v>24</v>
      </c>
      <c r="H3163">
        <v>1696262</v>
      </c>
      <c r="I3163">
        <v>1697446</v>
      </c>
      <c r="J3163" t="s">
        <v>25</v>
      </c>
      <c r="K3163" t="s">
        <v>5591</v>
      </c>
      <c r="L3163" t="s">
        <v>5591</v>
      </c>
      <c r="N3163" s="1" t="s">
        <v>5592</v>
      </c>
      <c r="Q3163" t="s">
        <v>5589</v>
      </c>
      <c r="R3163">
        <v>1185</v>
      </c>
      <c r="S3163">
        <v>394</v>
      </c>
    </row>
    <row r="3164" spans="1:20" x14ac:dyDescent="0.35">
      <c r="A3164" t="s">
        <v>20</v>
      </c>
      <c r="B3164" t="s">
        <v>21</v>
      </c>
      <c r="C3164" t="s">
        <v>22</v>
      </c>
      <c r="D3164" t="s">
        <v>23</v>
      </c>
      <c r="E3164" t="s">
        <v>5</v>
      </c>
      <c r="G3164" t="s">
        <v>24</v>
      </c>
      <c r="H3164">
        <v>1697496</v>
      </c>
      <c r="I3164">
        <v>1698032</v>
      </c>
      <c r="J3164" t="s">
        <v>25</v>
      </c>
      <c r="Q3164" t="s">
        <v>5593</v>
      </c>
      <c r="R3164">
        <v>537</v>
      </c>
      <c r="T3164" t="s">
        <v>5594</v>
      </c>
    </row>
    <row r="3165" spans="1:20" x14ac:dyDescent="0.35">
      <c r="A3165" t="s">
        <v>28</v>
      </c>
      <c r="B3165" t="s">
        <v>29</v>
      </c>
      <c r="C3165" t="s">
        <v>22</v>
      </c>
      <c r="D3165" t="s">
        <v>23</v>
      </c>
      <c r="E3165" t="s">
        <v>5</v>
      </c>
      <c r="G3165" t="s">
        <v>24</v>
      </c>
      <c r="H3165">
        <v>1697496</v>
      </c>
      <c r="I3165">
        <v>1698032</v>
      </c>
      <c r="J3165" t="s">
        <v>25</v>
      </c>
      <c r="K3165" t="s">
        <v>5595</v>
      </c>
      <c r="L3165" t="s">
        <v>5595</v>
      </c>
      <c r="N3165" s="1" t="s">
        <v>5596</v>
      </c>
      <c r="Q3165" t="s">
        <v>5593</v>
      </c>
      <c r="R3165">
        <v>537</v>
      </c>
      <c r="S3165">
        <v>178</v>
      </c>
    </row>
    <row r="3166" spans="1:20" x14ac:dyDescent="0.35">
      <c r="A3166" t="s">
        <v>20</v>
      </c>
      <c r="B3166" t="s">
        <v>21</v>
      </c>
      <c r="C3166" t="s">
        <v>22</v>
      </c>
      <c r="D3166" t="s">
        <v>23</v>
      </c>
      <c r="E3166" t="s">
        <v>5</v>
      </c>
      <c r="G3166" t="s">
        <v>24</v>
      </c>
      <c r="H3166">
        <v>1698383</v>
      </c>
      <c r="I3166">
        <v>1699021</v>
      </c>
      <c r="J3166" t="s">
        <v>104</v>
      </c>
      <c r="Q3166" t="s">
        <v>5597</v>
      </c>
      <c r="R3166">
        <v>639</v>
      </c>
      <c r="T3166" t="s">
        <v>5598</v>
      </c>
    </row>
    <row r="3167" spans="1:20" x14ac:dyDescent="0.35">
      <c r="A3167" t="s">
        <v>28</v>
      </c>
      <c r="B3167" t="s">
        <v>29</v>
      </c>
      <c r="C3167" t="s">
        <v>22</v>
      </c>
      <c r="D3167" t="s">
        <v>23</v>
      </c>
      <c r="E3167" t="s">
        <v>5</v>
      </c>
      <c r="G3167" t="s">
        <v>24</v>
      </c>
      <c r="H3167">
        <v>1698383</v>
      </c>
      <c r="I3167">
        <v>1699021</v>
      </c>
      <c r="J3167" t="s">
        <v>104</v>
      </c>
      <c r="K3167" t="s">
        <v>5599</v>
      </c>
      <c r="L3167" t="s">
        <v>5599</v>
      </c>
      <c r="N3167" s="1" t="s">
        <v>5600</v>
      </c>
      <c r="Q3167" t="s">
        <v>5597</v>
      </c>
      <c r="R3167">
        <v>639</v>
      </c>
      <c r="S3167">
        <v>212</v>
      </c>
    </row>
    <row r="3168" spans="1:20" x14ac:dyDescent="0.35">
      <c r="A3168" t="s">
        <v>20</v>
      </c>
      <c r="B3168" t="s">
        <v>21</v>
      </c>
      <c r="C3168" t="s">
        <v>22</v>
      </c>
      <c r="D3168" t="s">
        <v>23</v>
      </c>
      <c r="E3168" t="s">
        <v>5</v>
      </c>
      <c r="G3168" t="s">
        <v>24</v>
      </c>
      <c r="H3168">
        <v>1699023</v>
      </c>
      <c r="I3168">
        <v>1699685</v>
      </c>
      <c r="J3168" t="s">
        <v>104</v>
      </c>
      <c r="Q3168" t="s">
        <v>5601</v>
      </c>
      <c r="R3168">
        <v>663</v>
      </c>
      <c r="T3168" t="s">
        <v>5602</v>
      </c>
    </row>
    <row r="3169" spans="1:20" x14ac:dyDescent="0.35">
      <c r="A3169" t="s">
        <v>28</v>
      </c>
      <c r="B3169" t="s">
        <v>29</v>
      </c>
      <c r="C3169" t="s">
        <v>22</v>
      </c>
      <c r="D3169" t="s">
        <v>23</v>
      </c>
      <c r="E3169" t="s">
        <v>5</v>
      </c>
      <c r="G3169" t="s">
        <v>24</v>
      </c>
      <c r="H3169">
        <v>1699023</v>
      </c>
      <c r="I3169">
        <v>1699685</v>
      </c>
      <c r="J3169" t="s">
        <v>104</v>
      </c>
      <c r="K3169" t="s">
        <v>5603</v>
      </c>
      <c r="L3169" t="s">
        <v>5603</v>
      </c>
      <c r="N3169" s="1" t="s">
        <v>5604</v>
      </c>
      <c r="Q3169" t="s">
        <v>5601</v>
      </c>
      <c r="R3169">
        <v>663</v>
      </c>
      <c r="S3169">
        <v>220</v>
      </c>
    </row>
    <row r="3170" spans="1:20" x14ac:dyDescent="0.35">
      <c r="A3170" t="s">
        <v>20</v>
      </c>
      <c r="B3170" t="s">
        <v>21</v>
      </c>
      <c r="C3170" t="s">
        <v>22</v>
      </c>
      <c r="D3170" t="s">
        <v>23</v>
      </c>
      <c r="E3170" t="s">
        <v>5</v>
      </c>
      <c r="G3170" t="s">
        <v>24</v>
      </c>
      <c r="H3170">
        <v>1699953</v>
      </c>
      <c r="I3170">
        <v>1701515</v>
      </c>
      <c r="J3170" t="s">
        <v>25</v>
      </c>
      <c r="Q3170" t="s">
        <v>5605</v>
      </c>
      <c r="R3170">
        <v>1563</v>
      </c>
      <c r="T3170" t="s">
        <v>5606</v>
      </c>
    </row>
    <row r="3171" spans="1:20" x14ac:dyDescent="0.35">
      <c r="A3171" t="s">
        <v>28</v>
      </c>
      <c r="B3171" t="s">
        <v>29</v>
      </c>
      <c r="C3171" t="s">
        <v>22</v>
      </c>
      <c r="D3171" t="s">
        <v>23</v>
      </c>
      <c r="E3171" t="s">
        <v>5</v>
      </c>
      <c r="G3171" t="s">
        <v>24</v>
      </c>
      <c r="H3171">
        <v>1699953</v>
      </c>
      <c r="I3171">
        <v>1701515</v>
      </c>
      <c r="J3171" t="s">
        <v>25</v>
      </c>
      <c r="K3171" t="s">
        <v>5607</v>
      </c>
      <c r="L3171" t="s">
        <v>5607</v>
      </c>
      <c r="N3171" s="1" t="s">
        <v>5608</v>
      </c>
      <c r="Q3171" t="s">
        <v>5605</v>
      </c>
      <c r="R3171">
        <v>1563</v>
      </c>
      <c r="S3171">
        <v>520</v>
      </c>
    </row>
    <row r="3172" spans="1:20" x14ac:dyDescent="0.35">
      <c r="A3172" t="s">
        <v>20</v>
      </c>
      <c r="B3172" t="s">
        <v>21</v>
      </c>
      <c r="C3172" t="s">
        <v>22</v>
      </c>
      <c r="D3172" t="s">
        <v>23</v>
      </c>
      <c r="E3172" t="s">
        <v>5</v>
      </c>
      <c r="G3172" t="s">
        <v>24</v>
      </c>
      <c r="H3172">
        <v>1701580</v>
      </c>
      <c r="I3172">
        <v>1702695</v>
      </c>
      <c r="J3172" t="s">
        <v>25</v>
      </c>
      <c r="Q3172" t="s">
        <v>5609</v>
      </c>
      <c r="R3172">
        <v>1116</v>
      </c>
      <c r="T3172" t="s">
        <v>5610</v>
      </c>
    </row>
    <row r="3173" spans="1:20" ht="29" x14ac:dyDescent="0.35">
      <c r="A3173" t="s">
        <v>28</v>
      </c>
      <c r="B3173" t="s">
        <v>29</v>
      </c>
      <c r="C3173" t="s">
        <v>22</v>
      </c>
      <c r="D3173" t="s">
        <v>23</v>
      </c>
      <c r="E3173" t="s">
        <v>5</v>
      </c>
      <c r="G3173" t="s">
        <v>24</v>
      </c>
      <c r="H3173">
        <v>1701580</v>
      </c>
      <c r="I3173">
        <v>1702695</v>
      </c>
      <c r="J3173" t="s">
        <v>25</v>
      </c>
      <c r="K3173" t="s">
        <v>5611</v>
      </c>
      <c r="L3173" t="s">
        <v>5611</v>
      </c>
      <c r="N3173" s="1" t="s">
        <v>4832</v>
      </c>
      <c r="Q3173" t="s">
        <v>5609</v>
      </c>
      <c r="R3173">
        <v>1116</v>
      </c>
      <c r="S3173">
        <v>371</v>
      </c>
    </row>
    <row r="3174" spans="1:20" x14ac:dyDescent="0.35">
      <c r="A3174" t="s">
        <v>20</v>
      </c>
      <c r="B3174" t="s">
        <v>21</v>
      </c>
      <c r="C3174" t="s">
        <v>22</v>
      </c>
      <c r="D3174" t="s">
        <v>23</v>
      </c>
      <c r="E3174" t="s">
        <v>5</v>
      </c>
      <c r="G3174" t="s">
        <v>24</v>
      </c>
      <c r="H3174">
        <v>1702692</v>
      </c>
      <c r="I3174">
        <v>1705859</v>
      </c>
      <c r="J3174" t="s">
        <v>25</v>
      </c>
      <c r="Q3174" t="s">
        <v>5612</v>
      </c>
      <c r="R3174">
        <v>3168</v>
      </c>
      <c r="T3174" t="s">
        <v>5613</v>
      </c>
    </row>
    <row r="3175" spans="1:20" x14ac:dyDescent="0.35">
      <c r="A3175" t="s">
        <v>28</v>
      </c>
      <c r="B3175" t="s">
        <v>29</v>
      </c>
      <c r="C3175" t="s">
        <v>22</v>
      </c>
      <c r="D3175" t="s">
        <v>23</v>
      </c>
      <c r="E3175" t="s">
        <v>5</v>
      </c>
      <c r="G3175" t="s">
        <v>24</v>
      </c>
      <c r="H3175">
        <v>1702692</v>
      </c>
      <c r="I3175">
        <v>1705859</v>
      </c>
      <c r="J3175" t="s">
        <v>25</v>
      </c>
      <c r="K3175" t="s">
        <v>5614</v>
      </c>
      <c r="L3175" t="s">
        <v>5614</v>
      </c>
      <c r="N3175" s="1" t="s">
        <v>5615</v>
      </c>
      <c r="Q3175" t="s">
        <v>5612</v>
      </c>
      <c r="R3175">
        <v>3168</v>
      </c>
      <c r="S3175">
        <v>1055</v>
      </c>
    </row>
    <row r="3176" spans="1:20" x14ac:dyDescent="0.35">
      <c r="A3176" t="s">
        <v>20</v>
      </c>
      <c r="B3176" t="s">
        <v>21</v>
      </c>
      <c r="C3176" t="s">
        <v>22</v>
      </c>
      <c r="D3176" t="s">
        <v>23</v>
      </c>
      <c r="E3176" t="s">
        <v>5</v>
      </c>
      <c r="G3176" t="s">
        <v>24</v>
      </c>
      <c r="H3176">
        <v>1705901</v>
      </c>
      <c r="I3176">
        <v>1706575</v>
      </c>
      <c r="J3176" t="s">
        <v>25</v>
      </c>
      <c r="Q3176" t="s">
        <v>5616</v>
      </c>
      <c r="R3176">
        <v>675</v>
      </c>
      <c r="T3176" t="s">
        <v>5617</v>
      </c>
    </row>
    <row r="3177" spans="1:20" x14ac:dyDescent="0.35">
      <c r="A3177" t="s">
        <v>28</v>
      </c>
      <c r="B3177" t="s">
        <v>29</v>
      </c>
      <c r="C3177" t="s">
        <v>22</v>
      </c>
      <c r="D3177" t="s">
        <v>23</v>
      </c>
      <c r="E3177" t="s">
        <v>5</v>
      </c>
      <c r="G3177" t="s">
        <v>24</v>
      </c>
      <c r="H3177">
        <v>1705901</v>
      </c>
      <c r="I3177">
        <v>1706575</v>
      </c>
      <c r="J3177" t="s">
        <v>25</v>
      </c>
      <c r="K3177" t="s">
        <v>5618</v>
      </c>
      <c r="L3177" t="s">
        <v>5618</v>
      </c>
      <c r="N3177" s="1" t="s">
        <v>5619</v>
      </c>
      <c r="Q3177" t="s">
        <v>5616</v>
      </c>
      <c r="R3177">
        <v>675</v>
      </c>
      <c r="S3177">
        <v>224</v>
      </c>
    </row>
    <row r="3178" spans="1:20" x14ac:dyDescent="0.35">
      <c r="A3178" t="s">
        <v>20</v>
      </c>
      <c r="B3178" t="s">
        <v>21</v>
      </c>
      <c r="C3178" t="s">
        <v>22</v>
      </c>
      <c r="D3178" t="s">
        <v>23</v>
      </c>
      <c r="E3178" t="s">
        <v>5</v>
      </c>
      <c r="G3178" t="s">
        <v>24</v>
      </c>
      <c r="H3178">
        <v>1706681</v>
      </c>
      <c r="I3178">
        <v>1708147</v>
      </c>
      <c r="J3178" t="s">
        <v>25</v>
      </c>
      <c r="Q3178" t="s">
        <v>5620</v>
      </c>
      <c r="R3178">
        <v>1467</v>
      </c>
      <c r="T3178" t="s">
        <v>5621</v>
      </c>
    </row>
    <row r="3179" spans="1:20" x14ac:dyDescent="0.35">
      <c r="A3179" t="s">
        <v>28</v>
      </c>
      <c r="B3179" t="s">
        <v>29</v>
      </c>
      <c r="C3179" t="s">
        <v>22</v>
      </c>
      <c r="D3179" t="s">
        <v>23</v>
      </c>
      <c r="E3179" t="s">
        <v>5</v>
      </c>
      <c r="G3179" t="s">
        <v>24</v>
      </c>
      <c r="H3179">
        <v>1706681</v>
      </c>
      <c r="I3179">
        <v>1708147</v>
      </c>
      <c r="J3179" t="s">
        <v>25</v>
      </c>
      <c r="K3179" t="s">
        <v>5622</v>
      </c>
      <c r="L3179" t="s">
        <v>5622</v>
      </c>
      <c r="N3179" s="1" t="s">
        <v>5193</v>
      </c>
      <c r="Q3179" t="s">
        <v>5620</v>
      </c>
      <c r="R3179">
        <v>1467</v>
      </c>
      <c r="S3179">
        <v>488</v>
      </c>
    </row>
    <row r="3180" spans="1:20" x14ac:dyDescent="0.35">
      <c r="A3180" t="s">
        <v>20</v>
      </c>
      <c r="B3180" t="s">
        <v>21</v>
      </c>
      <c r="C3180" t="s">
        <v>22</v>
      </c>
      <c r="D3180" t="s">
        <v>23</v>
      </c>
      <c r="E3180" t="s">
        <v>5</v>
      </c>
      <c r="G3180" t="s">
        <v>24</v>
      </c>
      <c r="H3180">
        <v>1708260</v>
      </c>
      <c r="I3180">
        <v>1708496</v>
      </c>
      <c r="J3180" t="s">
        <v>25</v>
      </c>
      <c r="Q3180" t="s">
        <v>5623</v>
      </c>
      <c r="R3180">
        <v>237</v>
      </c>
      <c r="T3180" t="s">
        <v>5624</v>
      </c>
    </row>
    <row r="3181" spans="1:20" x14ac:dyDescent="0.35">
      <c r="A3181" t="s">
        <v>28</v>
      </c>
      <c r="B3181" t="s">
        <v>29</v>
      </c>
      <c r="C3181" t="s">
        <v>22</v>
      </c>
      <c r="D3181" t="s">
        <v>23</v>
      </c>
      <c r="E3181" t="s">
        <v>5</v>
      </c>
      <c r="G3181" t="s">
        <v>24</v>
      </c>
      <c r="H3181">
        <v>1708260</v>
      </c>
      <c r="I3181">
        <v>1708496</v>
      </c>
      <c r="J3181" t="s">
        <v>25</v>
      </c>
      <c r="K3181" t="s">
        <v>5625</v>
      </c>
      <c r="L3181" t="s">
        <v>5625</v>
      </c>
      <c r="N3181" s="1" t="s">
        <v>5626</v>
      </c>
      <c r="Q3181" t="s">
        <v>5623</v>
      </c>
      <c r="R3181">
        <v>237</v>
      </c>
      <c r="S3181">
        <v>78</v>
      </c>
    </row>
    <row r="3182" spans="1:20" x14ac:dyDescent="0.35">
      <c r="A3182" t="s">
        <v>20</v>
      </c>
      <c r="B3182" t="s">
        <v>21</v>
      </c>
      <c r="C3182" t="s">
        <v>22</v>
      </c>
      <c r="D3182" t="s">
        <v>23</v>
      </c>
      <c r="E3182" t="s">
        <v>5</v>
      </c>
      <c r="G3182" t="s">
        <v>24</v>
      </c>
      <c r="H3182">
        <v>1708489</v>
      </c>
      <c r="I3182">
        <v>1708842</v>
      </c>
      <c r="J3182" t="s">
        <v>25</v>
      </c>
      <c r="Q3182" t="s">
        <v>5627</v>
      </c>
      <c r="R3182">
        <v>354</v>
      </c>
      <c r="T3182" t="s">
        <v>5628</v>
      </c>
    </row>
    <row r="3183" spans="1:20" x14ac:dyDescent="0.35">
      <c r="A3183" t="s">
        <v>28</v>
      </c>
      <c r="B3183" t="s">
        <v>29</v>
      </c>
      <c r="C3183" t="s">
        <v>22</v>
      </c>
      <c r="D3183" t="s">
        <v>23</v>
      </c>
      <c r="E3183" t="s">
        <v>5</v>
      </c>
      <c r="G3183" t="s">
        <v>24</v>
      </c>
      <c r="H3183">
        <v>1708489</v>
      </c>
      <c r="I3183">
        <v>1708842</v>
      </c>
      <c r="J3183" t="s">
        <v>25</v>
      </c>
      <c r="K3183" t="s">
        <v>5629</v>
      </c>
      <c r="L3183" t="s">
        <v>5629</v>
      </c>
      <c r="N3183" s="1" t="s">
        <v>5630</v>
      </c>
      <c r="Q3183" t="s">
        <v>5627</v>
      </c>
      <c r="R3183">
        <v>354</v>
      </c>
      <c r="S3183">
        <v>117</v>
      </c>
    </row>
    <row r="3184" spans="1:20" x14ac:dyDescent="0.35">
      <c r="A3184" t="s">
        <v>20</v>
      </c>
      <c r="B3184" t="s">
        <v>21</v>
      </c>
      <c r="C3184" t="s">
        <v>22</v>
      </c>
      <c r="D3184" t="s">
        <v>23</v>
      </c>
      <c r="E3184" t="s">
        <v>5</v>
      </c>
      <c r="G3184" t="s">
        <v>24</v>
      </c>
      <c r="H3184">
        <v>1708878</v>
      </c>
      <c r="I3184">
        <v>1709729</v>
      </c>
      <c r="J3184" t="s">
        <v>25</v>
      </c>
      <c r="Q3184" t="s">
        <v>5631</v>
      </c>
      <c r="R3184">
        <v>852</v>
      </c>
      <c r="T3184" t="s">
        <v>5632</v>
      </c>
    </row>
    <row r="3185" spans="1:20" x14ac:dyDescent="0.35">
      <c r="A3185" t="s">
        <v>28</v>
      </c>
      <c r="B3185" t="s">
        <v>29</v>
      </c>
      <c r="C3185" t="s">
        <v>22</v>
      </c>
      <c r="D3185" t="s">
        <v>23</v>
      </c>
      <c r="E3185" t="s">
        <v>5</v>
      </c>
      <c r="G3185" t="s">
        <v>24</v>
      </c>
      <c r="H3185">
        <v>1708878</v>
      </c>
      <c r="I3185">
        <v>1709729</v>
      </c>
      <c r="J3185" t="s">
        <v>25</v>
      </c>
      <c r="K3185" t="s">
        <v>5633</v>
      </c>
      <c r="L3185" t="s">
        <v>5633</v>
      </c>
      <c r="N3185" s="1" t="s">
        <v>5634</v>
      </c>
      <c r="Q3185" t="s">
        <v>5631</v>
      </c>
      <c r="R3185">
        <v>852</v>
      </c>
      <c r="S3185">
        <v>283</v>
      </c>
    </row>
    <row r="3186" spans="1:20" x14ac:dyDescent="0.35">
      <c r="A3186" t="s">
        <v>20</v>
      </c>
      <c r="B3186" t="s">
        <v>21</v>
      </c>
      <c r="C3186" t="s">
        <v>22</v>
      </c>
      <c r="D3186" t="s">
        <v>23</v>
      </c>
      <c r="E3186" t="s">
        <v>5</v>
      </c>
      <c r="G3186" t="s">
        <v>24</v>
      </c>
      <c r="H3186">
        <v>1709742</v>
      </c>
      <c r="I3186">
        <v>1710842</v>
      </c>
      <c r="J3186" t="s">
        <v>25</v>
      </c>
      <c r="Q3186" t="s">
        <v>5635</v>
      </c>
      <c r="R3186">
        <v>1101</v>
      </c>
      <c r="T3186" t="s">
        <v>5636</v>
      </c>
    </row>
    <row r="3187" spans="1:20" x14ac:dyDescent="0.35">
      <c r="A3187" t="s">
        <v>28</v>
      </c>
      <c r="B3187" t="s">
        <v>29</v>
      </c>
      <c r="C3187" t="s">
        <v>22</v>
      </c>
      <c r="D3187" t="s">
        <v>23</v>
      </c>
      <c r="E3187" t="s">
        <v>5</v>
      </c>
      <c r="G3187" t="s">
        <v>24</v>
      </c>
      <c r="H3187">
        <v>1709742</v>
      </c>
      <c r="I3187">
        <v>1710842</v>
      </c>
      <c r="J3187" t="s">
        <v>25</v>
      </c>
      <c r="K3187" t="s">
        <v>5637</v>
      </c>
      <c r="L3187" t="s">
        <v>5637</v>
      </c>
      <c r="N3187" s="1" t="s">
        <v>5638</v>
      </c>
      <c r="Q3187" t="s">
        <v>5635</v>
      </c>
      <c r="R3187">
        <v>1101</v>
      </c>
      <c r="S3187">
        <v>366</v>
      </c>
    </row>
    <row r="3188" spans="1:20" x14ac:dyDescent="0.35">
      <c r="A3188" t="s">
        <v>20</v>
      </c>
      <c r="B3188" t="s">
        <v>21</v>
      </c>
      <c r="C3188" t="s">
        <v>22</v>
      </c>
      <c r="D3188" t="s">
        <v>23</v>
      </c>
      <c r="E3188" t="s">
        <v>5</v>
      </c>
      <c r="G3188" t="s">
        <v>24</v>
      </c>
      <c r="H3188">
        <v>1710851</v>
      </c>
      <c r="I3188">
        <v>1713115</v>
      </c>
      <c r="J3188" t="s">
        <v>25</v>
      </c>
      <c r="Q3188" t="s">
        <v>5639</v>
      </c>
      <c r="R3188">
        <v>2265</v>
      </c>
      <c r="T3188" t="s">
        <v>5640</v>
      </c>
    </row>
    <row r="3189" spans="1:20" x14ac:dyDescent="0.35">
      <c r="A3189" t="s">
        <v>28</v>
      </c>
      <c r="B3189" t="s">
        <v>29</v>
      </c>
      <c r="C3189" t="s">
        <v>22</v>
      </c>
      <c r="D3189" t="s">
        <v>23</v>
      </c>
      <c r="E3189" t="s">
        <v>5</v>
      </c>
      <c r="G3189" t="s">
        <v>24</v>
      </c>
      <c r="H3189">
        <v>1710851</v>
      </c>
      <c r="I3189">
        <v>1713115</v>
      </c>
      <c r="J3189" t="s">
        <v>25</v>
      </c>
      <c r="K3189" t="s">
        <v>5641</v>
      </c>
      <c r="L3189" t="s">
        <v>5641</v>
      </c>
      <c r="N3189" s="1" t="s">
        <v>5642</v>
      </c>
      <c r="Q3189" t="s">
        <v>5639</v>
      </c>
      <c r="R3189">
        <v>2265</v>
      </c>
      <c r="S3189">
        <v>754</v>
      </c>
    </row>
    <row r="3190" spans="1:20" x14ac:dyDescent="0.35">
      <c r="A3190" t="s">
        <v>20</v>
      </c>
      <c r="B3190" t="s">
        <v>145</v>
      </c>
      <c r="C3190" t="s">
        <v>22</v>
      </c>
      <c r="D3190" t="s">
        <v>23</v>
      </c>
      <c r="E3190" t="s">
        <v>5</v>
      </c>
      <c r="G3190" t="s">
        <v>24</v>
      </c>
      <c r="H3190">
        <v>1713140</v>
      </c>
      <c r="I3190">
        <v>1714893</v>
      </c>
      <c r="J3190" t="s">
        <v>104</v>
      </c>
      <c r="Q3190" t="s">
        <v>5643</v>
      </c>
      <c r="R3190">
        <v>1754</v>
      </c>
      <c r="T3190" t="s">
        <v>147</v>
      </c>
    </row>
    <row r="3191" spans="1:20" x14ac:dyDescent="0.35">
      <c r="A3191" t="s">
        <v>28</v>
      </c>
      <c r="B3191" t="s">
        <v>148</v>
      </c>
      <c r="C3191" t="s">
        <v>22</v>
      </c>
      <c r="D3191" t="s">
        <v>23</v>
      </c>
      <c r="E3191" t="s">
        <v>5</v>
      </c>
      <c r="G3191" t="s">
        <v>24</v>
      </c>
      <c r="H3191">
        <v>1713140</v>
      </c>
      <c r="I3191">
        <v>1714893</v>
      </c>
      <c r="J3191" t="s">
        <v>104</v>
      </c>
      <c r="N3191" s="1" t="s">
        <v>169</v>
      </c>
      <c r="Q3191" t="s">
        <v>5643</v>
      </c>
      <c r="R3191">
        <v>1754</v>
      </c>
      <c r="T3191" t="s">
        <v>147</v>
      </c>
    </row>
    <row r="3192" spans="1:20" x14ac:dyDescent="0.35">
      <c r="A3192" t="s">
        <v>20</v>
      </c>
      <c r="B3192" t="s">
        <v>21</v>
      </c>
      <c r="C3192" t="s">
        <v>22</v>
      </c>
      <c r="D3192" t="s">
        <v>23</v>
      </c>
      <c r="E3192" t="s">
        <v>5</v>
      </c>
      <c r="G3192" t="s">
        <v>24</v>
      </c>
      <c r="H3192">
        <v>1715117</v>
      </c>
      <c r="I3192">
        <v>1715542</v>
      </c>
      <c r="J3192" t="s">
        <v>104</v>
      </c>
      <c r="Q3192" t="s">
        <v>5644</v>
      </c>
      <c r="R3192">
        <v>426</v>
      </c>
    </row>
    <row r="3193" spans="1:20" x14ac:dyDescent="0.35">
      <c r="A3193" t="s">
        <v>28</v>
      </c>
      <c r="B3193" t="s">
        <v>29</v>
      </c>
      <c r="C3193" t="s">
        <v>22</v>
      </c>
      <c r="D3193" t="s">
        <v>23</v>
      </c>
      <c r="E3193" t="s">
        <v>5</v>
      </c>
      <c r="G3193" t="s">
        <v>24</v>
      </c>
      <c r="H3193">
        <v>1715117</v>
      </c>
      <c r="I3193">
        <v>1715542</v>
      </c>
      <c r="J3193" t="s">
        <v>104</v>
      </c>
      <c r="K3193" t="s">
        <v>5645</v>
      </c>
      <c r="L3193" t="s">
        <v>5645</v>
      </c>
      <c r="N3193" s="1" t="s">
        <v>169</v>
      </c>
      <c r="Q3193" t="s">
        <v>5644</v>
      </c>
      <c r="R3193">
        <v>426</v>
      </c>
      <c r="S3193">
        <v>141</v>
      </c>
    </row>
    <row r="3194" spans="1:20" x14ac:dyDescent="0.35">
      <c r="A3194" t="s">
        <v>20</v>
      </c>
      <c r="B3194" t="s">
        <v>21</v>
      </c>
      <c r="C3194" t="s">
        <v>22</v>
      </c>
      <c r="D3194" t="s">
        <v>23</v>
      </c>
      <c r="E3194" t="s">
        <v>5</v>
      </c>
      <c r="G3194" t="s">
        <v>24</v>
      </c>
      <c r="H3194">
        <v>1715782</v>
      </c>
      <c r="I3194">
        <v>1717269</v>
      </c>
      <c r="J3194" t="s">
        <v>25</v>
      </c>
      <c r="Q3194" t="s">
        <v>5646</v>
      </c>
      <c r="R3194">
        <v>1488</v>
      </c>
      <c r="T3194" t="s">
        <v>5647</v>
      </c>
    </row>
    <row r="3195" spans="1:20" x14ac:dyDescent="0.35">
      <c r="A3195" t="s">
        <v>28</v>
      </c>
      <c r="B3195" t="s">
        <v>29</v>
      </c>
      <c r="C3195" t="s">
        <v>22</v>
      </c>
      <c r="D3195" t="s">
        <v>23</v>
      </c>
      <c r="E3195" t="s">
        <v>5</v>
      </c>
      <c r="G3195" t="s">
        <v>24</v>
      </c>
      <c r="H3195">
        <v>1715782</v>
      </c>
      <c r="I3195">
        <v>1717269</v>
      </c>
      <c r="J3195" t="s">
        <v>25</v>
      </c>
      <c r="K3195" t="s">
        <v>5648</v>
      </c>
      <c r="L3195" t="s">
        <v>5648</v>
      </c>
      <c r="N3195" s="1" t="s">
        <v>5649</v>
      </c>
      <c r="Q3195" t="s">
        <v>5646</v>
      </c>
      <c r="R3195">
        <v>1488</v>
      </c>
      <c r="S3195">
        <v>495</v>
      </c>
    </row>
    <row r="3196" spans="1:20" x14ac:dyDescent="0.35">
      <c r="A3196" t="s">
        <v>20</v>
      </c>
      <c r="B3196" t="s">
        <v>21</v>
      </c>
      <c r="C3196" t="s">
        <v>22</v>
      </c>
      <c r="D3196" t="s">
        <v>23</v>
      </c>
      <c r="E3196" t="s">
        <v>5</v>
      </c>
      <c r="G3196" t="s">
        <v>24</v>
      </c>
      <c r="H3196">
        <v>1717334</v>
      </c>
      <c r="I3196">
        <v>1717567</v>
      </c>
      <c r="J3196" t="s">
        <v>104</v>
      </c>
      <c r="Q3196" t="s">
        <v>5650</v>
      </c>
      <c r="R3196">
        <v>234</v>
      </c>
    </row>
    <row r="3197" spans="1:20" x14ac:dyDescent="0.35">
      <c r="A3197" t="s">
        <v>28</v>
      </c>
      <c r="B3197" t="s">
        <v>29</v>
      </c>
      <c r="C3197" t="s">
        <v>22</v>
      </c>
      <c r="D3197" t="s">
        <v>23</v>
      </c>
      <c r="E3197" t="s">
        <v>5</v>
      </c>
      <c r="G3197" t="s">
        <v>24</v>
      </c>
      <c r="H3197">
        <v>1717334</v>
      </c>
      <c r="I3197">
        <v>1717567</v>
      </c>
      <c r="J3197" t="s">
        <v>104</v>
      </c>
      <c r="K3197" t="s">
        <v>5651</v>
      </c>
      <c r="L3197" t="s">
        <v>5651</v>
      </c>
      <c r="N3197" s="1" t="s">
        <v>169</v>
      </c>
      <c r="Q3197" t="s">
        <v>5650</v>
      </c>
      <c r="R3197">
        <v>234</v>
      </c>
      <c r="S3197">
        <v>77</v>
      </c>
    </row>
    <row r="3198" spans="1:20" x14ac:dyDescent="0.35">
      <c r="A3198" t="s">
        <v>20</v>
      </c>
      <c r="B3198" t="s">
        <v>21</v>
      </c>
      <c r="C3198" t="s">
        <v>22</v>
      </c>
      <c r="D3198" t="s">
        <v>23</v>
      </c>
      <c r="E3198" t="s">
        <v>5</v>
      </c>
      <c r="G3198" t="s">
        <v>24</v>
      </c>
      <c r="H3198">
        <v>1717805</v>
      </c>
      <c r="I3198">
        <v>1718419</v>
      </c>
      <c r="J3198" t="s">
        <v>25</v>
      </c>
      <c r="Q3198" t="s">
        <v>5652</v>
      </c>
      <c r="R3198">
        <v>615</v>
      </c>
    </row>
    <row r="3199" spans="1:20" x14ac:dyDescent="0.35">
      <c r="A3199" t="s">
        <v>28</v>
      </c>
      <c r="B3199" t="s">
        <v>29</v>
      </c>
      <c r="C3199" t="s">
        <v>22</v>
      </c>
      <c r="D3199" t="s">
        <v>23</v>
      </c>
      <c r="E3199" t="s">
        <v>5</v>
      </c>
      <c r="G3199" t="s">
        <v>24</v>
      </c>
      <c r="H3199">
        <v>1717805</v>
      </c>
      <c r="I3199">
        <v>1718419</v>
      </c>
      <c r="J3199" t="s">
        <v>25</v>
      </c>
      <c r="K3199" t="s">
        <v>5653</v>
      </c>
      <c r="L3199" t="s">
        <v>5653</v>
      </c>
      <c r="N3199" s="1" t="s">
        <v>504</v>
      </c>
      <c r="Q3199" t="s">
        <v>5652</v>
      </c>
      <c r="R3199">
        <v>615</v>
      </c>
      <c r="S3199">
        <v>204</v>
      </c>
    </row>
    <row r="3200" spans="1:20" x14ac:dyDescent="0.35">
      <c r="A3200" t="s">
        <v>20</v>
      </c>
      <c r="B3200" t="s">
        <v>21</v>
      </c>
      <c r="C3200" t="s">
        <v>22</v>
      </c>
      <c r="D3200" t="s">
        <v>23</v>
      </c>
      <c r="E3200" t="s">
        <v>5</v>
      </c>
      <c r="G3200" t="s">
        <v>24</v>
      </c>
      <c r="H3200">
        <v>1718510</v>
      </c>
      <c r="I3200">
        <v>1719103</v>
      </c>
      <c r="J3200" t="s">
        <v>104</v>
      </c>
      <c r="Q3200" t="s">
        <v>5654</v>
      </c>
      <c r="R3200">
        <v>594</v>
      </c>
      <c r="T3200" t="s">
        <v>5655</v>
      </c>
    </row>
    <row r="3201" spans="1:20" x14ac:dyDescent="0.35">
      <c r="A3201" t="s">
        <v>28</v>
      </c>
      <c r="B3201" t="s">
        <v>29</v>
      </c>
      <c r="C3201" t="s">
        <v>22</v>
      </c>
      <c r="D3201" t="s">
        <v>23</v>
      </c>
      <c r="E3201" t="s">
        <v>5</v>
      </c>
      <c r="G3201" t="s">
        <v>24</v>
      </c>
      <c r="H3201">
        <v>1718510</v>
      </c>
      <c r="I3201">
        <v>1719103</v>
      </c>
      <c r="J3201" t="s">
        <v>104</v>
      </c>
      <c r="K3201" t="s">
        <v>1765</v>
      </c>
      <c r="L3201" t="s">
        <v>1765</v>
      </c>
      <c r="N3201" s="1" t="s">
        <v>157</v>
      </c>
      <c r="Q3201" t="s">
        <v>5654</v>
      </c>
      <c r="R3201">
        <v>594</v>
      </c>
      <c r="S3201">
        <v>197</v>
      </c>
    </row>
    <row r="3202" spans="1:20" x14ac:dyDescent="0.35">
      <c r="A3202" t="s">
        <v>20</v>
      </c>
      <c r="B3202" t="s">
        <v>21</v>
      </c>
      <c r="C3202" t="s">
        <v>22</v>
      </c>
      <c r="D3202" t="s">
        <v>23</v>
      </c>
      <c r="E3202" t="s">
        <v>5</v>
      </c>
      <c r="G3202" t="s">
        <v>24</v>
      </c>
      <c r="H3202">
        <v>1719075</v>
      </c>
      <c r="I3202">
        <v>1719614</v>
      </c>
      <c r="J3202" t="s">
        <v>104</v>
      </c>
      <c r="Q3202" t="s">
        <v>5656</v>
      </c>
      <c r="R3202">
        <v>540</v>
      </c>
      <c r="T3202" t="s">
        <v>5657</v>
      </c>
    </row>
    <row r="3203" spans="1:20" x14ac:dyDescent="0.35">
      <c r="A3203" t="s">
        <v>28</v>
      </c>
      <c r="B3203" t="s">
        <v>29</v>
      </c>
      <c r="C3203" t="s">
        <v>22</v>
      </c>
      <c r="D3203" t="s">
        <v>23</v>
      </c>
      <c r="E3203" t="s">
        <v>5</v>
      </c>
      <c r="G3203" t="s">
        <v>24</v>
      </c>
      <c r="H3203">
        <v>1719075</v>
      </c>
      <c r="I3203">
        <v>1719614</v>
      </c>
      <c r="J3203" t="s">
        <v>104</v>
      </c>
      <c r="K3203" t="s">
        <v>152</v>
      </c>
      <c r="L3203" t="s">
        <v>152</v>
      </c>
      <c r="N3203" s="1" t="s">
        <v>153</v>
      </c>
      <c r="Q3203" t="s">
        <v>5656</v>
      </c>
      <c r="R3203">
        <v>540</v>
      </c>
      <c r="S3203">
        <v>179</v>
      </c>
    </row>
    <row r="3204" spans="1:20" x14ac:dyDescent="0.35">
      <c r="A3204" t="s">
        <v>20</v>
      </c>
      <c r="B3204" t="s">
        <v>145</v>
      </c>
      <c r="C3204" t="s">
        <v>22</v>
      </c>
      <c r="D3204" t="s">
        <v>23</v>
      </c>
      <c r="E3204" t="s">
        <v>5</v>
      </c>
      <c r="G3204" t="s">
        <v>24</v>
      </c>
      <c r="H3204">
        <v>1719957</v>
      </c>
      <c r="I3204">
        <v>1720384</v>
      </c>
      <c r="J3204" t="s">
        <v>25</v>
      </c>
      <c r="Q3204" t="s">
        <v>5658</v>
      </c>
      <c r="R3204">
        <v>428</v>
      </c>
      <c r="T3204" t="s">
        <v>5659</v>
      </c>
    </row>
    <row r="3205" spans="1:20" x14ac:dyDescent="0.35">
      <c r="A3205" t="s">
        <v>28</v>
      </c>
      <c r="B3205" t="s">
        <v>148</v>
      </c>
      <c r="C3205" t="s">
        <v>22</v>
      </c>
      <c r="D3205" t="s">
        <v>23</v>
      </c>
      <c r="E3205" t="s">
        <v>5</v>
      </c>
      <c r="G3205" t="s">
        <v>24</v>
      </c>
      <c r="H3205">
        <v>1719957</v>
      </c>
      <c r="I3205">
        <v>1720384</v>
      </c>
      <c r="J3205" t="s">
        <v>25</v>
      </c>
      <c r="N3205" s="1" t="s">
        <v>169</v>
      </c>
      <c r="Q3205" t="s">
        <v>5658</v>
      </c>
      <c r="R3205">
        <v>428</v>
      </c>
      <c r="T3205" t="s">
        <v>147</v>
      </c>
    </row>
    <row r="3206" spans="1:20" x14ac:dyDescent="0.35">
      <c r="A3206" t="s">
        <v>20</v>
      </c>
      <c r="B3206" t="s">
        <v>21</v>
      </c>
      <c r="C3206" t="s">
        <v>22</v>
      </c>
      <c r="D3206" t="s">
        <v>23</v>
      </c>
      <c r="E3206" t="s">
        <v>5</v>
      </c>
      <c r="G3206" t="s">
        <v>24</v>
      </c>
      <c r="H3206">
        <v>1720429</v>
      </c>
      <c r="I3206">
        <v>1720611</v>
      </c>
      <c r="J3206" t="s">
        <v>25</v>
      </c>
      <c r="Q3206" t="s">
        <v>5660</v>
      </c>
      <c r="R3206">
        <v>183</v>
      </c>
    </row>
    <row r="3207" spans="1:20" x14ac:dyDescent="0.35">
      <c r="A3207" t="s">
        <v>28</v>
      </c>
      <c r="B3207" t="s">
        <v>29</v>
      </c>
      <c r="C3207" t="s">
        <v>22</v>
      </c>
      <c r="D3207" t="s">
        <v>23</v>
      </c>
      <c r="E3207" t="s">
        <v>5</v>
      </c>
      <c r="G3207" t="s">
        <v>24</v>
      </c>
      <c r="H3207">
        <v>1720429</v>
      </c>
      <c r="I3207">
        <v>1720611</v>
      </c>
      <c r="J3207" t="s">
        <v>25</v>
      </c>
      <c r="K3207" t="s">
        <v>5661</v>
      </c>
      <c r="L3207" t="s">
        <v>5661</v>
      </c>
      <c r="N3207" s="1" t="s">
        <v>169</v>
      </c>
      <c r="Q3207" t="s">
        <v>5660</v>
      </c>
      <c r="R3207">
        <v>183</v>
      </c>
      <c r="S3207">
        <v>60</v>
      </c>
    </row>
    <row r="3208" spans="1:20" x14ac:dyDescent="0.35">
      <c r="A3208" t="s">
        <v>20</v>
      </c>
      <c r="B3208" t="s">
        <v>21</v>
      </c>
      <c r="C3208" t="s">
        <v>22</v>
      </c>
      <c r="D3208" t="s">
        <v>23</v>
      </c>
      <c r="E3208" t="s">
        <v>5</v>
      </c>
      <c r="G3208" t="s">
        <v>24</v>
      </c>
      <c r="H3208">
        <v>1721075</v>
      </c>
      <c r="I3208">
        <v>1721992</v>
      </c>
      <c r="J3208" t="s">
        <v>25</v>
      </c>
      <c r="Q3208" t="s">
        <v>5662</v>
      </c>
      <c r="R3208">
        <v>918</v>
      </c>
      <c r="T3208" t="s">
        <v>5663</v>
      </c>
    </row>
    <row r="3209" spans="1:20" x14ac:dyDescent="0.35">
      <c r="A3209" t="s">
        <v>28</v>
      </c>
      <c r="B3209" t="s">
        <v>29</v>
      </c>
      <c r="C3209" t="s">
        <v>22</v>
      </c>
      <c r="D3209" t="s">
        <v>23</v>
      </c>
      <c r="E3209" t="s">
        <v>5</v>
      </c>
      <c r="G3209" t="s">
        <v>24</v>
      </c>
      <c r="H3209">
        <v>1721075</v>
      </c>
      <c r="I3209">
        <v>1721992</v>
      </c>
      <c r="J3209" t="s">
        <v>25</v>
      </c>
      <c r="K3209" t="s">
        <v>5664</v>
      </c>
      <c r="L3209" t="s">
        <v>5664</v>
      </c>
      <c r="N3209" s="1" t="s">
        <v>5665</v>
      </c>
      <c r="Q3209" t="s">
        <v>5662</v>
      </c>
      <c r="R3209">
        <v>918</v>
      </c>
      <c r="S3209">
        <v>305</v>
      </c>
    </row>
    <row r="3210" spans="1:20" x14ac:dyDescent="0.35">
      <c r="A3210" t="s">
        <v>20</v>
      </c>
      <c r="B3210" t="s">
        <v>21</v>
      </c>
      <c r="C3210" t="s">
        <v>22</v>
      </c>
      <c r="D3210" t="s">
        <v>23</v>
      </c>
      <c r="E3210" t="s">
        <v>5</v>
      </c>
      <c r="G3210" t="s">
        <v>24</v>
      </c>
      <c r="H3210">
        <v>1722320</v>
      </c>
      <c r="I3210">
        <v>1722913</v>
      </c>
      <c r="J3210" t="s">
        <v>104</v>
      </c>
      <c r="Q3210" t="s">
        <v>5666</v>
      </c>
      <c r="R3210">
        <v>594</v>
      </c>
      <c r="T3210" t="s">
        <v>5667</v>
      </c>
    </row>
    <row r="3211" spans="1:20" x14ac:dyDescent="0.35">
      <c r="A3211" t="s">
        <v>28</v>
      </c>
      <c r="B3211" t="s">
        <v>29</v>
      </c>
      <c r="C3211" t="s">
        <v>22</v>
      </c>
      <c r="D3211" t="s">
        <v>23</v>
      </c>
      <c r="E3211" t="s">
        <v>5</v>
      </c>
      <c r="G3211" t="s">
        <v>24</v>
      </c>
      <c r="H3211">
        <v>1722320</v>
      </c>
      <c r="I3211">
        <v>1722913</v>
      </c>
      <c r="J3211" t="s">
        <v>104</v>
      </c>
      <c r="K3211" t="s">
        <v>5668</v>
      </c>
      <c r="L3211" t="s">
        <v>5668</v>
      </c>
      <c r="N3211" s="1" t="s">
        <v>5669</v>
      </c>
      <c r="Q3211" t="s">
        <v>5666</v>
      </c>
      <c r="R3211">
        <v>594</v>
      </c>
      <c r="S3211">
        <v>197</v>
      </c>
    </row>
    <row r="3212" spans="1:20" x14ac:dyDescent="0.35">
      <c r="A3212" t="s">
        <v>20</v>
      </c>
      <c r="B3212" t="s">
        <v>21</v>
      </c>
      <c r="C3212" t="s">
        <v>22</v>
      </c>
      <c r="D3212" t="s">
        <v>23</v>
      </c>
      <c r="E3212" t="s">
        <v>5</v>
      </c>
      <c r="G3212" t="s">
        <v>24</v>
      </c>
      <c r="H3212">
        <v>1723096</v>
      </c>
      <c r="I3212">
        <v>1723302</v>
      </c>
      <c r="J3212" t="s">
        <v>25</v>
      </c>
      <c r="Q3212" t="s">
        <v>5670</v>
      </c>
      <c r="R3212">
        <v>207</v>
      </c>
    </row>
    <row r="3213" spans="1:20" x14ac:dyDescent="0.35">
      <c r="A3213" t="s">
        <v>28</v>
      </c>
      <c r="B3213" t="s">
        <v>29</v>
      </c>
      <c r="C3213" t="s">
        <v>22</v>
      </c>
      <c r="D3213" t="s">
        <v>23</v>
      </c>
      <c r="E3213" t="s">
        <v>5</v>
      </c>
      <c r="G3213" t="s">
        <v>24</v>
      </c>
      <c r="H3213">
        <v>1723096</v>
      </c>
      <c r="I3213">
        <v>1723302</v>
      </c>
      <c r="J3213" t="s">
        <v>25</v>
      </c>
      <c r="K3213" t="s">
        <v>5671</v>
      </c>
      <c r="L3213" t="s">
        <v>5671</v>
      </c>
      <c r="N3213" s="1" t="s">
        <v>169</v>
      </c>
      <c r="Q3213" t="s">
        <v>5670</v>
      </c>
      <c r="R3213">
        <v>207</v>
      </c>
      <c r="S3213">
        <v>68</v>
      </c>
    </row>
    <row r="3214" spans="1:20" x14ac:dyDescent="0.35">
      <c r="A3214" t="s">
        <v>20</v>
      </c>
      <c r="B3214" t="s">
        <v>21</v>
      </c>
      <c r="C3214" t="s">
        <v>22</v>
      </c>
      <c r="D3214" t="s">
        <v>23</v>
      </c>
      <c r="E3214" t="s">
        <v>5</v>
      </c>
      <c r="G3214" t="s">
        <v>24</v>
      </c>
      <c r="H3214">
        <v>1723399</v>
      </c>
      <c r="I3214">
        <v>1724436</v>
      </c>
      <c r="J3214" t="s">
        <v>25</v>
      </c>
      <c r="Q3214" t="s">
        <v>5672</v>
      </c>
      <c r="R3214">
        <v>1038</v>
      </c>
      <c r="T3214" t="s">
        <v>5673</v>
      </c>
    </row>
    <row r="3215" spans="1:20" x14ac:dyDescent="0.35">
      <c r="A3215" t="s">
        <v>28</v>
      </c>
      <c r="B3215" t="s">
        <v>29</v>
      </c>
      <c r="C3215" t="s">
        <v>22</v>
      </c>
      <c r="D3215" t="s">
        <v>23</v>
      </c>
      <c r="E3215" t="s">
        <v>5</v>
      </c>
      <c r="G3215" t="s">
        <v>24</v>
      </c>
      <c r="H3215">
        <v>1723399</v>
      </c>
      <c r="I3215">
        <v>1724436</v>
      </c>
      <c r="J3215" t="s">
        <v>25</v>
      </c>
      <c r="K3215" t="s">
        <v>5674</v>
      </c>
      <c r="L3215" t="s">
        <v>5674</v>
      </c>
      <c r="N3215" s="1" t="s">
        <v>5675</v>
      </c>
      <c r="Q3215" t="s">
        <v>5672</v>
      </c>
      <c r="R3215">
        <v>1038</v>
      </c>
      <c r="S3215">
        <v>345</v>
      </c>
    </row>
    <row r="3216" spans="1:20" x14ac:dyDescent="0.35">
      <c r="A3216" t="s">
        <v>20</v>
      </c>
      <c r="B3216" t="s">
        <v>21</v>
      </c>
      <c r="C3216" t="s">
        <v>22</v>
      </c>
      <c r="D3216" t="s">
        <v>23</v>
      </c>
      <c r="E3216" t="s">
        <v>5</v>
      </c>
      <c r="G3216" t="s">
        <v>24</v>
      </c>
      <c r="H3216">
        <v>1724512</v>
      </c>
      <c r="I3216">
        <v>1725534</v>
      </c>
      <c r="J3216" t="s">
        <v>25</v>
      </c>
      <c r="Q3216" t="s">
        <v>5676</v>
      </c>
      <c r="R3216">
        <v>1023</v>
      </c>
      <c r="T3216" t="s">
        <v>5677</v>
      </c>
    </row>
    <row r="3217" spans="1:20" x14ac:dyDescent="0.35">
      <c r="A3217" t="s">
        <v>28</v>
      </c>
      <c r="B3217" t="s">
        <v>29</v>
      </c>
      <c r="C3217" t="s">
        <v>22</v>
      </c>
      <c r="D3217" t="s">
        <v>23</v>
      </c>
      <c r="E3217" t="s">
        <v>5</v>
      </c>
      <c r="G3217" t="s">
        <v>24</v>
      </c>
      <c r="H3217">
        <v>1724512</v>
      </c>
      <c r="I3217">
        <v>1725534</v>
      </c>
      <c r="J3217" t="s">
        <v>25</v>
      </c>
      <c r="K3217" t="s">
        <v>5678</v>
      </c>
      <c r="L3217" t="s">
        <v>5678</v>
      </c>
      <c r="N3217" s="1" t="s">
        <v>169</v>
      </c>
      <c r="Q3217" t="s">
        <v>5676</v>
      </c>
      <c r="R3217">
        <v>1023</v>
      </c>
      <c r="S3217">
        <v>340</v>
      </c>
    </row>
    <row r="3218" spans="1:20" x14ac:dyDescent="0.35">
      <c r="A3218" t="s">
        <v>20</v>
      </c>
      <c r="B3218" t="s">
        <v>21</v>
      </c>
      <c r="C3218" t="s">
        <v>22</v>
      </c>
      <c r="D3218" t="s">
        <v>23</v>
      </c>
      <c r="E3218" t="s">
        <v>5</v>
      </c>
      <c r="G3218" t="s">
        <v>24</v>
      </c>
      <c r="H3218">
        <v>1725503</v>
      </c>
      <c r="I3218">
        <v>1725928</v>
      </c>
      <c r="J3218" t="s">
        <v>25</v>
      </c>
      <c r="Q3218" t="s">
        <v>5679</v>
      </c>
      <c r="R3218">
        <v>426</v>
      </c>
      <c r="T3218" t="s">
        <v>5680</v>
      </c>
    </row>
    <row r="3219" spans="1:20" x14ac:dyDescent="0.35">
      <c r="A3219" t="s">
        <v>28</v>
      </c>
      <c r="B3219" t="s">
        <v>29</v>
      </c>
      <c r="C3219" t="s">
        <v>22</v>
      </c>
      <c r="D3219" t="s">
        <v>23</v>
      </c>
      <c r="E3219" t="s">
        <v>5</v>
      </c>
      <c r="G3219" t="s">
        <v>24</v>
      </c>
      <c r="H3219">
        <v>1725503</v>
      </c>
      <c r="I3219">
        <v>1725928</v>
      </c>
      <c r="J3219" t="s">
        <v>25</v>
      </c>
      <c r="K3219" t="s">
        <v>5681</v>
      </c>
      <c r="L3219" t="s">
        <v>5681</v>
      </c>
      <c r="N3219" s="1" t="s">
        <v>5682</v>
      </c>
      <c r="Q3219" t="s">
        <v>5679</v>
      </c>
      <c r="R3219">
        <v>426</v>
      </c>
      <c r="S3219">
        <v>141</v>
      </c>
    </row>
    <row r="3220" spans="1:20" x14ac:dyDescent="0.35">
      <c r="A3220" t="s">
        <v>20</v>
      </c>
      <c r="B3220" t="s">
        <v>21</v>
      </c>
      <c r="C3220" t="s">
        <v>22</v>
      </c>
      <c r="D3220" t="s">
        <v>23</v>
      </c>
      <c r="E3220" t="s">
        <v>5</v>
      </c>
      <c r="G3220" t="s">
        <v>24</v>
      </c>
      <c r="H3220">
        <v>1725960</v>
      </c>
      <c r="I3220">
        <v>1726496</v>
      </c>
      <c r="J3220" t="s">
        <v>104</v>
      </c>
      <c r="Q3220" t="s">
        <v>5683</v>
      </c>
      <c r="R3220">
        <v>537</v>
      </c>
      <c r="T3220" t="s">
        <v>5684</v>
      </c>
    </row>
    <row r="3221" spans="1:20" x14ac:dyDescent="0.35">
      <c r="A3221" t="s">
        <v>28</v>
      </c>
      <c r="B3221" t="s">
        <v>29</v>
      </c>
      <c r="C3221" t="s">
        <v>22</v>
      </c>
      <c r="D3221" t="s">
        <v>23</v>
      </c>
      <c r="E3221" t="s">
        <v>5</v>
      </c>
      <c r="G3221" t="s">
        <v>24</v>
      </c>
      <c r="H3221">
        <v>1725960</v>
      </c>
      <c r="I3221">
        <v>1726496</v>
      </c>
      <c r="J3221" t="s">
        <v>104</v>
      </c>
      <c r="K3221" t="s">
        <v>5685</v>
      </c>
      <c r="L3221" t="s">
        <v>5685</v>
      </c>
      <c r="N3221" s="1" t="s">
        <v>3137</v>
      </c>
      <c r="Q3221" t="s">
        <v>5683</v>
      </c>
      <c r="R3221">
        <v>537</v>
      </c>
      <c r="S3221">
        <v>178</v>
      </c>
    </row>
    <row r="3222" spans="1:20" x14ac:dyDescent="0.35">
      <c r="A3222" t="s">
        <v>20</v>
      </c>
      <c r="B3222" t="s">
        <v>21</v>
      </c>
      <c r="C3222" t="s">
        <v>22</v>
      </c>
      <c r="D3222" t="s">
        <v>23</v>
      </c>
      <c r="E3222" t="s">
        <v>5</v>
      </c>
      <c r="G3222" t="s">
        <v>24</v>
      </c>
      <c r="H3222">
        <v>1726574</v>
      </c>
      <c r="I3222">
        <v>1727662</v>
      </c>
      <c r="J3222" t="s">
        <v>104</v>
      </c>
      <c r="Q3222" t="s">
        <v>5686</v>
      </c>
      <c r="R3222">
        <v>1089</v>
      </c>
    </row>
    <row r="3223" spans="1:20" x14ac:dyDescent="0.35">
      <c r="A3223" t="s">
        <v>28</v>
      </c>
      <c r="B3223" t="s">
        <v>29</v>
      </c>
      <c r="C3223" t="s">
        <v>22</v>
      </c>
      <c r="D3223" t="s">
        <v>23</v>
      </c>
      <c r="E3223" t="s">
        <v>5</v>
      </c>
      <c r="G3223" t="s">
        <v>24</v>
      </c>
      <c r="H3223">
        <v>1726574</v>
      </c>
      <c r="I3223">
        <v>1727662</v>
      </c>
      <c r="J3223" t="s">
        <v>104</v>
      </c>
      <c r="K3223" t="s">
        <v>5687</v>
      </c>
      <c r="L3223" t="s">
        <v>5687</v>
      </c>
      <c r="N3223" s="1" t="s">
        <v>1043</v>
      </c>
      <c r="Q3223" t="s">
        <v>5686</v>
      </c>
      <c r="R3223">
        <v>1089</v>
      </c>
      <c r="S3223">
        <v>362</v>
      </c>
    </row>
    <row r="3224" spans="1:20" x14ac:dyDescent="0.35">
      <c r="A3224" t="s">
        <v>20</v>
      </c>
      <c r="B3224" t="s">
        <v>21</v>
      </c>
      <c r="C3224" t="s">
        <v>22</v>
      </c>
      <c r="D3224" t="s">
        <v>23</v>
      </c>
      <c r="E3224" t="s">
        <v>5</v>
      </c>
      <c r="G3224" t="s">
        <v>24</v>
      </c>
      <c r="H3224">
        <v>1727706</v>
      </c>
      <c r="I3224">
        <v>1728023</v>
      </c>
      <c r="J3224" t="s">
        <v>104</v>
      </c>
      <c r="Q3224" t="s">
        <v>5688</v>
      </c>
      <c r="R3224">
        <v>318</v>
      </c>
    </row>
    <row r="3225" spans="1:20" x14ac:dyDescent="0.35">
      <c r="A3225" t="s">
        <v>28</v>
      </c>
      <c r="B3225" t="s">
        <v>29</v>
      </c>
      <c r="C3225" t="s">
        <v>22</v>
      </c>
      <c r="D3225" t="s">
        <v>23</v>
      </c>
      <c r="E3225" t="s">
        <v>5</v>
      </c>
      <c r="G3225" t="s">
        <v>24</v>
      </c>
      <c r="H3225">
        <v>1727706</v>
      </c>
      <c r="I3225">
        <v>1728023</v>
      </c>
      <c r="J3225" t="s">
        <v>104</v>
      </c>
      <c r="K3225" t="s">
        <v>5689</v>
      </c>
      <c r="L3225" t="s">
        <v>5689</v>
      </c>
      <c r="N3225" s="1" t="s">
        <v>169</v>
      </c>
      <c r="Q3225" t="s">
        <v>5688</v>
      </c>
      <c r="R3225">
        <v>318</v>
      </c>
      <c r="S3225">
        <v>105</v>
      </c>
    </row>
    <row r="3226" spans="1:20" x14ac:dyDescent="0.35">
      <c r="A3226" t="s">
        <v>20</v>
      </c>
      <c r="B3226" t="s">
        <v>21</v>
      </c>
      <c r="C3226" t="s">
        <v>22</v>
      </c>
      <c r="D3226" t="s">
        <v>23</v>
      </c>
      <c r="E3226" t="s">
        <v>5</v>
      </c>
      <c r="G3226" t="s">
        <v>24</v>
      </c>
      <c r="H3226">
        <v>1728264</v>
      </c>
      <c r="I3226">
        <v>1728545</v>
      </c>
      <c r="J3226" t="s">
        <v>25</v>
      </c>
      <c r="Q3226" t="s">
        <v>5690</v>
      </c>
      <c r="R3226">
        <v>282</v>
      </c>
      <c r="T3226" t="s">
        <v>5691</v>
      </c>
    </row>
    <row r="3227" spans="1:20" x14ac:dyDescent="0.35">
      <c r="A3227" t="s">
        <v>28</v>
      </c>
      <c r="B3227" t="s">
        <v>29</v>
      </c>
      <c r="C3227" t="s">
        <v>22</v>
      </c>
      <c r="D3227" t="s">
        <v>23</v>
      </c>
      <c r="E3227" t="s">
        <v>5</v>
      </c>
      <c r="G3227" t="s">
        <v>24</v>
      </c>
      <c r="H3227">
        <v>1728264</v>
      </c>
      <c r="I3227">
        <v>1728545</v>
      </c>
      <c r="J3227" t="s">
        <v>25</v>
      </c>
      <c r="K3227" t="s">
        <v>5692</v>
      </c>
      <c r="L3227" t="s">
        <v>5692</v>
      </c>
      <c r="N3227" s="1" t="s">
        <v>5693</v>
      </c>
      <c r="Q3227" t="s">
        <v>5690</v>
      </c>
      <c r="R3227">
        <v>282</v>
      </c>
      <c r="S3227">
        <v>93</v>
      </c>
    </row>
    <row r="3228" spans="1:20" x14ac:dyDescent="0.35">
      <c r="A3228" t="s">
        <v>20</v>
      </c>
      <c r="B3228" t="s">
        <v>21</v>
      </c>
      <c r="C3228" t="s">
        <v>22</v>
      </c>
      <c r="D3228" t="s">
        <v>23</v>
      </c>
      <c r="E3228" t="s">
        <v>5</v>
      </c>
      <c r="G3228" t="s">
        <v>24</v>
      </c>
      <c r="H3228">
        <v>1728542</v>
      </c>
      <c r="I3228">
        <v>1728946</v>
      </c>
      <c r="J3228" t="s">
        <v>25</v>
      </c>
      <c r="Q3228" t="s">
        <v>5694</v>
      </c>
      <c r="R3228">
        <v>405</v>
      </c>
      <c r="T3228" t="s">
        <v>5695</v>
      </c>
    </row>
    <row r="3229" spans="1:20" x14ac:dyDescent="0.35">
      <c r="A3229" t="s">
        <v>28</v>
      </c>
      <c r="B3229" t="s">
        <v>29</v>
      </c>
      <c r="C3229" t="s">
        <v>22</v>
      </c>
      <c r="D3229" t="s">
        <v>23</v>
      </c>
      <c r="E3229" t="s">
        <v>5</v>
      </c>
      <c r="G3229" t="s">
        <v>24</v>
      </c>
      <c r="H3229">
        <v>1728542</v>
      </c>
      <c r="I3229">
        <v>1728946</v>
      </c>
      <c r="J3229" t="s">
        <v>25</v>
      </c>
      <c r="K3229" t="s">
        <v>5696</v>
      </c>
      <c r="L3229" t="s">
        <v>5696</v>
      </c>
      <c r="N3229" s="1" t="s">
        <v>5697</v>
      </c>
      <c r="Q3229" t="s">
        <v>5694</v>
      </c>
      <c r="R3229">
        <v>405</v>
      </c>
      <c r="S3229">
        <v>134</v>
      </c>
    </row>
    <row r="3230" spans="1:20" x14ac:dyDescent="0.35">
      <c r="A3230" t="s">
        <v>20</v>
      </c>
      <c r="B3230" t="s">
        <v>21</v>
      </c>
      <c r="C3230" t="s">
        <v>22</v>
      </c>
      <c r="D3230" t="s">
        <v>23</v>
      </c>
      <c r="E3230" t="s">
        <v>5</v>
      </c>
      <c r="G3230" t="s">
        <v>24</v>
      </c>
      <c r="H3230">
        <v>1729204</v>
      </c>
      <c r="I3230">
        <v>1729773</v>
      </c>
      <c r="J3230" t="s">
        <v>104</v>
      </c>
      <c r="Q3230" t="s">
        <v>5698</v>
      </c>
      <c r="R3230">
        <v>570</v>
      </c>
      <c r="T3230" t="s">
        <v>5699</v>
      </c>
    </row>
    <row r="3231" spans="1:20" x14ac:dyDescent="0.35">
      <c r="A3231" t="s">
        <v>28</v>
      </c>
      <c r="B3231" t="s">
        <v>29</v>
      </c>
      <c r="C3231" t="s">
        <v>22</v>
      </c>
      <c r="D3231" t="s">
        <v>23</v>
      </c>
      <c r="E3231" t="s">
        <v>5</v>
      </c>
      <c r="G3231" t="s">
        <v>24</v>
      </c>
      <c r="H3231">
        <v>1729204</v>
      </c>
      <c r="I3231">
        <v>1729773</v>
      </c>
      <c r="J3231" t="s">
        <v>104</v>
      </c>
      <c r="K3231" t="s">
        <v>5700</v>
      </c>
      <c r="L3231" t="s">
        <v>5700</v>
      </c>
      <c r="N3231" s="1" t="s">
        <v>4069</v>
      </c>
      <c r="Q3231" t="s">
        <v>5698</v>
      </c>
      <c r="R3231">
        <v>570</v>
      </c>
      <c r="S3231">
        <v>189</v>
      </c>
    </row>
    <row r="3232" spans="1:20" x14ac:dyDescent="0.35">
      <c r="A3232" t="s">
        <v>20</v>
      </c>
      <c r="B3232" t="s">
        <v>21</v>
      </c>
      <c r="C3232" t="s">
        <v>22</v>
      </c>
      <c r="D3232" t="s">
        <v>23</v>
      </c>
      <c r="E3232" t="s">
        <v>5</v>
      </c>
      <c r="G3232" t="s">
        <v>24</v>
      </c>
      <c r="H3232">
        <v>1729841</v>
      </c>
      <c r="I3232">
        <v>1730110</v>
      </c>
      <c r="J3232" t="s">
        <v>104</v>
      </c>
      <c r="Q3232" t="s">
        <v>5701</v>
      </c>
      <c r="R3232">
        <v>270</v>
      </c>
    </row>
    <row r="3233" spans="1:20" x14ac:dyDescent="0.35">
      <c r="A3233" t="s">
        <v>28</v>
      </c>
      <c r="B3233" t="s">
        <v>29</v>
      </c>
      <c r="C3233" t="s">
        <v>22</v>
      </c>
      <c r="D3233" t="s">
        <v>23</v>
      </c>
      <c r="E3233" t="s">
        <v>5</v>
      </c>
      <c r="G3233" t="s">
        <v>24</v>
      </c>
      <c r="H3233">
        <v>1729841</v>
      </c>
      <c r="I3233">
        <v>1730110</v>
      </c>
      <c r="J3233" t="s">
        <v>104</v>
      </c>
      <c r="K3233" t="s">
        <v>5702</v>
      </c>
      <c r="L3233" t="s">
        <v>5702</v>
      </c>
      <c r="N3233" s="1" t="s">
        <v>169</v>
      </c>
      <c r="Q3233" t="s">
        <v>5701</v>
      </c>
      <c r="R3233">
        <v>270</v>
      </c>
      <c r="S3233">
        <v>89</v>
      </c>
    </row>
    <row r="3234" spans="1:20" x14ac:dyDescent="0.35">
      <c r="A3234" t="s">
        <v>20</v>
      </c>
      <c r="B3234" t="s">
        <v>21</v>
      </c>
      <c r="C3234" t="s">
        <v>22</v>
      </c>
      <c r="D3234" t="s">
        <v>23</v>
      </c>
      <c r="E3234" t="s">
        <v>5</v>
      </c>
      <c r="G3234" t="s">
        <v>24</v>
      </c>
      <c r="H3234">
        <v>1730107</v>
      </c>
      <c r="I3234">
        <v>1730874</v>
      </c>
      <c r="J3234" t="s">
        <v>104</v>
      </c>
      <c r="Q3234" t="s">
        <v>5703</v>
      </c>
      <c r="R3234">
        <v>768</v>
      </c>
      <c r="T3234" t="s">
        <v>5704</v>
      </c>
    </row>
    <row r="3235" spans="1:20" x14ac:dyDescent="0.35">
      <c r="A3235" t="s">
        <v>28</v>
      </c>
      <c r="B3235" t="s">
        <v>29</v>
      </c>
      <c r="C3235" t="s">
        <v>22</v>
      </c>
      <c r="D3235" t="s">
        <v>23</v>
      </c>
      <c r="E3235" t="s">
        <v>5</v>
      </c>
      <c r="G3235" t="s">
        <v>24</v>
      </c>
      <c r="H3235">
        <v>1730107</v>
      </c>
      <c r="I3235">
        <v>1730874</v>
      </c>
      <c r="J3235" t="s">
        <v>104</v>
      </c>
      <c r="K3235" t="s">
        <v>5705</v>
      </c>
      <c r="L3235" t="s">
        <v>5705</v>
      </c>
      <c r="N3235" s="1" t="s">
        <v>5706</v>
      </c>
      <c r="Q3235" t="s">
        <v>5703</v>
      </c>
      <c r="R3235">
        <v>768</v>
      </c>
      <c r="S3235">
        <v>255</v>
      </c>
    </row>
    <row r="3236" spans="1:20" x14ac:dyDescent="0.35">
      <c r="A3236" t="s">
        <v>20</v>
      </c>
      <c r="B3236" t="s">
        <v>21</v>
      </c>
      <c r="C3236" t="s">
        <v>22</v>
      </c>
      <c r="D3236" t="s">
        <v>23</v>
      </c>
      <c r="E3236" t="s">
        <v>5</v>
      </c>
      <c r="G3236" t="s">
        <v>24</v>
      </c>
      <c r="H3236">
        <v>1730882</v>
      </c>
      <c r="I3236">
        <v>1731379</v>
      </c>
      <c r="J3236" t="s">
        <v>104</v>
      </c>
      <c r="Q3236" t="s">
        <v>5707</v>
      </c>
      <c r="R3236">
        <v>498</v>
      </c>
    </row>
    <row r="3237" spans="1:20" x14ac:dyDescent="0.35">
      <c r="A3237" t="s">
        <v>28</v>
      </c>
      <c r="B3237" t="s">
        <v>29</v>
      </c>
      <c r="C3237" t="s">
        <v>22</v>
      </c>
      <c r="D3237" t="s">
        <v>23</v>
      </c>
      <c r="E3237" t="s">
        <v>5</v>
      </c>
      <c r="G3237" t="s">
        <v>24</v>
      </c>
      <c r="H3237">
        <v>1730882</v>
      </c>
      <c r="I3237">
        <v>1731379</v>
      </c>
      <c r="J3237" t="s">
        <v>104</v>
      </c>
      <c r="K3237" t="s">
        <v>5708</v>
      </c>
      <c r="L3237" t="s">
        <v>5708</v>
      </c>
      <c r="N3237" s="1" t="s">
        <v>169</v>
      </c>
      <c r="Q3237" t="s">
        <v>5707</v>
      </c>
      <c r="R3237">
        <v>498</v>
      </c>
      <c r="S3237">
        <v>165</v>
      </c>
    </row>
    <row r="3238" spans="1:20" x14ac:dyDescent="0.35">
      <c r="A3238" t="s">
        <v>20</v>
      </c>
      <c r="B3238" t="s">
        <v>21</v>
      </c>
      <c r="C3238" t="s">
        <v>22</v>
      </c>
      <c r="D3238" t="s">
        <v>23</v>
      </c>
      <c r="E3238" t="s">
        <v>5</v>
      </c>
      <c r="G3238" t="s">
        <v>24</v>
      </c>
      <c r="H3238">
        <v>1731972</v>
      </c>
      <c r="I3238">
        <v>1732154</v>
      </c>
      <c r="J3238" t="s">
        <v>25</v>
      </c>
      <c r="Q3238" t="s">
        <v>5709</v>
      </c>
      <c r="R3238">
        <v>183</v>
      </c>
      <c r="T3238" t="s">
        <v>5710</v>
      </c>
    </row>
    <row r="3239" spans="1:20" x14ac:dyDescent="0.35">
      <c r="A3239" t="s">
        <v>28</v>
      </c>
      <c r="B3239" t="s">
        <v>29</v>
      </c>
      <c r="C3239" t="s">
        <v>22</v>
      </c>
      <c r="D3239" t="s">
        <v>23</v>
      </c>
      <c r="E3239" t="s">
        <v>5</v>
      </c>
      <c r="G3239" t="s">
        <v>24</v>
      </c>
      <c r="H3239">
        <v>1731972</v>
      </c>
      <c r="I3239">
        <v>1732154</v>
      </c>
      <c r="J3239" t="s">
        <v>25</v>
      </c>
      <c r="K3239" t="s">
        <v>5711</v>
      </c>
      <c r="L3239" t="s">
        <v>5711</v>
      </c>
      <c r="N3239" s="1" t="s">
        <v>169</v>
      </c>
      <c r="Q3239" t="s">
        <v>5709</v>
      </c>
      <c r="R3239">
        <v>183</v>
      </c>
      <c r="S3239">
        <v>60</v>
      </c>
    </row>
    <row r="3240" spans="1:20" x14ac:dyDescent="0.35">
      <c r="A3240" t="s">
        <v>20</v>
      </c>
      <c r="B3240" t="s">
        <v>21</v>
      </c>
      <c r="C3240" t="s">
        <v>22</v>
      </c>
      <c r="D3240" t="s">
        <v>23</v>
      </c>
      <c r="E3240" t="s">
        <v>5</v>
      </c>
      <c r="G3240" t="s">
        <v>24</v>
      </c>
      <c r="H3240">
        <v>1732160</v>
      </c>
      <c r="I3240">
        <v>1733164</v>
      </c>
      <c r="J3240" t="s">
        <v>25</v>
      </c>
      <c r="Q3240" t="s">
        <v>5712</v>
      </c>
      <c r="R3240">
        <v>1005</v>
      </c>
      <c r="T3240" t="s">
        <v>5713</v>
      </c>
    </row>
    <row r="3241" spans="1:20" x14ac:dyDescent="0.35">
      <c r="A3241" t="s">
        <v>28</v>
      </c>
      <c r="B3241" t="s">
        <v>29</v>
      </c>
      <c r="C3241" t="s">
        <v>22</v>
      </c>
      <c r="D3241" t="s">
        <v>23</v>
      </c>
      <c r="E3241" t="s">
        <v>5</v>
      </c>
      <c r="G3241" t="s">
        <v>24</v>
      </c>
      <c r="H3241">
        <v>1732160</v>
      </c>
      <c r="I3241">
        <v>1733164</v>
      </c>
      <c r="J3241" t="s">
        <v>25</v>
      </c>
      <c r="K3241" t="s">
        <v>5714</v>
      </c>
      <c r="L3241" t="s">
        <v>5714</v>
      </c>
      <c r="N3241" s="1" t="s">
        <v>5715</v>
      </c>
      <c r="Q3241" t="s">
        <v>5712</v>
      </c>
      <c r="R3241">
        <v>1005</v>
      </c>
      <c r="S3241">
        <v>334</v>
      </c>
    </row>
    <row r="3242" spans="1:20" x14ac:dyDescent="0.35">
      <c r="A3242" t="s">
        <v>20</v>
      </c>
      <c r="B3242" t="s">
        <v>21</v>
      </c>
      <c r="C3242" t="s">
        <v>22</v>
      </c>
      <c r="D3242" t="s">
        <v>23</v>
      </c>
      <c r="E3242" t="s">
        <v>5</v>
      </c>
      <c r="G3242" t="s">
        <v>24</v>
      </c>
      <c r="H3242">
        <v>1733279</v>
      </c>
      <c r="I3242">
        <v>1734331</v>
      </c>
      <c r="J3242" t="s">
        <v>25</v>
      </c>
      <c r="Q3242" t="s">
        <v>5716</v>
      </c>
      <c r="R3242">
        <v>1053</v>
      </c>
      <c r="T3242" t="s">
        <v>5717</v>
      </c>
    </row>
    <row r="3243" spans="1:20" x14ac:dyDescent="0.35">
      <c r="A3243" t="s">
        <v>28</v>
      </c>
      <c r="B3243" t="s">
        <v>29</v>
      </c>
      <c r="C3243" t="s">
        <v>22</v>
      </c>
      <c r="D3243" t="s">
        <v>23</v>
      </c>
      <c r="E3243" t="s">
        <v>5</v>
      </c>
      <c r="G3243" t="s">
        <v>24</v>
      </c>
      <c r="H3243">
        <v>1733279</v>
      </c>
      <c r="I3243">
        <v>1734331</v>
      </c>
      <c r="J3243" t="s">
        <v>25</v>
      </c>
      <c r="K3243" t="s">
        <v>5718</v>
      </c>
      <c r="L3243" t="s">
        <v>5718</v>
      </c>
      <c r="N3243" s="1" t="s">
        <v>5719</v>
      </c>
      <c r="Q3243" t="s">
        <v>5716</v>
      </c>
      <c r="R3243">
        <v>1053</v>
      </c>
      <c r="S3243">
        <v>350</v>
      </c>
    </row>
    <row r="3244" spans="1:20" x14ac:dyDescent="0.35">
      <c r="A3244" t="s">
        <v>20</v>
      </c>
      <c r="B3244" t="s">
        <v>21</v>
      </c>
      <c r="C3244" t="s">
        <v>22</v>
      </c>
      <c r="D3244" t="s">
        <v>23</v>
      </c>
      <c r="E3244" t="s">
        <v>5</v>
      </c>
      <c r="G3244" t="s">
        <v>24</v>
      </c>
      <c r="H3244">
        <v>1734319</v>
      </c>
      <c r="I3244">
        <v>1736667</v>
      </c>
      <c r="J3244" t="s">
        <v>25</v>
      </c>
      <c r="Q3244" t="s">
        <v>5720</v>
      </c>
      <c r="R3244">
        <v>2349</v>
      </c>
      <c r="T3244" t="s">
        <v>5721</v>
      </c>
    </row>
    <row r="3245" spans="1:20" x14ac:dyDescent="0.35">
      <c r="A3245" t="s">
        <v>28</v>
      </c>
      <c r="B3245" t="s">
        <v>29</v>
      </c>
      <c r="C3245" t="s">
        <v>22</v>
      </c>
      <c r="D3245" t="s">
        <v>23</v>
      </c>
      <c r="E3245" t="s">
        <v>5</v>
      </c>
      <c r="G3245" t="s">
        <v>24</v>
      </c>
      <c r="H3245">
        <v>1734319</v>
      </c>
      <c r="I3245">
        <v>1736667</v>
      </c>
      <c r="J3245" t="s">
        <v>25</v>
      </c>
      <c r="K3245" t="s">
        <v>5722</v>
      </c>
      <c r="L3245" t="s">
        <v>5722</v>
      </c>
      <c r="N3245" s="1" t="s">
        <v>5723</v>
      </c>
      <c r="Q3245" t="s">
        <v>5720</v>
      </c>
      <c r="R3245">
        <v>2349</v>
      </c>
      <c r="S3245">
        <v>782</v>
      </c>
    </row>
    <row r="3246" spans="1:20" x14ac:dyDescent="0.35">
      <c r="A3246" t="s">
        <v>20</v>
      </c>
      <c r="B3246" t="s">
        <v>21</v>
      </c>
      <c r="C3246" t="s">
        <v>22</v>
      </c>
      <c r="D3246" t="s">
        <v>23</v>
      </c>
      <c r="E3246" t="s">
        <v>5</v>
      </c>
      <c r="G3246" t="s">
        <v>24</v>
      </c>
      <c r="H3246">
        <v>1736668</v>
      </c>
      <c r="I3246">
        <v>1737888</v>
      </c>
      <c r="J3246" t="s">
        <v>104</v>
      </c>
      <c r="Q3246" t="s">
        <v>5724</v>
      </c>
      <c r="R3246">
        <v>1221</v>
      </c>
      <c r="T3246" t="s">
        <v>5725</v>
      </c>
    </row>
    <row r="3247" spans="1:20" x14ac:dyDescent="0.35">
      <c r="A3247" t="s">
        <v>28</v>
      </c>
      <c r="B3247" t="s">
        <v>29</v>
      </c>
      <c r="C3247" t="s">
        <v>22</v>
      </c>
      <c r="D3247" t="s">
        <v>23</v>
      </c>
      <c r="E3247" t="s">
        <v>5</v>
      </c>
      <c r="G3247" t="s">
        <v>24</v>
      </c>
      <c r="H3247">
        <v>1736668</v>
      </c>
      <c r="I3247">
        <v>1737888</v>
      </c>
      <c r="J3247" t="s">
        <v>104</v>
      </c>
      <c r="K3247" t="s">
        <v>5726</v>
      </c>
      <c r="L3247" t="s">
        <v>5726</v>
      </c>
      <c r="N3247" s="1" t="s">
        <v>5727</v>
      </c>
      <c r="Q3247" t="s">
        <v>5724</v>
      </c>
      <c r="R3247">
        <v>1221</v>
      </c>
      <c r="S3247">
        <v>406</v>
      </c>
    </row>
    <row r="3248" spans="1:20" x14ac:dyDescent="0.35">
      <c r="A3248" t="s">
        <v>20</v>
      </c>
      <c r="B3248" t="s">
        <v>21</v>
      </c>
      <c r="C3248" t="s">
        <v>22</v>
      </c>
      <c r="D3248" t="s">
        <v>23</v>
      </c>
      <c r="E3248" t="s">
        <v>5</v>
      </c>
      <c r="G3248" t="s">
        <v>24</v>
      </c>
      <c r="H3248">
        <v>1738094</v>
      </c>
      <c r="I3248">
        <v>1741003</v>
      </c>
      <c r="J3248" t="s">
        <v>25</v>
      </c>
      <c r="Q3248" t="s">
        <v>5728</v>
      </c>
      <c r="R3248">
        <v>2910</v>
      </c>
      <c r="T3248" t="s">
        <v>5729</v>
      </c>
    </row>
    <row r="3249" spans="1:20" x14ac:dyDescent="0.35">
      <c r="A3249" t="s">
        <v>28</v>
      </c>
      <c r="B3249" t="s">
        <v>29</v>
      </c>
      <c r="C3249" t="s">
        <v>22</v>
      </c>
      <c r="D3249" t="s">
        <v>23</v>
      </c>
      <c r="E3249" t="s">
        <v>5</v>
      </c>
      <c r="G3249" t="s">
        <v>24</v>
      </c>
      <c r="H3249">
        <v>1738094</v>
      </c>
      <c r="I3249">
        <v>1741003</v>
      </c>
      <c r="J3249" t="s">
        <v>25</v>
      </c>
      <c r="K3249" t="s">
        <v>5730</v>
      </c>
      <c r="L3249" t="s">
        <v>5730</v>
      </c>
      <c r="N3249" s="1" t="s">
        <v>5731</v>
      </c>
      <c r="Q3249" t="s">
        <v>5728</v>
      </c>
      <c r="R3249">
        <v>2910</v>
      </c>
      <c r="S3249">
        <v>969</v>
      </c>
    </row>
    <row r="3250" spans="1:20" x14ac:dyDescent="0.35">
      <c r="A3250" t="s">
        <v>20</v>
      </c>
      <c r="B3250" t="s">
        <v>21</v>
      </c>
      <c r="C3250" t="s">
        <v>22</v>
      </c>
      <c r="D3250" t="s">
        <v>23</v>
      </c>
      <c r="E3250" t="s">
        <v>5</v>
      </c>
      <c r="G3250" t="s">
        <v>24</v>
      </c>
      <c r="H3250">
        <v>1741116</v>
      </c>
      <c r="I3250">
        <v>1741535</v>
      </c>
      <c r="J3250" t="s">
        <v>25</v>
      </c>
      <c r="Q3250" t="s">
        <v>5732</v>
      </c>
      <c r="R3250">
        <v>420</v>
      </c>
      <c r="T3250" t="s">
        <v>5733</v>
      </c>
    </row>
    <row r="3251" spans="1:20" x14ac:dyDescent="0.35">
      <c r="A3251" t="s">
        <v>28</v>
      </c>
      <c r="B3251" t="s">
        <v>29</v>
      </c>
      <c r="C3251" t="s">
        <v>22</v>
      </c>
      <c r="D3251" t="s">
        <v>23</v>
      </c>
      <c r="E3251" t="s">
        <v>5</v>
      </c>
      <c r="G3251" t="s">
        <v>24</v>
      </c>
      <c r="H3251">
        <v>1741116</v>
      </c>
      <c r="I3251">
        <v>1741535</v>
      </c>
      <c r="J3251" t="s">
        <v>25</v>
      </c>
      <c r="K3251" t="s">
        <v>5734</v>
      </c>
      <c r="L3251" t="s">
        <v>5734</v>
      </c>
      <c r="N3251" s="1" t="s">
        <v>169</v>
      </c>
      <c r="Q3251" t="s">
        <v>5732</v>
      </c>
      <c r="R3251">
        <v>420</v>
      </c>
      <c r="S3251">
        <v>139</v>
      </c>
    </row>
    <row r="3252" spans="1:20" x14ac:dyDescent="0.35">
      <c r="A3252" t="s">
        <v>20</v>
      </c>
      <c r="B3252" t="s">
        <v>21</v>
      </c>
      <c r="C3252" t="s">
        <v>22</v>
      </c>
      <c r="D3252" t="s">
        <v>23</v>
      </c>
      <c r="E3252" t="s">
        <v>5</v>
      </c>
      <c r="G3252" t="s">
        <v>24</v>
      </c>
      <c r="H3252">
        <v>1741571</v>
      </c>
      <c r="I3252">
        <v>1742125</v>
      </c>
      <c r="J3252" t="s">
        <v>25</v>
      </c>
      <c r="Q3252" t="s">
        <v>5735</v>
      </c>
      <c r="R3252">
        <v>555</v>
      </c>
      <c r="T3252" t="s">
        <v>5736</v>
      </c>
    </row>
    <row r="3253" spans="1:20" x14ac:dyDescent="0.35">
      <c r="A3253" t="s">
        <v>28</v>
      </c>
      <c r="B3253" t="s">
        <v>29</v>
      </c>
      <c r="C3253" t="s">
        <v>22</v>
      </c>
      <c r="D3253" t="s">
        <v>23</v>
      </c>
      <c r="E3253" t="s">
        <v>5</v>
      </c>
      <c r="G3253" t="s">
        <v>24</v>
      </c>
      <c r="H3253">
        <v>1741571</v>
      </c>
      <c r="I3253">
        <v>1742125</v>
      </c>
      <c r="J3253" t="s">
        <v>25</v>
      </c>
      <c r="K3253" t="s">
        <v>5737</v>
      </c>
      <c r="L3253" t="s">
        <v>5737</v>
      </c>
      <c r="N3253" s="1" t="s">
        <v>5738</v>
      </c>
      <c r="Q3253" t="s">
        <v>5735</v>
      </c>
      <c r="R3253">
        <v>555</v>
      </c>
      <c r="S3253">
        <v>184</v>
      </c>
    </row>
    <row r="3254" spans="1:20" x14ac:dyDescent="0.35">
      <c r="A3254" t="s">
        <v>20</v>
      </c>
      <c r="B3254" t="s">
        <v>21</v>
      </c>
      <c r="C3254" t="s">
        <v>22</v>
      </c>
      <c r="D3254" t="s">
        <v>23</v>
      </c>
      <c r="E3254" t="s">
        <v>5</v>
      </c>
      <c r="G3254" t="s">
        <v>24</v>
      </c>
      <c r="H3254">
        <v>1742181</v>
      </c>
      <c r="I3254">
        <v>1743392</v>
      </c>
      <c r="J3254" t="s">
        <v>25</v>
      </c>
      <c r="Q3254" t="s">
        <v>5739</v>
      </c>
      <c r="R3254">
        <v>1212</v>
      </c>
      <c r="T3254" t="s">
        <v>5740</v>
      </c>
    </row>
    <row r="3255" spans="1:20" x14ac:dyDescent="0.35">
      <c r="A3255" t="s">
        <v>28</v>
      </c>
      <c r="B3255" t="s">
        <v>29</v>
      </c>
      <c r="C3255" t="s">
        <v>22</v>
      </c>
      <c r="D3255" t="s">
        <v>23</v>
      </c>
      <c r="E3255" t="s">
        <v>5</v>
      </c>
      <c r="G3255" t="s">
        <v>24</v>
      </c>
      <c r="H3255">
        <v>1742181</v>
      </c>
      <c r="I3255">
        <v>1743392</v>
      </c>
      <c r="J3255" t="s">
        <v>25</v>
      </c>
      <c r="K3255" t="s">
        <v>5741</v>
      </c>
      <c r="L3255" t="s">
        <v>5741</v>
      </c>
      <c r="N3255" s="1" t="s">
        <v>5742</v>
      </c>
      <c r="Q3255" t="s">
        <v>5739</v>
      </c>
      <c r="R3255">
        <v>1212</v>
      </c>
      <c r="S3255">
        <v>403</v>
      </c>
    </row>
    <row r="3256" spans="1:20" x14ac:dyDescent="0.35">
      <c r="A3256" t="s">
        <v>20</v>
      </c>
      <c r="B3256" t="s">
        <v>21</v>
      </c>
      <c r="C3256" t="s">
        <v>22</v>
      </c>
      <c r="D3256" t="s">
        <v>23</v>
      </c>
      <c r="E3256" t="s">
        <v>5</v>
      </c>
      <c r="G3256" t="s">
        <v>24</v>
      </c>
      <c r="H3256">
        <v>1743508</v>
      </c>
      <c r="I3256">
        <v>1743918</v>
      </c>
      <c r="J3256" t="s">
        <v>25</v>
      </c>
      <c r="Q3256" t="s">
        <v>5743</v>
      </c>
      <c r="R3256">
        <v>411</v>
      </c>
      <c r="T3256" t="s">
        <v>5744</v>
      </c>
    </row>
    <row r="3257" spans="1:20" x14ac:dyDescent="0.35">
      <c r="A3257" t="s">
        <v>28</v>
      </c>
      <c r="B3257" t="s">
        <v>29</v>
      </c>
      <c r="C3257" t="s">
        <v>22</v>
      </c>
      <c r="D3257" t="s">
        <v>23</v>
      </c>
      <c r="E3257" t="s">
        <v>5</v>
      </c>
      <c r="G3257" t="s">
        <v>24</v>
      </c>
      <c r="H3257">
        <v>1743508</v>
      </c>
      <c r="I3257">
        <v>1743918</v>
      </c>
      <c r="J3257" t="s">
        <v>25</v>
      </c>
      <c r="K3257" t="s">
        <v>5745</v>
      </c>
      <c r="L3257" t="s">
        <v>5745</v>
      </c>
      <c r="N3257" s="1" t="s">
        <v>5746</v>
      </c>
      <c r="Q3257" t="s">
        <v>5743</v>
      </c>
      <c r="R3257">
        <v>411</v>
      </c>
      <c r="S3257">
        <v>136</v>
      </c>
    </row>
    <row r="3258" spans="1:20" x14ac:dyDescent="0.35">
      <c r="A3258" t="s">
        <v>20</v>
      </c>
      <c r="B3258" t="s">
        <v>21</v>
      </c>
      <c r="C3258" t="s">
        <v>22</v>
      </c>
      <c r="D3258" t="s">
        <v>23</v>
      </c>
      <c r="E3258" t="s">
        <v>5</v>
      </c>
      <c r="G3258" t="s">
        <v>24</v>
      </c>
      <c r="H3258">
        <v>1743845</v>
      </c>
      <c r="I3258">
        <v>1744921</v>
      </c>
      <c r="J3258" t="s">
        <v>104</v>
      </c>
      <c r="Q3258" t="s">
        <v>5747</v>
      </c>
      <c r="R3258">
        <v>1077</v>
      </c>
      <c r="T3258" t="s">
        <v>5748</v>
      </c>
    </row>
    <row r="3259" spans="1:20" x14ac:dyDescent="0.35">
      <c r="A3259" t="s">
        <v>28</v>
      </c>
      <c r="B3259" t="s">
        <v>29</v>
      </c>
      <c r="C3259" t="s">
        <v>22</v>
      </c>
      <c r="D3259" t="s">
        <v>23</v>
      </c>
      <c r="E3259" t="s">
        <v>5</v>
      </c>
      <c r="G3259" t="s">
        <v>24</v>
      </c>
      <c r="H3259">
        <v>1743845</v>
      </c>
      <c r="I3259">
        <v>1744921</v>
      </c>
      <c r="J3259" t="s">
        <v>104</v>
      </c>
      <c r="K3259" t="s">
        <v>5749</v>
      </c>
      <c r="L3259" t="s">
        <v>5749</v>
      </c>
      <c r="N3259" s="1" t="s">
        <v>5750</v>
      </c>
      <c r="Q3259" t="s">
        <v>5747</v>
      </c>
      <c r="R3259">
        <v>1077</v>
      </c>
      <c r="S3259">
        <v>358</v>
      </c>
    </row>
    <row r="3260" spans="1:20" x14ac:dyDescent="0.35">
      <c r="A3260" t="s">
        <v>20</v>
      </c>
      <c r="B3260" t="s">
        <v>21</v>
      </c>
      <c r="C3260" t="s">
        <v>22</v>
      </c>
      <c r="D3260" t="s">
        <v>23</v>
      </c>
      <c r="E3260" t="s">
        <v>5</v>
      </c>
      <c r="G3260" t="s">
        <v>24</v>
      </c>
      <c r="H3260">
        <v>1745002</v>
      </c>
      <c r="I3260">
        <v>1746780</v>
      </c>
      <c r="J3260" t="s">
        <v>25</v>
      </c>
      <c r="Q3260" t="s">
        <v>5751</v>
      </c>
      <c r="R3260">
        <v>1779</v>
      </c>
      <c r="T3260" t="s">
        <v>5752</v>
      </c>
    </row>
    <row r="3261" spans="1:20" x14ac:dyDescent="0.35">
      <c r="A3261" t="s">
        <v>28</v>
      </c>
      <c r="B3261" t="s">
        <v>29</v>
      </c>
      <c r="C3261" t="s">
        <v>22</v>
      </c>
      <c r="D3261" t="s">
        <v>23</v>
      </c>
      <c r="E3261" t="s">
        <v>5</v>
      </c>
      <c r="G3261" t="s">
        <v>24</v>
      </c>
      <c r="H3261">
        <v>1745002</v>
      </c>
      <c r="I3261">
        <v>1746780</v>
      </c>
      <c r="J3261" t="s">
        <v>25</v>
      </c>
      <c r="K3261" t="s">
        <v>5753</v>
      </c>
      <c r="L3261" t="s">
        <v>5753</v>
      </c>
      <c r="N3261" s="1" t="s">
        <v>4125</v>
      </c>
      <c r="Q3261" t="s">
        <v>5751</v>
      </c>
      <c r="R3261">
        <v>1779</v>
      </c>
      <c r="S3261">
        <v>592</v>
      </c>
    </row>
    <row r="3262" spans="1:20" x14ac:dyDescent="0.35">
      <c r="A3262" t="s">
        <v>20</v>
      </c>
      <c r="B3262" t="s">
        <v>21</v>
      </c>
      <c r="C3262" t="s">
        <v>22</v>
      </c>
      <c r="D3262" t="s">
        <v>23</v>
      </c>
      <c r="E3262" t="s">
        <v>5</v>
      </c>
      <c r="G3262" t="s">
        <v>24</v>
      </c>
      <c r="H3262">
        <v>1746786</v>
      </c>
      <c r="I3262">
        <v>1748741</v>
      </c>
      <c r="J3262" t="s">
        <v>25</v>
      </c>
      <c r="Q3262" t="s">
        <v>5754</v>
      </c>
      <c r="R3262">
        <v>1956</v>
      </c>
      <c r="T3262" t="s">
        <v>5755</v>
      </c>
    </row>
    <row r="3263" spans="1:20" x14ac:dyDescent="0.35">
      <c r="A3263" t="s">
        <v>28</v>
      </c>
      <c r="B3263" t="s">
        <v>29</v>
      </c>
      <c r="C3263" t="s">
        <v>22</v>
      </c>
      <c r="D3263" t="s">
        <v>23</v>
      </c>
      <c r="E3263" t="s">
        <v>5</v>
      </c>
      <c r="G3263" t="s">
        <v>24</v>
      </c>
      <c r="H3263">
        <v>1746786</v>
      </c>
      <c r="I3263">
        <v>1748741</v>
      </c>
      <c r="J3263" t="s">
        <v>25</v>
      </c>
      <c r="K3263" t="s">
        <v>5756</v>
      </c>
      <c r="L3263" t="s">
        <v>5756</v>
      </c>
      <c r="N3263" s="1" t="s">
        <v>5757</v>
      </c>
      <c r="Q3263" t="s">
        <v>5754</v>
      </c>
      <c r="R3263">
        <v>1956</v>
      </c>
      <c r="S3263">
        <v>651</v>
      </c>
    </row>
    <row r="3264" spans="1:20" x14ac:dyDescent="0.35">
      <c r="A3264" t="s">
        <v>20</v>
      </c>
      <c r="B3264" t="s">
        <v>21</v>
      </c>
      <c r="C3264" t="s">
        <v>22</v>
      </c>
      <c r="D3264" t="s">
        <v>23</v>
      </c>
      <c r="E3264" t="s">
        <v>5</v>
      </c>
      <c r="G3264" t="s">
        <v>24</v>
      </c>
      <c r="H3264">
        <v>1748848</v>
      </c>
      <c r="I3264">
        <v>1749054</v>
      </c>
      <c r="J3264" t="s">
        <v>25</v>
      </c>
      <c r="Q3264" t="s">
        <v>5758</v>
      </c>
      <c r="R3264">
        <v>207</v>
      </c>
      <c r="T3264" t="s">
        <v>5759</v>
      </c>
    </row>
    <row r="3265" spans="1:20" x14ac:dyDescent="0.35">
      <c r="A3265" t="s">
        <v>28</v>
      </c>
      <c r="B3265" t="s">
        <v>29</v>
      </c>
      <c r="C3265" t="s">
        <v>22</v>
      </c>
      <c r="D3265" t="s">
        <v>23</v>
      </c>
      <c r="E3265" t="s">
        <v>5</v>
      </c>
      <c r="G3265" t="s">
        <v>24</v>
      </c>
      <c r="H3265">
        <v>1748848</v>
      </c>
      <c r="I3265">
        <v>1749054</v>
      </c>
      <c r="J3265" t="s">
        <v>25</v>
      </c>
      <c r="K3265" t="s">
        <v>5760</v>
      </c>
      <c r="L3265" t="s">
        <v>5760</v>
      </c>
      <c r="N3265" s="1" t="s">
        <v>169</v>
      </c>
      <c r="Q3265" t="s">
        <v>5758</v>
      </c>
      <c r="R3265">
        <v>207</v>
      </c>
      <c r="S3265">
        <v>68</v>
      </c>
    </row>
    <row r="3266" spans="1:20" x14ac:dyDescent="0.35">
      <c r="A3266" t="s">
        <v>20</v>
      </c>
      <c r="B3266" t="s">
        <v>21</v>
      </c>
      <c r="C3266" t="s">
        <v>22</v>
      </c>
      <c r="D3266" t="s">
        <v>23</v>
      </c>
      <c r="E3266" t="s">
        <v>5</v>
      </c>
      <c r="G3266" t="s">
        <v>24</v>
      </c>
      <c r="H3266">
        <v>1749200</v>
      </c>
      <c r="I3266">
        <v>1750177</v>
      </c>
      <c r="J3266" t="s">
        <v>104</v>
      </c>
      <c r="Q3266" t="s">
        <v>5761</v>
      </c>
      <c r="R3266">
        <v>978</v>
      </c>
      <c r="T3266" t="s">
        <v>5762</v>
      </c>
    </row>
    <row r="3267" spans="1:20" x14ac:dyDescent="0.35">
      <c r="A3267" t="s">
        <v>28</v>
      </c>
      <c r="B3267" t="s">
        <v>29</v>
      </c>
      <c r="C3267" t="s">
        <v>22</v>
      </c>
      <c r="D3267" t="s">
        <v>23</v>
      </c>
      <c r="E3267" t="s">
        <v>5</v>
      </c>
      <c r="G3267" t="s">
        <v>24</v>
      </c>
      <c r="H3267">
        <v>1749200</v>
      </c>
      <c r="I3267">
        <v>1750177</v>
      </c>
      <c r="J3267" t="s">
        <v>104</v>
      </c>
      <c r="K3267" t="s">
        <v>5763</v>
      </c>
      <c r="L3267" t="s">
        <v>5763</v>
      </c>
      <c r="N3267" s="1" t="s">
        <v>5578</v>
      </c>
      <c r="Q3267" t="s">
        <v>5761</v>
      </c>
      <c r="R3267">
        <v>978</v>
      </c>
      <c r="S3267">
        <v>325</v>
      </c>
    </row>
    <row r="3268" spans="1:20" x14ac:dyDescent="0.35">
      <c r="A3268" t="s">
        <v>20</v>
      </c>
      <c r="B3268" t="s">
        <v>21</v>
      </c>
      <c r="C3268" t="s">
        <v>22</v>
      </c>
      <c r="D3268" t="s">
        <v>23</v>
      </c>
      <c r="E3268" t="s">
        <v>5</v>
      </c>
      <c r="G3268" t="s">
        <v>24</v>
      </c>
      <c r="H3268">
        <v>1750177</v>
      </c>
      <c r="I3268">
        <v>1750464</v>
      </c>
      <c r="J3268" t="s">
        <v>104</v>
      </c>
      <c r="Q3268" t="s">
        <v>5764</v>
      </c>
      <c r="R3268">
        <v>288</v>
      </c>
      <c r="T3268" t="s">
        <v>5765</v>
      </c>
    </row>
    <row r="3269" spans="1:20" x14ac:dyDescent="0.35">
      <c r="A3269" t="s">
        <v>28</v>
      </c>
      <c r="B3269" t="s">
        <v>29</v>
      </c>
      <c r="C3269" t="s">
        <v>22</v>
      </c>
      <c r="D3269" t="s">
        <v>23</v>
      </c>
      <c r="E3269" t="s">
        <v>5</v>
      </c>
      <c r="G3269" t="s">
        <v>24</v>
      </c>
      <c r="H3269">
        <v>1750177</v>
      </c>
      <c r="I3269">
        <v>1750464</v>
      </c>
      <c r="J3269" t="s">
        <v>104</v>
      </c>
      <c r="K3269" t="s">
        <v>5766</v>
      </c>
      <c r="L3269" t="s">
        <v>5766</v>
      </c>
      <c r="N3269" s="1" t="s">
        <v>982</v>
      </c>
      <c r="Q3269" t="s">
        <v>5764</v>
      </c>
      <c r="R3269">
        <v>288</v>
      </c>
      <c r="S3269">
        <v>95</v>
      </c>
    </row>
    <row r="3270" spans="1:20" x14ac:dyDescent="0.35">
      <c r="A3270" t="s">
        <v>20</v>
      </c>
      <c r="B3270" t="s">
        <v>21</v>
      </c>
      <c r="C3270" t="s">
        <v>22</v>
      </c>
      <c r="D3270" t="s">
        <v>23</v>
      </c>
      <c r="E3270" t="s">
        <v>5</v>
      </c>
      <c r="G3270" t="s">
        <v>24</v>
      </c>
      <c r="H3270">
        <v>1750461</v>
      </c>
      <c r="I3270">
        <v>1750763</v>
      </c>
      <c r="J3270" t="s">
        <v>104</v>
      </c>
      <c r="Q3270" t="s">
        <v>5767</v>
      </c>
      <c r="R3270">
        <v>303</v>
      </c>
      <c r="T3270" t="s">
        <v>5768</v>
      </c>
    </row>
    <row r="3271" spans="1:20" x14ac:dyDescent="0.35">
      <c r="A3271" t="s">
        <v>28</v>
      </c>
      <c r="B3271" t="s">
        <v>29</v>
      </c>
      <c r="C3271" t="s">
        <v>22</v>
      </c>
      <c r="D3271" t="s">
        <v>23</v>
      </c>
      <c r="E3271" t="s">
        <v>5</v>
      </c>
      <c r="G3271" t="s">
        <v>24</v>
      </c>
      <c r="H3271">
        <v>1750461</v>
      </c>
      <c r="I3271">
        <v>1750763</v>
      </c>
      <c r="J3271" t="s">
        <v>104</v>
      </c>
      <c r="K3271" t="s">
        <v>5769</v>
      </c>
      <c r="L3271" t="s">
        <v>5769</v>
      </c>
      <c r="N3271" s="1" t="s">
        <v>169</v>
      </c>
      <c r="Q3271" t="s">
        <v>5767</v>
      </c>
      <c r="R3271">
        <v>303</v>
      </c>
      <c r="S3271">
        <v>100</v>
      </c>
    </row>
    <row r="3272" spans="1:20" x14ac:dyDescent="0.35">
      <c r="A3272" t="s">
        <v>20</v>
      </c>
      <c r="B3272" t="s">
        <v>21</v>
      </c>
      <c r="C3272" t="s">
        <v>22</v>
      </c>
      <c r="D3272" t="s">
        <v>23</v>
      </c>
      <c r="E3272" t="s">
        <v>5</v>
      </c>
      <c r="G3272" t="s">
        <v>24</v>
      </c>
      <c r="H3272">
        <v>1750767</v>
      </c>
      <c r="I3272">
        <v>1751309</v>
      </c>
      <c r="J3272" t="s">
        <v>104</v>
      </c>
      <c r="Q3272" t="s">
        <v>5770</v>
      </c>
      <c r="R3272">
        <v>543</v>
      </c>
      <c r="T3272" t="s">
        <v>5771</v>
      </c>
    </row>
    <row r="3273" spans="1:20" x14ac:dyDescent="0.35">
      <c r="A3273" t="s">
        <v>28</v>
      </c>
      <c r="B3273" t="s">
        <v>29</v>
      </c>
      <c r="C3273" t="s">
        <v>22</v>
      </c>
      <c r="D3273" t="s">
        <v>23</v>
      </c>
      <c r="E3273" t="s">
        <v>5</v>
      </c>
      <c r="G3273" t="s">
        <v>24</v>
      </c>
      <c r="H3273">
        <v>1750767</v>
      </c>
      <c r="I3273">
        <v>1751309</v>
      </c>
      <c r="J3273" t="s">
        <v>104</v>
      </c>
      <c r="K3273" t="s">
        <v>5772</v>
      </c>
      <c r="L3273" t="s">
        <v>5772</v>
      </c>
      <c r="N3273" s="1" t="s">
        <v>5773</v>
      </c>
      <c r="Q3273" t="s">
        <v>5770</v>
      </c>
      <c r="R3273">
        <v>543</v>
      </c>
      <c r="S3273">
        <v>180</v>
      </c>
    </row>
    <row r="3274" spans="1:20" x14ac:dyDescent="0.35">
      <c r="A3274" t="s">
        <v>20</v>
      </c>
      <c r="B3274" t="s">
        <v>21</v>
      </c>
      <c r="C3274" t="s">
        <v>22</v>
      </c>
      <c r="D3274" t="s">
        <v>23</v>
      </c>
      <c r="E3274" t="s">
        <v>5</v>
      </c>
      <c r="G3274" t="s">
        <v>24</v>
      </c>
      <c r="H3274">
        <v>1751499</v>
      </c>
      <c r="I3274">
        <v>1751810</v>
      </c>
      <c r="J3274" t="s">
        <v>25</v>
      </c>
      <c r="Q3274" t="s">
        <v>5774</v>
      </c>
      <c r="R3274">
        <v>312</v>
      </c>
      <c r="T3274" t="s">
        <v>5775</v>
      </c>
    </row>
    <row r="3275" spans="1:20" x14ac:dyDescent="0.35">
      <c r="A3275" t="s">
        <v>28</v>
      </c>
      <c r="B3275" t="s">
        <v>29</v>
      </c>
      <c r="C3275" t="s">
        <v>22</v>
      </c>
      <c r="D3275" t="s">
        <v>23</v>
      </c>
      <c r="E3275" t="s">
        <v>5</v>
      </c>
      <c r="G3275" t="s">
        <v>24</v>
      </c>
      <c r="H3275">
        <v>1751499</v>
      </c>
      <c r="I3275">
        <v>1751810</v>
      </c>
      <c r="J3275" t="s">
        <v>25</v>
      </c>
      <c r="K3275" t="s">
        <v>5776</v>
      </c>
      <c r="L3275" t="s">
        <v>5776</v>
      </c>
      <c r="N3275" s="1" t="s">
        <v>5777</v>
      </c>
      <c r="Q3275" t="s">
        <v>5774</v>
      </c>
      <c r="R3275">
        <v>312</v>
      </c>
      <c r="S3275">
        <v>103</v>
      </c>
    </row>
    <row r="3276" spans="1:20" x14ac:dyDescent="0.35">
      <c r="A3276" t="s">
        <v>20</v>
      </c>
      <c r="B3276" t="s">
        <v>21</v>
      </c>
      <c r="C3276" t="s">
        <v>22</v>
      </c>
      <c r="D3276" t="s">
        <v>23</v>
      </c>
      <c r="E3276" t="s">
        <v>5</v>
      </c>
      <c r="G3276" t="s">
        <v>24</v>
      </c>
      <c r="H3276">
        <v>1751807</v>
      </c>
      <c r="I3276">
        <v>1752199</v>
      </c>
      <c r="J3276" t="s">
        <v>104</v>
      </c>
      <c r="Q3276" t="s">
        <v>5778</v>
      </c>
      <c r="R3276">
        <v>393</v>
      </c>
      <c r="T3276" t="s">
        <v>5779</v>
      </c>
    </row>
    <row r="3277" spans="1:20" x14ac:dyDescent="0.35">
      <c r="A3277" t="s">
        <v>28</v>
      </c>
      <c r="B3277" t="s">
        <v>29</v>
      </c>
      <c r="C3277" t="s">
        <v>22</v>
      </c>
      <c r="D3277" t="s">
        <v>23</v>
      </c>
      <c r="E3277" t="s">
        <v>5</v>
      </c>
      <c r="G3277" t="s">
        <v>24</v>
      </c>
      <c r="H3277">
        <v>1751807</v>
      </c>
      <c r="I3277">
        <v>1752199</v>
      </c>
      <c r="J3277" t="s">
        <v>104</v>
      </c>
      <c r="K3277" t="s">
        <v>5780</v>
      </c>
      <c r="L3277" t="s">
        <v>5780</v>
      </c>
      <c r="N3277" s="1" t="s">
        <v>5781</v>
      </c>
      <c r="Q3277" t="s">
        <v>5778</v>
      </c>
      <c r="R3277">
        <v>393</v>
      </c>
      <c r="S3277">
        <v>130</v>
      </c>
    </row>
    <row r="3278" spans="1:20" x14ac:dyDescent="0.35">
      <c r="A3278" t="s">
        <v>20</v>
      </c>
      <c r="B3278" t="s">
        <v>741</v>
      </c>
      <c r="C3278" t="s">
        <v>22</v>
      </c>
      <c r="D3278" t="s">
        <v>23</v>
      </c>
      <c r="E3278" t="s">
        <v>5</v>
      </c>
      <c r="G3278" t="s">
        <v>24</v>
      </c>
      <c r="H3278">
        <v>1752376</v>
      </c>
      <c r="I3278">
        <v>1752466</v>
      </c>
      <c r="J3278" t="s">
        <v>25</v>
      </c>
      <c r="Q3278" t="s">
        <v>5782</v>
      </c>
      <c r="R3278">
        <v>91</v>
      </c>
      <c r="T3278" t="s">
        <v>5783</v>
      </c>
    </row>
    <row r="3279" spans="1:20" x14ac:dyDescent="0.35">
      <c r="A3279" t="s">
        <v>741</v>
      </c>
      <c r="C3279" t="s">
        <v>22</v>
      </c>
      <c r="D3279" t="s">
        <v>23</v>
      </c>
      <c r="E3279" t="s">
        <v>5</v>
      </c>
      <c r="G3279" t="s">
        <v>24</v>
      </c>
      <c r="H3279">
        <v>1752376</v>
      </c>
      <c r="I3279">
        <v>1752466</v>
      </c>
      <c r="J3279" t="s">
        <v>25</v>
      </c>
      <c r="N3279" s="1" t="s">
        <v>1064</v>
      </c>
      <c r="Q3279" t="s">
        <v>5782</v>
      </c>
      <c r="R3279">
        <v>91</v>
      </c>
      <c r="T3279" t="s">
        <v>5784</v>
      </c>
    </row>
    <row r="3280" spans="1:20" x14ac:dyDescent="0.35">
      <c r="A3280" t="s">
        <v>20</v>
      </c>
      <c r="B3280" t="s">
        <v>21</v>
      </c>
      <c r="C3280" t="s">
        <v>22</v>
      </c>
      <c r="D3280" t="s">
        <v>23</v>
      </c>
      <c r="E3280" t="s">
        <v>5</v>
      </c>
      <c r="G3280" t="s">
        <v>24</v>
      </c>
      <c r="H3280">
        <v>1752623</v>
      </c>
      <c r="I3280">
        <v>1752997</v>
      </c>
      <c r="J3280" t="s">
        <v>104</v>
      </c>
      <c r="Q3280" t="s">
        <v>5785</v>
      </c>
      <c r="R3280">
        <v>375</v>
      </c>
    </row>
    <row r="3281" spans="1:20" x14ac:dyDescent="0.35">
      <c r="A3281" t="s">
        <v>28</v>
      </c>
      <c r="B3281" t="s">
        <v>29</v>
      </c>
      <c r="C3281" t="s">
        <v>22</v>
      </c>
      <c r="D3281" t="s">
        <v>23</v>
      </c>
      <c r="E3281" t="s">
        <v>5</v>
      </c>
      <c r="G3281" t="s">
        <v>24</v>
      </c>
      <c r="H3281">
        <v>1752623</v>
      </c>
      <c r="I3281">
        <v>1752997</v>
      </c>
      <c r="J3281" t="s">
        <v>104</v>
      </c>
      <c r="K3281" t="s">
        <v>5786</v>
      </c>
      <c r="L3281" t="s">
        <v>5786</v>
      </c>
      <c r="N3281" s="1" t="s">
        <v>169</v>
      </c>
      <c r="Q3281" t="s">
        <v>5785</v>
      </c>
      <c r="R3281">
        <v>375</v>
      </c>
      <c r="S3281">
        <v>124</v>
      </c>
    </row>
    <row r="3282" spans="1:20" x14ac:dyDescent="0.35">
      <c r="A3282" t="s">
        <v>20</v>
      </c>
      <c r="B3282" t="s">
        <v>21</v>
      </c>
      <c r="C3282" t="s">
        <v>22</v>
      </c>
      <c r="D3282" t="s">
        <v>23</v>
      </c>
      <c r="E3282" t="s">
        <v>5</v>
      </c>
      <c r="G3282" t="s">
        <v>24</v>
      </c>
      <c r="H3282">
        <v>1753427</v>
      </c>
      <c r="I3282">
        <v>1755886</v>
      </c>
      <c r="J3282" t="s">
        <v>25</v>
      </c>
      <c r="Q3282" t="s">
        <v>5787</v>
      </c>
      <c r="R3282">
        <v>2460</v>
      </c>
      <c r="T3282" t="s">
        <v>5788</v>
      </c>
    </row>
    <row r="3283" spans="1:20" x14ac:dyDescent="0.35">
      <c r="A3283" t="s">
        <v>28</v>
      </c>
      <c r="B3283" t="s">
        <v>29</v>
      </c>
      <c r="C3283" t="s">
        <v>22</v>
      </c>
      <c r="D3283" t="s">
        <v>23</v>
      </c>
      <c r="E3283" t="s">
        <v>5</v>
      </c>
      <c r="G3283" t="s">
        <v>24</v>
      </c>
      <c r="H3283">
        <v>1753427</v>
      </c>
      <c r="I3283">
        <v>1755886</v>
      </c>
      <c r="J3283" t="s">
        <v>25</v>
      </c>
      <c r="K3283" t="s">
        <v>5789</v>
      </c>
      <c r="L3283" t="s">
        <v>5789</v>
      </c>
      <c r="N3283" s="1" t="s">
        <v>1821</v>
      </c>
      <c r="Q3283" t="s">
        <v>5787</v>
      </c>
      <c r="R3283">
        <v>2460</v>
      </c>
      <c r="S3283">
        <v>819</v>
      </c>
    </row>
    <row r="3284" spans="1:20" x14ac:dyDescent="0.35">
      <c r="A3284" t="s">
        <v>20</v>
      </c>
      <c r="B3284" t="s">
        <v>21</v>
      </c>
      <c r="C3284" t="s">
        <v>22</v>
      </c>
      <c r="D3284" t="s">
        <v>23</v>
      </c>
      <c r="E3284" t="s">
        <v>5</v>
      </c>
      <c r="G3284" t="s">
        <v>24</v>
      </c>
      <c r="H3284">
        <v>1755908</v>
      </c>
      <c r="I3284">
        <v>1756216</v>
      </c>
      <c r="J3284" t="s">
        <v>104</v>
      </c>
      <c r="Q3284" t="s">
        <v>5790</v>
      </c>
      <c r="R3284">
        <v>309</v>
      </c>
      <c r="T3284" t="s">
        <v>5791</v>
      </c>
    </row>
    <row r="3285" spans="1:20" x14ac:dyDescent="0.35">
      <c r="A3285" t="s">
        <v>28</v>
      </c>
      <c r="B3285" t="s">
        <v>29</v>
      </c>
      <c r="C3285" t="s">
        <v>22</v>
      </c>
      <c r="D3285" t="s">
        <v>23</v>
      </c>
      <c r="E3285" t="s">
        <v>5</v>
      </c>
      <c r="G3285" t="s">
        <v>24</v>
      </c>
      <c r="H3285">
        <v>1755908</v>
      </c>
      <c r="I3285">
        <v>1756216</v>
      </c>
      <c r="J3285" t="s">
        <v>104</v>
      </c>
      <c r="K3285" t="s">
        <v>5792</v>
      </c>
      <c r="L3285" t="s">
        <v>5792</v>
      </c>
      <c r="N3285" s="1" t="s">
        <v>169</v>
      </c>
      <c r="Q3285" t="s">
        <v>5790</v>
      </c>
      <c r="R3285">
        <v>309</v>
      </c>
      <c r="S3285">
        <v>102</v>
      </c>
    </row>
    <row r="3286" spans="1:20" x14ac:dyDescent="0.35">
      <c r="A3286" t="s">
        <v>20</v>
      </c>
      <c r="B3286" t="s">
        <v>21</v>
      </c>
      <c r="C3286" t="s">
        <v>22</v>
      </c>
      <c r="D3286" t="s">
        <v>23</v>
      </c>
      <c r="E3286" t="s">
        <v>5</v>
      </c>
      <c r="G3286" t="s">
        <v>24</v>
      </c>
      <c r="H3286">
        <v>1756335</v>
      </c>
      <c r="I3286">
        <v>1756838</v>
      </c>
      <c r="J3286" t="s">
        <v>104</v>
      </c>
      <c r="Q3286" t="s">
        <v>5793</v>
      </c>
      <c r="R3286">
        <v>504</v>
      </c>
      <c r="T3286" t="s">
        <v>5794</v>
      </c>
    </row>
    <row r="3287" spans="1:20" x14ac:dyDescent="0.35">
      <c r="A3287" t="s">
        <v>28</v>
      </c>
      <c r="B3287" t="s">
        <v>29</v>
      </c>
      <c r="C3287" t="s">
        <v>22</v>
      </c>
      <c r="D3287" t="s">
        <v>23</v>
      </c>
      <c r="E3287" t="s">
        <v>5</v>
      </c>
      <c r="G3287" t="s">
        <v>24</v>
      </c>
      <c r="H3287">
        <v>1756335</v>
      </c>
      <c r="I3287">
        <v>1756838</v>
      </c>
      <c r="J3287" t="s">
        <v>104</v>
      </c>
      <c r="K3287" t="s">
        <v>5795</v>
      </c>
      <c r="L3287" t="s">
        <v>5795</v>
      </c>
      <c r="N3287" s="1" t="s">
        <v>5796</v>
      </c>
      <c r="Q3287" t="s">
        <v>5793</v>
      </c>
      <c r="R3287">
        <v>504</v>
      </c>
      <c r="S3287">
        <v>167</v>
      </c>
    </row>
    <row r="3288" spans="1:20" x14ac:dyDescent="0.35">
      <c r="A3288" t="s">
        <v>20</v>
      </c>
      <c r="B3288" t="s">
        <v>21</v>
      </c>
      <c r="C3288" t="s">
        <v>22</v>
      </c>
      <c r="D3288" t="s">
        <v>23</v>
      </c>
      <c r="E3288" t="s">
        <v>5</v>
      </c>
      <c r="G3288" t="s">
        <v>24</v>
      </c>
      <c r="H3288">
        <v>1756835</v>
      </c>
      <c r="I3288">
        <v>1757830</v>
      </c>
      <c r="J3288" t="s">
        <v>104</v>
      </c>
      <c r="Q3288" t="s">
        <v>5797</v>
      </c>
      <c r="R3288">
        <v>996</v>
      </c>
      <c r="T3288" t="s">
        <v>5798</v>
      </c>
    </row>
    <row r="3289" spans="1:20" x14ac:dyDescent="0.35">
      <c r="A3289" t="s">
        <v>28</v>
      </c>
      <c r="B3289" t="s">
        <v>29</v>
      </c>
      <c r="C3289" t="s">
        <v>22</v>
      </c>
      <c r="D3289" t="s">
        <v>23</v>
      </c>
      <c r="E3289" t="s">
        <v>5</v>
      </c>
      <c r="G3289" t="s">
        <v>24</v>
      </c>
      <c r="H3289">
        <v>1756835</v>
      </c>
      <c r="I3289">
        <v>1757830</v>
      </c>
      <c r="J3289" t="s">
        <v>104</v>
      </c>
      <c r="K3289" t="s">
        <v>5799</v>
      </c>
      <c r="L3289" t="s">
        <v>5799</v>
      </c>
      <c r="N3289" s="1" t="s">
        <v>5800</v>
      </c>
      <c r="Q3289" t="s">
        <v>5797</v>
      </c>
      <c r="R3289">
        <v>996</v>
      </c>
      <c r="S3289">
        <v>331</v>
      </c>
    </row>
    <row r="3290" spans="1:20" x14ac:dyDescent="0.35">
      <c r="A3290" t="s">
        <v>20</v>
      </c>
      <c r="B3290" t="s">
        <v>21</v>
      </c>
      <c r="C3290" t="s">
        <v>22</v>
      </c>
      <c r="D3290" t="s">
        <v>23</v>
      </c>
      <c r="E3290" t="s">
        <v>5</v>
      </c>
      <c r="G3290" t="s">
        <v>24</v>
      </c>
      <c r="H3290">
        <v>1757827</v>
      </c>
      <c r="I3290">
        <v>1758423</v>
      </c>
      <c r="J3290" t="s">
        <v>104</v>
      </c>
      <c r="Q3290" t="s">
        <v>5801</v>
      </c>
      <c r="R3290">
        <v>597</v>
      </c>
      <c r="T3290" t="s">
        <v>5802</v>
      </c>
    </row>
    <row r="3291" spans="1:20" x14ac:dyDescent="0.35">
      <c r="A3291" t="s">
        <v>28</v>
      </c>
      <c r="B3291" t="s">
        <v>29</v>
      </c>
      <c r="C3291" t="s">
        <v>22</v>
      </c>
      <c r="D3291" t="s">
        <v>23</v>
      </c>
      <c r="E3291" t="s">
        <v>5</v>
      </c>
      <c r="G3291" t="s">
        <v>24</v>
      </c>
      <c r="H3291">
        <v>1757827</v>
      </c>
      <c r="I3291">
        <v>1758423</v>
      </c>
      <c r="J3291" t="s">
        <v>104</v>
      </c>
      <c r="K3291" t="s">
        <v>5803</v>
      </c>
      <c r="L3291" t="s">
        <v>5803</v>
      </c>
      <c r="N3291" s="1" t="s">
        <v>5804</v>
      </c>
      <c r="Q3291" t="s">
        <v>5801</v>
      </c>
      <c r="R3291">
        <v>597</v>
      </c>
      <c r="S3291">
        <v>198</v>
      </c>
    </row>
    <row r="3292" spans="1:20" x14ac:dyDescent="0.35">
      <c r="A3292" t="s">
        <v>20</v>
      </c>
      <c r="B3292" t="s">
        <v>21</v>
      </c>
      <c r="C3292" t="s">
        <v>22</v>
      </c>
      <c r="D3292" t="s">
        <v>23</v>
      </c>
      <c r="E3292" t="s">
        <v>5</v>
      </c>
      <c r="G3292" t="s">
        <v>24</v>
      </c>
      <c r="H3292">
        <v>1758420</v>
      </c>
      <c r="I3292">
        <v>1758899</v>
      </c>
      <c r="J3292" t="s">
        <v>104</v>
      </c>
      <c r="Q3292" t="s">
        <v>5805</v>
      </c>
      <c r="R3292">
        <v>480</v>
      </c>
      <c r="T3292" t="s">
        <v>5806</v>
      </c>
    </row>
    <row r="3293" spans="1:20" x14ac:dyDescent="0.35">
      <c r="A3293" t="s">
        <v>28</v>
      </c>
      <c r="B3293" t="s">
        <v>29</v>
      </c>
      <c r="C3293" t="s">
        <v>22</v>
      </c>
      <c r="D3293" t="s">
        <v>23</v>
      </c>
      <c r="E3293" t="s">
        <v>5</v>
      </c>
      <c r="G3293" t="s">
        <v>24</v>
      </c>
      <c r="H3293">
        <v>1758420</v>
      </c>
      <c r="I3293">
        <v>1758899</v>
      </c>
      <c r="J3293" t="s">
        <v>104</v>
      </c>
      <c r="K3293" t="s">
        <v>5807</v>
      </c>
      <c r="L3293" t="s">
        <v>5807</v>
      </c>
      <c r="N3293" s="1" t="s">
        <v>5808</v>
      </c>
      <c r="Q3293" t="s">
        <v>5805</v>
      </c>
      <c r="R3293">
        <v>480</v>
      </c>
      <c r="S3293">
        <v>159</v>
      </c>
    </row>
    <row r="3294" spans="1:20" x14ac:dyDescent="0.35">
      <c r="A3294" t="s">
        <v>20</v>
      </c>
      <c r="B3294" t="s">
        <v>21</v>
      </c>
      <c r="C3294" t="s">
        <v>22</v>
      </c>
      <c r="D3294" t="s">
        <v>23</v>
      </c>
      <c r="E3294" t="s">
        <v>5</v>
      </c>
      <c r="G3294" t="s">
        <v>24</v>
      </c>
      <c r="H3294">
        <v>1758912</v>
      </c>
      <c r="I3294">
        <v>1760027</v>
      </c>
      <c r="J3294" t="s">
        <v>104</v>
      </c>
      <c r="Q3294" t="s">
        <v>5809</v>
      </c>
      <c r="R3294">
        <v>1116</v>
      </c>
      <c r="T3294" t="s">
        <v>5810</v>
      </c>
    </row>
    <row r="3295" spans="1:20" ht="29" x14ac:dyDescent="0.35">
      <c r="A3295" t="s">
        <v>28</v>
      </c>
      <c r="B3295" t="s">
        <v>29</v>
      </c>
      <c r="C3295" t="s">
        <v>22</v>
      </c>
      <c r="D3295" t="s">
        <v>23</v>
      </c>
      <c r="E3295" t="s">
        <v>5</v>
      </c>
      <c r="G3295" t="s">
        <v>24</v>
      </c>
      <c r="H3295">
        <v>1758912</v>
      </c>
      <c r="I3295">
        <v>1760027</v>
      </c>
      <c r="J3295" t="s">
        <v>104</v>
      </c>
      <c r="K3295" t="s">
        <v>5811</v>
      </c>
      <c r="L3295" t="s">
        <v>5811</v>
      </c>
      <c r="N3295" s="1" t="s">
        <v>5812</v>
      </c>
      <c r="Q3295" t="s">
        <v>5809</v>
      </c>
      <c r="R3295">
        <v>1116</v>
      </c>
      <c r="S3295">
        <v>371</v>
      </c>
    </row>
    <row r="3296" spans="1:20" x14ac:dyDescent="0.35">
      <c r="A3296" t="s">
        <v>20</v>
      </c>
      <c r="B3296" t="s">
        <v>21</v>
      </c>
      <c r="C3296" t="s">
        <v>22</v>
      </c>
      <c r="D3296" t="s">
        <v>23</v>
      </c>
      <c r="E3296" t="s">
        <v>5</v>
      </c>
      <c r="G3296" t="s">
        <v>24</v>
      </c>
      <c r="H3296">
        <v>1760024</v>
      </c>
      <c r="I3296">
        <v>1760683</v>
      </c>
      <c r="J3296" t="s">
        <v>104</v>
      </c>
      <c r="Q3296" t="s">
        <v>5813</v>
      </c>
      <c r="R3296">
        <v>660</v>
      </c>
      <c r="T3296" t="s">
        <v>5814</v>
      </c>
    </row>
    <row r="3297" spans="1:20" x14ac:dyDescent="0.35">
      <c r="A3297" t="s">
        <v>28</v>
      </c>
      <c r="B3297" t="s">
        <v>29</v>
      </c>
      <c r="C3297" t="s">
        <v>22</v>
      </c>
      <c r="D3297" t="s">
        <v>23</v>
      </c>
      <c r="E3297" t="s">
        <v>5</v>
      </c>
      <c r="G3297" t="s">
        <v>24</v>
      </c>
      <c r="H3297">
        <v>1760024</v>
      </c>
      <c r="I3297">
        <v>1760683</v>
      </c>
      <c r="J3297" t="s">
        <v>104</v>
      </c>
      <c r="K3297" t="s">
        <v>5815</v>
      </c>
      <c r="L3297" t="s">
        <v>5815</v>
      </c>
      <c r="N3297" s="1" t="s">
        <v>5816</v>
      </c>
      <c r="Q3297" t="s">
        <v>5813</v>
      </c>
      <c r="R3297">
        <v>660</v>
      </c>
      <c r="S3297">
        <v>219</v>
      </c>
    </row>
    <row r="3298" spans="1:20" x14ac:dyDescent="0.35">
      <c r="A3298" t="s">
        <v>20</v>
      </c>
      <c r="B3298" t="s">
        <v>21</v>
      </c>
      <c r="C3298" t="s">
        <v>22</v>
      </c>
      <c r="D3298" t="s">
        <v>23</v>
      </c>
      <c r="E3298" t="s">
        <v>5</v>
      </c>
      <c r="G3298" t="s">
        <v>24</v>
      </c>
      <c r="H3298">
        <v>1760717</v>
      </c>
      <c r="I3298">
        <v>1761853</v>
      </c>
      <c r="J3298" t="s">
        <v>104</v>
      </c>
      <c r="Q3298" t="s">
        <v>5817</v>
      </c>
      <c r="R3298">
        <v>1137</v>
      </c>
      <c r="T3298" t="s">
        <v>5818</v>
      </c>
    </row>
    <row r="3299" spans="1:20" ht="29" x14ac:dyDescent="0.35">
      <c r="A3299" t="s">
        <v>28</v>
      </c>
      <c r="B3299" t="s">
        <v>29</v>
      </c>
      <c r="C3299" t="s">
        <v>22</v>
      </c>
      <c r="D3299" t="s">
        <v>23</v>
      </c>
      <c r="E3299" t="s">
        <v>5</v>
      </c>
      <c r="G3299" t="s">
        <v>24</v>
      </c>
      <c r="H3299">
        <v>1760717</v>
      </c>
      <c r="I3299">
        <v>1761853</v>
      </c>
      <c r="J3299" t="s">
        <v>104</v>
      </c>
      <c r="K3299" t="s">
        <v>5819</v>
      </c>
      <c r="L3299" t="s">
        <v>5819</v>
      </c>
      <c r="N3299" s="1" t="s">
        <v>5820</v>
      </c>
      <c r="Q3299" t="s">
        <v>5817</v>
      </c>
      <c r="R3299">
        <v>1137</v>
      </c>
      <c r="S3299">
        <v>378</v>
      </c>
    </row>
    <row r="3300" spans="1:20" x14ac:dyDescent="0.35">
      <c r="A3300" t="s">
        <v>20</v>
      </c>
      <c r="B3300" t="s">
        <v>21</v>
      </c>
      <c r="C3300" t="s">
        <v>22</v>
      </c>
      <c r="D3300" t="s">
        <v>23</v>
      </c>
      <c r="E3300" t="s">
        <v>5</v>
      </c>
      <c r="G3300" t="s">
        <v>24</v>
      </c>
      <c r="H3300">
        <v>1761869</v>
      </c>
      <c r="I3300">
        <v>1762366</v>
      </c>
      <c r="J3300" t="s">
        <v>104</v>
      </c>
      <c r="Q3300" t="s">
        <v>5821</v>
      </c>
      <c r="R3300">
        <v>498</v>
      </c>
      <c r="T3300" t="s">
        <v>5822</v>
      </c>
    </row>
    <row r="3301" spans="1:20" x14ac:dyDescent="0.35">
      <c r="A3301" t="s">
        <v>28</v>
      </c>
      <c r="B3301" t="s">
        <v>29</v>
      </c>
      <c r="C3301" t="s">
        <v>22</v>
      </c>
      <c r="D3301" t="s">
        <v>23</v>
      </c>
      <c r="E3301" t="s">
        <v>5</v>
      </c>
      <c r="G3301" t="s">
        <v>24</v>
      </c>
      <c r="H3301">
        <v>1761869</v>
      </c>
      <c r="I3301">
        <v>1762366</v>
      </c>
      <c r="J3301" t="s">
        <v>104</v>
      </c>
      <c r="K3301" t="s">
        <v>5823</v>
      </c>
      <c r="L3301" t="s">
        <v>5823</v>
      </c>
      <c r="N3301" s="1" t="s">
        <v>5824</v>
      </c>
      <c r="Q3301" t="s">
        <v>5821</v>
      </c>
      <c r="R3301">
        <v>498</v>
      </c>
      <c r="S3301">
        <v>165</v>
      </c>
    </row>
    <row r="3302" spans="1:20" x14ac:dyDescent="0.35">
      <c r="A3302" t="s">
        <v>20</v>
      </c>
      <c r="B3302" t="s">
        <v>21</v>
      </c>
      <c r="C3302" t="s">
        <v>22</v>
      </c>
      <c r="D3302" t="s">
        <v>23</v>
      </c>
      <c r="E3302" t="s">
        <v>5</v>
      </c>
      <c r="G3302" t="s">
        <v>24</v>
      </c>
      <c r="H3302">
        <v>1762420</v>
      </c>
      <c r="I3302">
        <v>1763676</v>
      </c>
      <c r="J3302" t="s">
        <v>104</v>
      </c>
      <c r="O3302" t="s">
        <v>5825</v>
      </c>
      <c r="Q3302" t="s">
        <v>5826</v>
      </c>
      <c r="R3302">
        <v>1257</v>
      </c>
      <c r="T3302" t="s">
        <v>5827</v>
      </c>
    </row>
    <row r="3303" spans="1:20" x14ac:dyDescent="0.35">
      <c r="A3303" t="s">
        <v>28</v>
      </c>
      <c r="B3303" t="s">
        <v>29</v>
      </c>
      <c r="C3303" t="s">
        <v>22</v>
      </c>
      <c r="D3303" t="s">
        <v>23</v>
      </c>
      <c r="E3303" t="s">
        <v>5</v>
      </c>
      <c r="G3303" t="s">
        <v>24</v>
      </c>
      <c r="H3303">
        <v>1762420</v>
      </c>
      <c r="I3303">
        <v>1763676</v>
      </c>
      <c r="J3303" t="s">
        <v>104</v>
      </c>
      <c r="K3303" t="s">
        <v>5828</v>
      </c>
      <c r="L3303" t="s">
        <v>5828</v>
      </c>
      <c r="N3303" s="1" t="s">
        <v>5829</v>
      </c>
      <c r="O3303" t="s">
        <v>5825</v>
      </c>
      <c r="Q3303" t="s">
        <v>5826</v>
      </c>
      <c r="R3303">
        <v>1257</v>
      </c>
      <c r="S3303">
        <v>418</v>
      </c>
    </row>
    <row r="3304" spans="1:20" x14ac:dyDescent="0.35">
      <c r="A3304" t="s">
        <v>20</v>
      </c>
      <c r="B3304" t="s">
        <v>21</v>
      </c>
      <c r="C3304" t="s">
        <v>22</v>
      </c>
      <c r="D3304" t="s">
        <v>23</v>
      </c>
      <c r="E3304" t="s">
        <v>5</v>
      </c>
      <c r="G3304" t="s">
        <v>24</v>
      </c>
      <c r="H3304">
        <v>1763806</v>
      </c>
      <c r="I3304">
        <v>1765830</v>
      </c>
      <c r="J3304" t="s">
        <v>104</v>
      </c>
      <c r="Q3304" t="s">
        <v>5830</v>
      </c>
      <c r="R3304">
        <v>2025</v>
      </c>
      <c r="T3304" t="s">
        <v>5831</v>
      </c>
    </row>
    <row r="3305" spans="1:20" x14ac:dyDescent="0.35">
      <c r="A3305" t="s">
        <v>28</v>
      </c>
      <c r="B3305" t="s">
        <v>29</v>
      </c>
      <c r="C3305" t="s">
        <v>22</v>
      </c>
      <c r="D3305" t="s">
        <v>23</v>
      </c>
      <c r="E3305" t="s">
        <v>5</v>
      </c>
      <c r="G3305" t="s">
        <v>24</v>
      </c>
      <c r="H3305">
        <v>1763806</v>
      </c>
      <c r="I3305">
        <v>1765830</v>
      </c>
      <c r="J3305" t="s">
        <v>104</v>
      </c>
      <c r="K3305" t="s">
        <v>5832</v>
      </c>
      <c r="L3305" t="s">
        <v>5832</v>
      </c>
      <c r="N3305" s="1" t="s">
        <v>5833</v>
      </c>
      <c r="Q3305" t="s">
        <v>5830</v>
      </c>
      <c r="R3305">
        <v>2025</v>
      </c>
      <c r="S3305">
        <v>674</v>
      </c>
    </row>
    <row r="3306" spans="1:20" x14ac:dyDescent="0.35">
      <c r="A3306" t="s">
        <v>20</v>
      </c>
      <c r="B3306" t="s">
        <v>21</v>
      </c>
      <c r="C3306" t="s">
        <v>22</v>
      </c>
      <c r="D3306" t="s">
        <v>23</v>
      </c>
      <c r="E3306" t="s">
        <v>5</v>
      </c>
      <c r="G3306" t="s">
        <v>24</v>
      </c>
      <c r="H3306">
        <v>1765827</v>
      </c>
      <c r="I3306">
        <v>1767113</v>
      </c>
      <c r="J3306" t="s">
        <v>104</v>
      </c>
      <c r="Q3306" t="s">
        <v>5834</v>
      </c>
      <c r="R3306">
        <v>1287</v>
      </c>
      <c r="T3306" t="s">
        <v>5835</v>
      </c>
    </row>
    <row r="3307" spans="1:20" x14ac:dyDescent="0.35">
      <c r="A3307" t="s">
        <v>28</v>
      </c>
      <c r="B3307" t="s">
        <v>29</v>
      </c>
      <c r="C3307" t="s">
        <v>22</v>
      </c>
      <c r="D3307" t="s">
        <v>23</v>
      </c>
      <c r="E3307" t="s">
        <v>5</v>
      </c>
      <c r="G3307" t="s">
        <v>24</v>
      </c>
      <c r="H3307">
        <v>1765827</v>
      </c>
      <c r="I3307">
        <v>1767113</v>
      </c>
      <c r="J3307" t="s">
        <v>104</v>
      </c>
      <c r="K3307" t="s">
        <v>5836</v>
      </c>
      <c r="L3307" t="s">
        <v>5836</v>
      </c>
      <c r="N3307" s="1" t="s">
        <v>5837</v>
      </c>
      <c r="Q3307" t="s">
        <v>5834</v>
      </c>
      <c r="R3307">
        <v>1287</v>
      </c>
      <c r="S3307">
        <v>428</v>
      </c>
    </row>
    <row r="3308" spans="1:20" x14ac:dyDescent="0.35">
      <c r="A3308" t="s">
        <v>20</v>
      </c>
      <c r="B3308" t="s">
        <v>21</v>
      </c>
      <c r="C3308" t="s">
        <v>22</v>
      </c>
      <c r="D3308" t="s">
        <v>23</v>
      </c>
      <c r="E3308" t="s">
        <v>5</v>
      </c>
      <c r="G3308" t="s">
        <v>24</v>
      </c>
      <c r="H3308">
        <v>1767149</v>
      </c>
      <c r="I3308">
        <v>1767475</v>
      </c>
      <c r="J3308" t="s">
        <v>104</v>
      </c>
      <c r="Q3308" t="s">
        <v>5838</v>
      </c>
      <c r="R3308">
        <v>327</v>
      </c>
      <c r="T3308" t="s">
        <v>5839</v>
      </c>
    </row>
    <row r="3309" spans="1:20" x14ac:dyDescent="0.35">
      <c r="A3309" t="s">
        <v>28</v>
      </c>
      <c r="B3309" t="s">
        <v>29</v>
      </c>
      <c r="C3309" t="s">
        <v>22</v>
      </c>
      <c r="D3309" t="s">
        <v>23</v>
      </c>
      <c r="E3309" t="s">
        <v>5</v>
      </c>
      <c r="G3309" t="s">
        <v>24</v>
      </c>
      <c r="H3309">
        <v>1767149</v>
      </c>
      <c r="I3309">
        <v>1767475</v>
      </c>
      <c r="J3309" t="s">
        <v>104</v>
      </c>
      <c r="K3309" t="s">
        <v>5840</v>
      </c>
      <c r="L3309" t="s">
        <v>5840</v>
      </c>
      <c r="N3309" s="1" t="s">
        <v>5063</v>
      </c>
      <c r="Q3309" t="s">
        <v>5838</v>
      </c>
      <c r="R3309">
        <v>327</v>
      </c>
      <c r="S3309">
        <v>108</v>
      </c>
    </row>
    <row r="3310" spans="1:20" x14ac:dyDescent="0.35">
      <c r="A3310" t="s">
        <v>20</v>
      </c>
      <c r="B3310" t="s">
        <v>21</v>
      </c>
      <c r="C3310" t="s">
        <v>22</v>
      </c>
      <c r="D3310" t="s">
        <v>23</v>
      </c>
      <c r="E3310" t="s">
        <v>5</v>
      </c>
      <c r="G3310" t="s">
        <v>24</v>
      </c>
      <c r="H3310">
        <v>1767512</v>
      </c>
      <c r="I3310">
        <v>1769239</v>
      </c>
      <c r="J3310" t="s">
        <v>104</v>
      </c>
      <c r="Q3310" t="s">
        <v>5841</v>
      </c>
      <c r="R3310">
        <v>1728</v>
      </c>
      <c r="T3310" t="s">
        <v>5842</v>
      </c>
    </row>
    <row r="3311" spans="1:20" x14ac:dyDescent="0.35">
      <c r="A3311" t="s">
        <v>28</v>
      </c>
      <c r="B3311" t="s">
        <v>29</v>
      </c>
      <c r="C3311" t="s">
        <v>22</v>
      </c>
      <c r="D3311" t="s">
        <v>23</v>
      </c>
      <c r="E3311" t="s">
        <v>5</v>
      </c>
      <c r="G3311" t="s">
        <v>24</v>
      </c>
      <c r="H3311">
        <v>1767512</v>
      </c>
      <c r="I3311">
        <v>1769239</v>
      </c>
      <c r="J3311" t="s">
        <v>104</v>
      </c>
      <c r="K3311" t="s">
        <v>5843</v>
      </c>
      <c r="L3311" t="s">
        <v>5843</v>
      </c>
      <c r="N3311" s="1" t="s">
        <v>5844</v>
      </c>
      <c r="Q3311" t="s">
        <v>5841</v>
      </c>
      <c r="R3311">
        <v>1728</v>
      </c>
      <c r="S3311">
        <v>575</v>
      </c>
    </row>
    <row r="3312" spans="1:20" x14ac:dyDescent="0.35">
      <c r="A3312" t="s">
        <v>20</v>
      </c>
      <c r="B3312" t="s">
        <v>21</v>
      </c>
      <c r="C3312" t="s">
        <v>22</v>
      </c>
      <c r="D3312" t="s">
        <v>23</v>
      </c>
      <c r="E3312" t="s">
        <v>5</v>
      </c>
      <c r="G3312" t="s">
        <v>24</v>
      </c>
      <c r="H3312">
        <v>1769251</v>
      </c>
      <c r="I3312">
        <v>1769967</v>
      </c>
      <c r="J3312" t="s">
        <v>104</v>
      </c>
      <c r="Q3312" t="s">
        <v>5845</v>
      </c>
      <c r="R3312">
        <v>717</v>
      </c>
      <c r="T3312" t="s">
        <v>5846</v>
      </c>
    </row>
    <row r="3313" spans="1:20" x14ac:dyDescent="0.35">
      <c r="A3313" t="s">
        <v>28</v>
      </c>
      <c r="B3313" t="s">
        <v>29</v>
      </c>
      <c r="C3313" t="s">
        <v>22</v>
      </c>
      <c r="D3313" t="s">
        <v>23</v>
      </c>
      <c r="E3313" t="s">
        <v>5</v>
      </c>
      <c r="G3313" t="s">
        <v>24</v>
      </c>
      <c r="H3313">
        <v>1769251</v>
      </c>
      <c r="I3313">
        <v>1769967</v>
      </c>
      <c r="J3313" t="s">
        <v>104</v>
      </c>
      <c r="K3313" t="s">
        <v>5847</v>
      </c>
      <c r="L3313" t="s">
        <v>5847</v>
      </c>
      <c r="N3313" s="1" t="s">
        <v>3246</v>
      </c>
      <c r="Q3313" t="s">
        <v>5845</v>
      </c>
      <c r="R3313">
        <v>717</v>
      </c>
      <c r="S3313">
        <v>238</v>
      </c>
    </row>
    <row r="3314" spans="1:20" x14ac:dyDescent="0.35">
      <c r="A3314" t="s">
        <v>20</v>
      </c>
      <c r="B3314" t="s">
        <v>21</v>
      </c>
      <c r="C3314" t="s">
        <v>22</v>
      </c>
      <c r="D3314" t="s">
        <v>23</v>
      </c>
      <c r="E3314" t="s">
        <v>5</v>
      </c>
      <c r="G3314" t="s">
        <v>24</v>
      </c>
      <c r="H3314">
        <v>1770089</v>
      </c>
      <c r="I3314">
        <v>1770538</v>
      </c>
      <c r="J3314" t="s">
        <v>25</v>
      </c>
      <c r="Q3314" t="s">
        <v>5848</v>
      </c>
      <c r="R3314">
        <v>450</v>
      </c>
      <c r="T3314" t="s">
        <v>5849</v>
      </c>
    </row>
    <row r="3315" spans="1:20" x14ac:dyDescent="0.35">
      <c r="A3315" t="s">
        <v>28</v>
      </c>
      <c r="B3315" t="s">
        <v>29</v>
      </c>
      <c r="C3315" t="s">
        <v>22</v>
      </c>
      <c r="D3315" t="s">
        <v>23</v>
      </c>
      <c r="E3315" t="s">
        <v>5</v>
      </c>
      <c r="G3315" t="s">
        <v>24</v>
      </c>
      <c r="H3315">
        <v>1770089</v>
      </c>
      <c r="I3315">
        <v>1770538</v>
      </c>
      <c r="J3315" t="s">
        <v>25</v>
      </c>
      <c r="K3315" t="s">
        <v>5850</v>
      </c>
      <c r="L3315" t="s">
        <v>5850</v>
      </c>
      <c r="N3315" s="1" t="s">
        <v>5096</v>
      </c>
      <c r="Q3315" t="s">
        <v>5848</v>
      </c>
      <c r="R3315">
        <v>450</v>
      </c>
      <c r="S3315">
        <v>149</v>
      </c>
    </row>
    <row r="3316" spans="1:20" x14ac:dyDescent="0.35">
      <c r="A3316" t="s">
        <v>20</v>
      </c>
      <c r="B3316" t="s">
        <v>21</v>
      </c>
      <c r="C3316" t="s">
        <v>22</v>
      </c>
      <c r="D3316" t="s">
        <v>23</v>
      </c>
      <c r="E3316" t="s">
        <v>5</v>
      </c>
      <c r="G3316" t="s">
        <v>24</v>
      </c>
      <c r="H3316">
        <v>1771085</v>
      </c>
      <c r="I3316">
        <v>1771828</v>
      </c>
      <c r="J3316" t="s">
        <v>25</v>
      </c>
      <c r="Q3316" t="s">
        <v>5851</v>
      </c>
      <c r="R3316">
        <v>744</v>
      </c>
      <c r="T3316" t="s">
        <v>5852</v>
      </c>
    </row>
    <row r="3317" spans="1:20" x14ac:dyDescent="0.35">
      <c r="A3317" t="s">
        <v>28</v>
      </c>
      <c r="B3317" t="s">
        <v>29</v>
      </c>
      <c r="C3317" t="s">
        <v>22</v>
      </c>
      <c r="D3317" t="s">
        <v>23</v>
      </c>
      <c r="E3317" t="s">
        <v>5</v>
      </c>
      <c r="G3317" t="s">
        <v>24</v>
      </c>
      <c r="H3317">
        <v>1771085</v>
      </c>
      <c r="I3317">
        <v>1771828</v>
      </c>
      <c r="J3317" t="s">
        <v>25</v>
      </c>
      <c r="K3317" t="s">
        <v>5853</v>
      </c>
      <c r="L3317" t="s">
        <v>5853</v>
      </c>
      <c r="N3317" s="1" t="s">
        <v>5854</v>
      </c>
      <c r="Q3317" t="s">
        <v>5851</v>
      </c>
      <c r="R3317">
        <v>744</v>
      </c>
      <c r="S3317">
        <v>247</v>
      </c>
    </row>
    <row r="3318" spans="1:20" x14ac:dyDescent="0.35">
      <c r="A3318" t="s">
        <v>20</v>
      </c>
      <c r="B3318" t="s">
        <v>21</v>
      </c>
      <c r="C3318" t="s">
        <v>22</v>
      </c>
      <c r="D3318" t="s">
        <v>23</v>
      </c>
      <c r="E3318" t="s">
        <v>5</v>
      </c>
      <c r="G3318" t="s">
        <v>24</v>
      </c>
      <c r="H3318">
        <v>1772172</v>
      </c>
      <c r="I3318">
        <v>1772852</v>
      </c>
      <c r="J3318" t="s">
        <v>25</v>
      </c>
      <c r="Q3318" t="s">
        <v>5855</v>
      </c>
      <c r="R3318">
        <v>681</v>
      </c>
      <c r="T3318" t="s">
        <v>5856</v>
      </c>
    </row>
    <row r="3319" spans="1:20" x14ac:dyDescent="0.35">
      <c r="A3319" t="s">
        <v>28</v>
      </c>
      <c r="B3319" t="s">
        <v>29</v>
      </c>
      <c r="C3319" t="s">
        <v>22</v>
      </c>
      <c r="D3319" t="s">
        <v>23</v>
      </c>
      <c r="E3319" t="s">
        <v>5</v>
      </c>
      <c r="G3319" t="s">
        <v>24</v>
      </c>
      <c r="H3319">
        <v>1772172</v>
      </c>
      <c r="I3319">
        <v>1772852</v>
      </c>
      <c r="J3319" t="s">
        <v>25</v>
      </c>
      <c r="K3319" t="s">
        <v>5857</v>
      </c>
      <c r="L3319" t="s">
        <v>5857</v>
      </c>
      <c r="N3319" s="1" t="s">
        <v>169</v>
      </c>
      <c r="Q3319" t="s">
        <v>5855</v>
      </c>
      <c r="R3319">
        <v>681</v>
      </c>
      <c r="S3319">
        <v>226</v>
      </c>
    </row>
    <row r="3320" spans="1:20" x14ac:dyDescent="0.35">
      <c r="A3320" t="s">
        <v>20</v>
      </c>
      <c r="B3320" t="s">
        <v>21</v>
      </c>
      <c r="C3320" t="s">
        <v>22</v>
      </c>
      <c r="D3320" t="s">
        <v>23</v>
      </c>
      <c r="E3320" t="s">
        <v>5</v>
      </c>
      <c r="G3320" t="s">
        <v>24</v>
      </c>
      <c r="H3320">
        <v>1772860</v>
      </c>
      <c r="I3320">
        <v>1773942</v>
      </c>
      <c r="J3320" t="s">
        <v>25</v>
      </c>
      <c r="Q3320" t="s">
        <v>5858</v>
      </c>
      <c r="R3320">
        <v>1083</v>
      </c>
      <c r="T3320" t="s">
        <v>5859</v>
      </c>
    </row>
    <row r="3321" spans="1:20" x14ac:dyDescent="0.35">
      <c r="A3321" t="s">
        <v>28</v>
      </c>
      <c r="B3321" t="s">
        <v>29</v>
      </c>
      <c r="C3321" t="s">
        <v>22</v>
      </c>
      <c r="D3321" t="s">
        <v>23</v>
      </c>
      <c r="E3321" t="s">
        <v>5</v>
      </c>
      <c r="G3321" t="s">
        <v>24</v>
      </c>
      <c r="H3321">
        <v>1772860</v>
      </c>
      <c r="I3321">
        <v>1773942</v>
      </c>
      <c r="J3321" t="s">
        <v>25</v>
      </c>
      <c r="K3321" t="s">
        <v>5860</v>
      </c>
      <c r="L3321" t="s">
        <v>5860</v>
      </c>
      <c r="N3321" s="1" t="s">
        <v>5861</v>
      </c>
      <c r="Q3321" t="s">
        <v>5858</v>
      </c>
      <c r="R3321">
        <v>1083</v>
      </c>
      <c r="S3321">
        <v>360</v>
      </c>
    </row>
    <row r="3322" spans="1:20" x14ac:dyDescent="0.35">
      <c r="A3322" t="s">
        <v>20</v>
      </c>
      <c r="B3322" t="s">
        <v>21</v>
      </c>
      <c r="C3322" t="s">
        <v>22</v>
      </c>
      <c r="D3322" t="s">
        <v>23</v>
      </c>
      <c r="E3322" t="s">
        <v>5</v>
      </c>
      <c r="G3322" t="s">
        <v>24</v>
      </c>
      <c r="H3322">
        <v>1773965</v>
      </c>
      <c r="I3322">
        <v>1774522</v>
      </c>
      <c r="J3322" t="s">
        <v>25</v>
      </c>
      <c r="Q3322" t="s">
        <v>5862</v>
      </c>
      <c r="R3322">
        <v>558</v>
      </c>
      <c r="T3322" t="s">
        <v>5863</v>
      </c>
    </row>
    <row r="3323" spans="1:20" x14ac:dyDescent="0.35">
      <c r="A3323" t="s">
        <v>28</v>
      </c>
      <c r="B3323" t="s">
        <v>29</v>
      </c>
      <c r="C3323" t="s">
        <v>22</v>
      </c>
      <c r="D3323" t="s">
        <v>23</v>
      </c>
      <c r="E3323" t="s">
        <v>5</v>
      </c>
      <c r="G3323" t="s">
        <v>24</v>
      </c>
      <c r="H3323">
        <v>1773965</v>
      </c>
      <c r="I3323">
        <v>1774522</v>
      </c>
      <c r="J3323" t="s">
        <v>25</v>
      </c>
      <c r="K3323" t="s">
        <v>5864</v>
      </c>
      <c r="L3323" t="s">
        <v>5864</v>
      </c>
      <c r="N3323" s="1" t="s">
        <v>5865</v>
      </c>
      <c r="Q3323" t="s">
        <v>5862</v>
      </c>
      <c r="R3323">
        <v>558</v>
      </c>
      <c r="S3323">
        <v>185</v>
      </c>
    </row>
    <row r="3324" spans="1:20" x14ac:dyDescent="0.35">
      <c r="A3324" t="s">
        <v>20</v>
      </c>
      <c r="B3324" t="s">
        <v>21</v>
      </c>
      <c r="C3324" t="s">
        <v>22</v>
      </c>
      <c r="D3324" t="s">
        <v>23</v>
      </c>
      <c r="E3324" t="s">
        <v>5</v>
      </c>
      <c r="G3324" t="s">
        <v>24</v>
      </c>
      <c r="H3324">
        <v>1774527</v>
      </c>
      <c r="I3324">
        <v>1775504</v>
      </c>
      <c r="J3324" t="s">
        <v>25</v>
      </c>
      <c r="Q3324" t="s">
        <v>5866</v>
      </c>
      <c r="R3324">
        <v>978</v>
      </c>
      <c r="T3324" t="s">
        <v>5867</v>
      </c>
    </row>
    <row r="3325" spans="1:20" x14ac:dyDescent="0.35">
      <c r="A3325" t="s">
        <v>28</v>
      </c>
      <c r="B3325" t="s">
        <v>29</v>
      </c>
      <c r="C3325" t="s">
        <v>22</v>
      </c>
      <c r="D3325" t="s">
        <v>23</v>
      </c>
      <c r="E3325" t="s">
        <v>5</v>
      </c>
      <c r="G3325" t="s">
        <v>24</v>
      </c>
      <c r="H3325">
        <v>1774527</v>
      </c>
      <c r="I3325">
        <v>1775504</v>
      </c>
      <c r="J3325" t="s">
        <v>25</v>
      </c>
      <c r="K3325" t="s">
        <v>5868</v>
      </c>
      <c r="L3325" t="s">
        <v>5868</v>
      </c>
      <c r="N3325" s="1" t="s">
        <v>5869</v>
      </c>
      <c r="Q3325" t="s">
        <v>5866</v>
      </c>
      <c r="R3325">
        <v>978</v>
      </c>
      <c r="S3325">
        <v>325</v>
      </c>
    </row>
    <row r="3326" spans="1:20" x14ac:dyDescent="0.35">
      <c r="A3326" t="s">
        <v>20</v>
      </c>
      <c r="B3326" t="s">
        <v>21</v>
      </c>
      <c r="C3326" t="s">
        <v>22</v>
      </c>
      <c r="D3326" t="s">
        <v>23</v>
      </c>
      <c r="E3326" t="s">
        <v>5</v>
      </c>
      <c r="G3326" t="s">
        <v>24</v>
      </c>
      <c r="H3326">
        <v>1775563</v>
      </c>
      <c r="I3326">
        <v>1777842</v>
      </c>
      <c r="J3326" t="s">
        <v>25</v>
      </c>
      <c r="Q3326" t="s">
        <v>5870</v>
      </c>
      <c r="R3326">
        <v>2280</v>
      </c>
      <c r="T3326" t="s">
        <v>5871</v>
      </c>
    </row>
    <row r="3327" spans="1:20" x14ac:dyDescent="0.35">
      <c r="A3327" t="s">
        <v>28</v>
      </c>
      <c r="B3327" t="s">
        <v>29</v>
      </c>
      <c r="C3327" t="s">
        <v>22</v>
      </c>
      <c r="D3327" t="s">
        <v>23</v>
      </c>
      <c r="E3327" t="s">
        <v>5</v>
      </c>
      <c r="G3327" t="s">
        <v>24</v>
      </c>
      <c r="H3327">
        <v>1775563</v>
      </c>
      <c r="I3327">
        <v>1777842</v>
      </c>
      <c r="J3327" t="s">
        <v>25</v>
      </c>
      <c r="K3327" t="s">
        <v>5872</v>
      </c>
      <c r="L3327" t="s">
        <v>5872</v>
      </c>
      <c r="N3327" s="1" t="s">
        <v>5873</v>
      </c>
      <c r="Q3327" t="s">
        <v>5870</v>
      </c>
      <c r="R3327">
        <v>2280</v>
      </c>
      <c r="S3327">
        <v>759</v>
      </c>
    </row>
    <row r="3328" spans="1:20" x14ac:dyDescent="0.35">
      <c r="A3328" t="s">
        <v>20</v>
      </c>
      <c r="B3328" t="s">
        <v>21</v>
      </c>
      <c r="C3328" t="s">
        <v>22</v>
      </c>
      <c r="D3328" t="s">
        <v>23</v>
      </c>
      <c r="E3328" t="s">
        <v>5</v>
      </c>
      <c r="G3328" t="s">
        <v>24</v>
      </c>
      <c r="H3328">
        <v>1777907</v>
      </c>
      <c r="I3328">
        <v>1781947</v>
      </c>
      <c r="J3328" t="s">
        <v>104</v>
      </c>
      <c r="Q3328" t="s">
        <v>5874</v>
      </c>
      <c r="R3328">
        <v>4041</v>
      </c>
      <c r="T3328" t="s">
        <v>5875</v>
      </c>
    </row>
    <row r="3329" spans="1:20" x14ac:dyDescent="0.35">
      <c r="A3329" t="s">
        <v>28</v>
      </c>
      <c r="B3329" t="s">
        <v>29</v>
      </c>
      <c r="C3329" t="s">
        <v>22</v>
      </c>
      <c r="D3329" t="s">
        <v>23</v>
      </c>
      <c r="E3329" t="s">
        <v>5</v>
      </c>
      <c r="G3329" t="s">
        <v>24</v>
      </c>
      <c r="H3329">
        <v>1777907</v>
      </c>
      <c r="I3329">
        <v>1781947</v>
      </c>
      <c r="J3329" t="s">
        <v>104</v>
      </c>
      <c r="K3329" t="s">
        <v>5876</v>
      </c>
      <c r="L3329" t="s">
        <v>5876</v>
      </c>
      <c r="N3329" s="1" t="s">
        <v>3497</v>
      </c>
      <c r="Q3329" t="s">
        <v>5874</v>
      </c>
      <c r="R3329">
        <v>4041</v>
      </c>
      <c r="S3329">
        <v>1346</v>
      </c>
    </row>
    <row r="3330" spans="1:20" x14ac:dyDescent="0.35">
      <c r="A3330" t="s">
        <v>20</v>
      </c>
      <c r="B3330" t="s">
        <v>21</v>
      </c>
      <c r="C3330" t="s">
        <v>22</v>
      </c>
      <c r="D3330" t="s">
        <v>23</v>
      </c>
      <c r="E3330" t="s">
        <v>5</v>
      </c>
      <c r="G3330" t="s">
        <v>24</v>
      </c>
      <c r="H3330">
        <v>1782007</v>
      </c>
      <c r="I3330">
        <v>1784097</v>
      </c>
      <c r="J3330" t="s">
        <v>104</v>
      </c>
      <c r="Q3330" t="s">
        <v>5877</v>
      </c>
      <c r="R3330">
        <v>2091</v>
      </c>
      <c r="T3330" t="s">
        <v>5878</v>
      </c>
    </row>
    <row r="3331" spans="1:20" x14ac:dyDescent="0.35">
      <c r="A3331" t="s">
        <v>28</v>
      </c>
      <c r="B3331" t="s">
        <v>29</v>
      </c>
      <c r="C3331" t="s">
        <v>22</v>
      </c>
      <c r="D3331" t="s">
        <v>23</v>
      </c>
      <c r="E3331" t="s">
        <v>5</v>
      </c>
      <c r="G3331" t="s">
        <v>24</v>
      </c>
      <c r="H3331">
        <v>1782007</v>
      </c>
      <c r="I3331">
        <v>1784097</v>
      </c>
      <c r="J3331" t="s">
        <v>104</v>
      </c>
      <c r="K3331" t="s">
        <v>5879</v>
      </c>
      <c r="L3331" t="s">
        <v>5879</v>
      </c>
      <c r="N3331" s="1" t="s">
        <v>5833</v>
      </c>
      <c r="Q3331" t="s">
        <v>5877</v>
      </c>
      <c r="R3331">
        <v>2091</v>
      </c>
      <c r="S3331">
        <v>696</v>
      </c>
    </row>
    <row r="3332" spans="1:20" x14ac:dyDescent="0.35">
      <c r="A3332" t="s">
        <v>20</v>
      </c>
      <c r="B3332" t="s">
        <v>21</v>
      </c>
      <c r="C3332" t="s">
        <v>22</v>
      </c>
      <c r="D3332" t="s">
        <v>23</v>
      </c>
      <c r="E3332" t="s">
        <v>5</v>
      </c>
      <c r="G3332" t="s">
        <v>24</v>
      </c>
      <c r="H3332">
        <v>1784303</v>
      </c>
      <c r="I3332">
        <v>1786018</v>
      </c>
      <c r="J3332" t="s">
        <v>104</v>
      </c>
      <c r="Q3332" t="s">
        <v>5880</v>
      </c>
      <c r="R3332">
        <v>1716</v>
      </c>
      <c r="T3332" t="s">
        <v>5881</v>
      </c>
    </row>
    <row r="3333" spans="1:20" x14ac:dyDescent="0.35">
      <c r="A3333" t="s">
        <v>28</v>
      </c>
      <c r="B3333" t="s">
        <v>29</v>
      </c>
      <c r="C3333" t="s">
        <v>22</v>
      </c>
      <c r="D3333" t="s">
        <v>23</v>
      </c>
      <c r="E3333" t="s">
        <v>5</v>
      </c>
      <c r="G3333" t="s">
        <v>24</v>
      </c>
      <c r="H3333">
        <v>1784303</v>
      </c>
      <c r="I3333">
        <v>1786018</v>
      </c>
      <c r="J3333" t="s">
        <v>104</v>
      </c>
      <c r="K3333" t="s">
        <v>5882</v>
      </c>
      <c r="L3333" t="s">
        <v>5882</v>
      </c>
      <c r="N3333" s="1" t="s">
        <v>5883</v>
      </c>
      <c r="Q3333" t="s">
        <v>5880</v>
      </c>
      <c r="R3333">
        <v>1716</v>
      </c>
      <c r="S3333">
        <v>571</v>
      </c>
    </row>
    <row r="3334" spans="1:20" x14ac:dyDescent="0.35">
      <c r="A3334" t="s">
        <v>20</v>
      </c>
      <c r="B3334" t="s">
        <v>21</v>
      </c>
      <c r="C3334" t="s">
        <v>22</v>
      </c>
      <c r="D3334" t="s">
        <v>23</v>
      </c>
      <c r="E3334" t="s">
        <v>5</v>
      </c>
      <c r="G3334" t="s">
        <v>24</v>
      </c>
      <c r="H3334">
        <v>1786202</v>
      </c>
      <c r="I3334">
        <v>1787230</v>
      </c>
      <c r="J3334" t="s">
        <v>104</v>
      </c>
      <c r="Q3334" t="s">
        <v>5884</v>
      </c>
      <c r="R3334">
        <v>1029</v>
      </c>
      <c r="T3334" t="s">
        <v>5885</v>
      </c>
    </row>
    <row r="3335" spans="1:20" x14ac:dyDescent="0.35">
      <c r="A3335" t="s">
        <v>28</v>
      </c>
      <c r="B3335" t="s">
        <v>29</v>
      </c>
      <c r="C3335" t="s">
        <v>22</v>
      </c>
      <c r="D3335" t="s">
        <v>23</v>
      </c>
      <c r="E3335" t="s">
        <v>5</v>
      </c>
      <c r="G3335" t="s">
        <v>24</v>
      </c>
      <c r="H3335">
        <v>1786202</v>
      </c>
      <c r="I3335">
        <v>1787230</v>
      </c>
      <c r="J3335" t="s">
        <v>104</v>
      </c>
      <c r="K3335" t="s">
        <v>5886</v>
      </c>
      <c r="L3335" t="s">
        <v>5886</v>
      </c>
      <c r="N3335" s="1" t="s">
        <v>5887</v>
      </c>
      <c r="Q3335" t="s">
        <v>5884</v>
      </c>
      <c r="R3335">
        <v>1029</v>
      </c>
      <c r="S3335">
        <v>342</v>
      </c>
    </row>
    <row r="3336" spans="1:20" x14ac:dyDescent="0.35">
      <c r="A3336" t="s">
        <v>20</v>
      </c>
      <c r="B3336" t="s">
        <v>741</v>
      </c>
      <c r="C3336" t="s">
        <v>22</v>
      </c>
      <c r="D3336" t="s">
        <v>23</v>
      </c>
      <c r="E3336" t="s">
        <v>5</v>
      </c>
      <c r="G3336" t="s">
        <v>24</v>
      </c>
      <c r="H3336">
        <v>1787355</v>
      </c>
      <c r="I3336">
        <v>1787430</v>
      </c>
      <c r="J3336" t="s">
        <v>25</v>
      </c>
      <c r="Q3336" t="s">
        <v>5888</v>
      </c>
      <c r="R3336">
        <v>76</v>
      </c>
      <c r="T3336" t="s">
        <v>5889</v>
      </c>
    </row>
    <row r="3337" spans="1:20" x14ac:dyDescent="0.35">
      <c r="A3337" t="s">
        <v>741</v>
      </c>
      <c r="C3337" t="s">
        <v>22</v>
      </c>
      <c r="D3337" t="s">
        <v>23</v>
      </c>
      <c r="E3337" t="s">
        <v>5</v>
      </c>
      <c r="G3337" t="s">
        <v>24</v>
      </c>
      <c r="H3337">
        <v>1787355</v>
      </c>
      <c r="I3337">
        <v>1787430</v>
      </c>
      <c r="J3337" t="s">
        <v>25</v>
      </c>
      <c r="N3337" s="1" t="s">
        <v>3754</v>
      </c>
      <c r="Q3337" t="s">
        <v>5888</v>
      </c>
      <c r="R3337">
        <v>76</v>
      </c>
      <c r="T3337" t="s">
        <v>5890</v>
      </c>
    </row>
    <row r="3338" spans="1:20" x14ac:dyDescent="0.35">
      <c r="A3338" t="s">
        <v>20</v>
      </c>
      <c r="B3338" t="s">
        <v>741</v>
      </c>
      <c r="C3338" t="s">
        <v>22</v>
      </c>
      <c r="D3338" t="s">
        <v>23</v>
      </c>
      <c r="E3338" t="s">
        <v>5</v>
      </c>
      <c r="G3338" t="s">
        <v>24</v>
      </c>
      <c r="H3338">
        <v>1787486</v>
      </c>
      <c r="I3338">
        <v>1787559</v>
      </c>
      <c r="J3338" t="s">
        <v>25</v>
      </c>
      <c r="Q3338" t="s">
        <v>5891</v>
      </c>
      <c r="R3338">
        <v>74</v>
      </c>
      <c r="T3338" t="s">
        <v>5892</v>
      </c>
    </row>
    <row r="3339" spans="1:20" x14ac:dyDescent="0.35">
      <c r="A3339" t="s">
        <v>741</v>
      </c>
      <c r="C3339" t="s">
        <v>22</v>
      </c>
      <c r="D3339" t="s">
        <v>23</v>
      </c>
      <c r="E3339" t="s">
        <v>5</v>
      </c>
      <c r="G3339" t="s">
        <v>24</v>
      </c>
      <c r="H3339">
        <v>1787486</v>
      </c>
      <c r="I3339">
        <v>1787559</v>
      </c>
      <c r="J3339" t="s">
        <v>25</v>
      </c>
      <c r="N3339" s="1" t="s">
        <v>5893</v>
      </c>
      <c r="Q3339" t="s">
        <v>5891</v>
      </c>
      <c r="R3339">
        <v>74</v>
      </c>
      <c r="T3339" t="s">
        <v>5894</v>
      </c>
    </row>
    <row r="3340" spans="1:20" x14ac:dyDescent="0.35">
      <c r="A3340" t="s">
        <v>20</v>
      </c>
      <c r="B3340" t="s">
        <v>21</v>
      </c>
      <c r="C3340" t="s">
        <v>22</v>
      </c>
      <c r="D3340" t="s">
        <v>23</v>
      </c>
      <c r="E3340" t="s">
        <v>5</v>
      </c>
      <c r="G3340" t="s">
        <v>24</v>
      </c>
      <c r="H3340">
        <v>1787772</v>
      </c>
      <c r="I3340">
        <v>1789181</v>
      </c>
      <c r="J3340" t="s">
        <v>104</v>
      </c>
      <c r="Q3340" t="s">
        <v>5895</v>
      </c>
      <c r="R3340">
        <v>1410</v>
      </c>
      <c r="T3340" t="s">
        <v>5896</v>
      </c>
    </row>
    <row r="3341" spans="1:20" x14ac:dyDescent="0.35">
      <c r="A3341" t="s">
        <v>28</v>
      </c>
      <c r="B3341" t="s">
        <v>29</v>
      </c>
      <c r="C3341" t="s">
        <v>22</v>
      </c>
      <c r="D3341" t="s">
        <v>23</v>
      </c>
      <c r="E3341" t="s">
        <v>5</v>
      </c>
      <c r="G3341" t="s">
        <v>24</v>
      </c>
      <c r="H3341">
        <v>1787772</v>
      </c>
      <c r="I3341">
        <v>1789181</v>
      </c>
      <c r="J3341" t="s">
        <v>104</v>
      </c>
      <c r="K3341" t="s">
        <v>5897</v>
      </c>
      <c r="L3341" t="s">
        <v>5897</v>
      </c>
      <c r="N3341" s="1" t="s">
        <v>5898</v>
      </c>
      <c r="Q3341" t="s">
        <v>5895</v>
      </c>
      <c r="R3341">
        <v>1410</v>
      </c>
      <c r="S3341">
        <v>469</v>
      </c>
    </row>
    <row r="3342" spans="1:20" x14ac:dyDescent="0.35">
      <c r="A3342" t="s">
        <v>20</v>
      </c>
      <c r="B3342" t="s">
        <v>21</v>
      </c>
      <c r="C3342" t="s">
        <v>22</v>
      </c>
      <c r="D3342" t="s">
        <v>23</v>
      </c>
      <c r="E3342" t="s">
        <v>5</v>
      </c>
      <c r="G3342" t="s">
        <v>24</v>
      </c>
      <c r="H3342">
        <v>1789349</v>
      </c>
      <c r="I3342">
        <v>1790299</v>
      </c>
      <c r="J3342" t="s">
        <v>104</v>
      </c>
      <c r="Q3342" t="s">
        <v>5899</v>
      </c>
      <c r="R3342">
        <v>951</v>
      </c>
      <c r="T3342" t="s">
        <v>5900</v>
      </c>
    </row>
    <row r="3343" spans="1:20" x14ac:dyDescent="0.35">
      <c r="A3343" t="s">
        <v>28</v>
      </c>
      <c r="B3343" t="s">
        <v>29</v>
      </c>
      <c r="C3343" t="s">
        <v>22</v>
      </c>
      <c r="D3343" t="s">
        <v>23</v>
      </c>
      <c r="E3343" t="s">
        <v>5</v>
      </c>
      <c r="G3343" t="s">
        <v>24</v>
      </c>
      <c r="H3343">
        <v>1789349</v>
      </c>
      <c r="I3343">
        <v>1790299</v>
      </c>
      <c r="J3343" t="s">
        <v>104</v>
      </c>
      <c r="K3343" t="s">
        <v>5901</v>
      </c>
      <c r="L3343" t="s">
        <v>5901</v>
      </c>
      <c r="N3343" s="1" t="s">
        <v>5902</v>
      </c>
      <c r="Q3343" t="s">
        <v>5899</v>
      </c>
      <c r="R3343">
        <v>951</v>
      </c>
      <c r="S3343">
        <v>316</v>
      </c>
    </row>
    <row r="3344" spans="1:20" x14ac:dyDescent="0.35">
      <c r="A3344" t="s">
        <v>20</v>
      </c>
      <c r="B3344" t="s">
        <v>21</v>
      </c>
      <c r="C3344" t="s">
        <v>22</v>
      </c>
      <c r="D3344" t="s">
        <v>23</v>
      </c>
      <c r="E3344" t="s">
        <v>5</v>
      </c>
      <c r="G3344" t="s">
        <v>24</v>
      </c>
      <c r="H3344">
        <v>1790307</v>
      </c>
      <c r="I3344">
        <v>1791533</v>
      </c>
      <c r="J3344" t="s">
        <v>104</v>
      </c>
      <c r="Q3344" t="s">
        <v>5903</v>
      </c>
      <c r="R3344">
        <v>1227</v>
      </c>
      <c r="T3344" t="s">
        <v>5904</v>
      </c>
    </row>
    <row r="3345" spans="1:20" ht="29" x14ac:dyDescent="0.35">
      <c r="A3345" t="s">
        <v>28</v>
      </c>
      <c r="B3345" t="s">
        <v>29</v>
      </c>
      <c r="C3345" t="s">
        <v>22</v>
      </c>
      <c r="D3345" t="s">
        <v>23</v>
      </c>
      <c r="E3345" t="s">
        <v>5</v>
      </c>
      <c r="G3345" t="s">
        <v>24</v>
      </c>
      <c r="H3345">
        <v>1790307</v>
      </c>
      <c r="I3345">
        <v>1791533</v>
      </c>
      <c r="J3345" t="s">
        <v>104</v>
      </c>
      <c r="K3345" t="s">
        <v>5905</v>
      </c>
      <c r="L3345" t="s">
        <v>5905</v>
      </c>
      <c r="N3345" s="1" t="s">
        <v>5906</v>
      </c>
      <c r="Q3345" t="s">
        <v>5903</v>
      </c>
      <c r="R3345">
        <v>1227</v>
      </c>
      <c r="S3345">
        <v>408</v>
      </c>
    </row>
    <row r="3346" spans="1:20" x14ac:dyDescent="0.35">
      <c r="A3346" t="s">
        <v>20</v>
      </c>
      <c r="B3346" t="s">
        <v>21</v>
      </c>
      <c r="C3346" t="s">
        <v>22</v>
      </c>
      <c r="D3346" t="s">
        <v>23</v>
      </c>
      <c r="E3346" t="s">
        <v>5</v>
      </c>
      <c r="G3346" t="s">
        <v>24</v>
      </c>
      <c r="H3346">
        <v>1791517</v>
      </c>
      <c r="I3346">
        <v>1794237</v>
      </c>
      <c r="J3346" t="s">
        <v>104</v>
      </c>
      <c r="Q3346" t="s">
        <v>5907</v>
      </c>
      <c r="R3346">
        <v>2721</v>
      </c>
      <c r="T3346" t="s">
        <v>5908</v>
      </c>
    </row>
    <row r="3347" spans="1:20" x14ac:dyDescent="0.35">
      <c r="A3347" t="s">
        <v>28</v>
      </c>
      <c r="B3347" t="s">
        <v>29</v>
      </c>
      <c r="C3347" t="s">
        <v>22</v>
      </c>
      <c r="D3347" t="s">
        <v>23</v>
      </c>
      <c r="E3347" t="s">
        <v>5</v>
      </c>
      <c r="G3347" t="s">
        <v>24</v>
      </c>
      <c r="H3347">
        <v>1791517</v>
      </c>
      <c r="I3347">
        <v>1794237</v>
      </c>
      <c r="J3347" t="s">
        <v>104</v>
      </c>
      <c r="K3347" t="s">
        <v>5909</v>
      </c>
      <c r="L3347" t="s">
        <v>5909</v>
      </c>
      <c r="N3347" s="1" t="s">
        <v>5910</v>
      </c>
      <c r="Q3347" t="s">
        <v>5907</v>
      </c>
      <c r="R3347">
        <v>2721</v>
      </c>
      <c r="S3347">
        <v>906</v>
      </c>
    </row>
    <row r="3348" spans="1:20" x14ac:dyDescent="0.35">
      <c r="A3348" t="s">
        <v>20</v>
      </c>
      <c r="B3348" t="s">
        <v>21</v>
      </c>
      <c r="C3348" t="s">
        <v>22</v>
      </c>
      <c r="D3348" t="s">
        <v>23</v>
      </c>
      <c r="E3348" t="s">
        <v>5</v>
      </c>
      <c r="G3348" t="s">
        <v>24</v>
      </c>
      <c r="H3348">
        <v>1794329</v>
      </c>
      <c r="I3348">
        <v>1796209</v>
      </c>
      <c r="J3348" t="s">
        <v>25</v>
      </c>
      <c r="Q3348" t="s">
        <v>5911</v>
      </c>
      <c r="R3348">
        <v>1881</v>
      </c>
      <c r="T3348" t="s">
        <v>5912</v>
      </c>
    </row>
    <row r="3349" spans="1:20" x14ac:dyDescent="0.35">
      <c r="A3349" t="s">
        <v>28</v>
      </c>
      <c r="B3349" t="s">
        <v>29</v>
      </c>
      <c r="C3349" t="s">
        <v>22</v>
      </c>
      <c r="D3349" t="s">
        <v>23</v>
      </c>
      <c r="E3349" t="s">
        <v>5</v>
      </c>
      <c r="G3349" t="s">
        <v>24</v>
      </c>
      <c r="H3349">
        <v>1794329</v>
      </c>
      <c r="I3349">
        <v>1796209</v>
      </c>
      <c r="J3349" t="s">
        <v>25</v>
      </c>
      <c r="K3349" t="s">
        <v>5913</v>
      </c>
      <c r="L3349" t="s">
        <v>5913</v>
      </c>
      <c r="N3349" s="1" t="s">
        <v>5914</v>
      </c>
      <c r="Q3349" t="s">
        <v>5911</v>
      </c>
      <c r="R3349">
        <v>1881</v>
      </c>
      <c r="S3349">
        <v>626</v>
      </c>
    </row>
    <row r="3350" spans="1:20" x14ac:dyDescent="0.35">
      <c r="A3350" t="s">
        <v>20</v>
      </c>
      <c r="B3350" t="s">
        <v>21</v>
      </c>
      <c r="C3350" t="s">
        <v>22</v>
      </c>
      <c r="D3350" t="s">
        <v>23</v>
      </c>
      <c r="E3350" t="s">
        <v>5</v>
      </c>
      <c r="G3350" t="s">
        <v>24</v>
      </c>
      <c r="H3350">
        <v>1796213</v>
      </c>
      <c r="I3350">
        <v>1796782</v>
      </c>
      <c r="J3350" t="s">
        <v>25</v>
      </c>
      <c r="Q3350" t="s">
        <v>5915</v>
      </c>
      <c r="R3350">
        <v>570</v>
      </c>
      <c r="T3350" t="s">
        <v>5916</v>
      </c>
    </row>
    <row r="3351" spans="1:20" x14ac:dyDescent="0.35">
      <c r="A3351" t="s">
        <v>28</v>
      </c>
      <c r="B3351" t="s">
        <v>29</v>
      </c>
      <c r="C3351" t="s">
        <v>22</v>
      </c>
      <c r="D3351" t="s">
        <v>23</v>
      </c>
      <c r="E3351" t="s">
        <v>5</v>
      </c>
      <c r="G3351" t="s">
        <v>24</v>
      </c>
      <c r="H3351">
        <v>1796213</v>
      </c>
      <c r="I3351">
        <v>1796782</v>
      </c>
      <c r="J3351" t="s">
        <v>25</v>
      </c>
      <c r="K3351" t="s">
        <v>5917</v>
      </c>
      <c r="L3351" t="s">
        <v>5917</v>
      </c>
      <c r="N3351" s="1" t="s">
        <v>5918</v>
      </c>
      <c r="Q3351" t="s">
        <v>5915</v>
      </c>
      <c r="R3351">
        <v>570</v>
      </c>
      <c r="S3351">
        <v>189</v>
      </c>
    </row>
    <row r="3352" spans="1:20" x14ac:dyDescent="0.35">
      <c r="A3352" t="s">
        <v>20</v>
      </c>
      <c r="B3352" t="s">
        <v>21</v>
      </c>
      <c r="C3352" t="s">
        <v>22</v>
      </c>
      <c r="D3352" t="s">
        <v>23</v>
      </c>
      <c r="E3352" t="s">
        <v>5</v>
      </c>
      <c r="G3352" t="s">
        <v>24</v>
      </c>
      <c r="H3352">
        <v>1796796</v>
      </c>
      <c r="I3352">
        <v>1799357</v>
      </c>
      <c r="J3352" t="s">
        <v>104</v>
      </c>
      <c r="Q3352" t="s">
        <v>5919</v>
      </c>
      <c r="R3352">
        <v>2562</v>
      </c>
      <c r="T3352" t="s">
        <v>5920</v>
      </c>
    </row>
    <row r="3353" spans="1:20" x14ac:dyDescent="0.35">
      <c r="A3353" t="s">
        <v>28</v>
      </c>
      <c r="B3353" t="s">
        <v>29</v>
      </c>
      <c r="C3353" t="s">
        <v>22</v>
      </c>
      <c r="D3353" t="s">
        <v>23</v>
      </c>
      <c r="E3353" t="s">
        <v>5</v>
      </c>
      <c r="G3353" t="s">
        <v>24</v>
      </c>
      <c r="H3353">
        <v>1796796</v>
      </c>
      <c r="I3353">
        <v>1799357</v>
      </c>
      <c r="J3353" t="s">
        <v>104</v>
      </c>
      <c r="K3353" t="s">
        <v>5921</v>
      </c>
      <c r="L3353" t="s">
        <v>5921</v>
      </c>
      <c r="N3353" s="1" t="s">
        <v>3497</v>
      </c>
      <c r="Q3353" t="s">
        <v>5919</v>
      </c>
      <c r="R3353">
        <v>2562</v>
      </c>
      <c r="S3353">
        <v>853</v>
      </c>
    </row>
    <row r="3354" spans="1:20" x14ac:dyDescent="0.35">
      <c r="A3354" t="s">
        <v>20</v>
      </c>
      <c r="B3354" t="s">
        <v>21</v>
      </c>
      <c r="C3354" t="s">
        <v>22</v>
      </c>
      <c r="D3354" t="s">
        <v>23</v>
      </c>
      <c r="E3354" t="s">
        <v>5</v>
      </c>
      <c r="G3354" t="s">
        <v>24</v>
      </c>
      <c r="H3354">
        <v>1799354</v>
      </c>
      <c r="I3354">
        <v>1802722</v>
      </c>
      <c r="J3354" t="s">
        <v>104</v>
      </c>
      <c r="Q3354" t="s">
        <v>5922</v>
      </c>
      <c r="R3354">
        <v>3369</v>
      </c>
      <c r="T3354" t="s">
        <v>5923</v>
      </c>
    </row>
    <row r="3355" spans="1:20" x14ac:dyDescent="0.35">
      <c r="A3355" t="s">
        <v>28</v>
      </c>
      <c r="B3355" t="s">
        <v>29</v>
      </c>
      <c r="C3355" t="s">
        <v>22</v>
      </c>
      <c r="D3355" t="s">
        <v>23</v>
      </c>
      <c r="E3355" t="s">
        <v>5</v>
      </c>
      <c r="G3355" t="s">
        <v>24</v>
      </c>
      <c r="H3355">
        <v>1799354</v>
      </c>
      <c r="I3355">
        <v>1802722</v>
      </c>
      <c r="J3355" t="s">
        <v>104</v>
      </c>
      <c r="K3355" t="s">
        <v>5924</v>
      </c>
      <c r="L3355" t="s">
        <v>5924</v>
      </c>
      <c r="N3355" s="1" t="s">
        <v>169</v>
      </c>
      <c r="Q3355" t="s">
        <v>5922</v>
      </c>
      <c r="R3355">
        <v>3369</v>
      </c>
      <c r="S3355">
        <v>1122</v>
      </c>
    </row>
    <row r="3356" spans="1:20" x14ac:dyDescent="0.35">
      <c r="A3356" t="s">
        <v>20</v>
      </c>
      <c r="B3356" t="s">
        <v>21</v>
      </c>
      <c r="C3356" t="s">
        <v>22</v>
      </c>
      <c r="D3356" t="s">
        <v>23</v>
      </c>
      <c r="E3356" t="s">
        <v>5</v>
      </c>
      <c r="G3356" t="s">
        <v>24</v>
      </c>
      <c r="H3356">
        <v>1802742</v>
      </c>
      <c r="I3356">
        <v>1803170</v>
      </c>
      <c r="J3356" t="s">
        <v>104</v>
      </c>
      <c r="Q3356" t="s">
        <v>5925</v>
      </c>
      <c r="R3356">
        <v>429</v>
      </c>
      <c r="T3356" t="s">
        <v>5926</v>
      </c>
    </row>
    <row r="3357" spans="1:20" x14ac:dyDescent="0.35">
      <c r="A3357" t="s">
        <v>28</v>
      </c>
      <c r="B3357" t="s">
        <v>29</v>
      </c>
      <c r="C3357" t="s">
        <v>22</v>
      </c>
      <c r="D3357" t="s">
        <v>23</v>
      </c>
      <c r="E3357" t="s">
        <v>5</v>
      </c>
      <c r="G3357" t="s">
        <v>24</v>
      </c>
      <c r="H3357">
        <v>1802742</v>
      </c>
      <c r="I3357">
        <v>1803170</v>
      </c>
      <c r="J3357" t="s">
        <v>104</v>
      </c>
      <c r="K3357" t="s">
        <v>5927</v>
      </c>
      <c r="L3357" t="s">
        <v>5927</v>
      </c>
      <c r="N3357" s="1" t="s">
        <v>5096</v>
      </c>
      <c r="Q3357" t="s">
        <v>5925</v>
      </c>
      <c r="R3357">
        <v>429</v>
      </c>
      <c r="S3357">
        <v>142</v>
      </c>
    </row>
    <row r="3358" spans="1:20" x14ac:dyDescent="0.35">
      <c r="A3358" t="s">
        <v>20</v>
      </c>
      <c r="B3358" t="s">
        <v>21</v>
      </c>
      <c r="C3358" t="s">
        <v>22</v>
      </c>
      <c r="D3358" t="s">
        <v>23</v>
      </c>
      <c r="E3358" t="s">
        <v>5</v>
      </c>
      <c r="G3358" t="s">
        <v>24</v>
      </c>
      <c r="H3358">
        <v>1803184</v>
      </c>
      <c r="I3358">
        <v>1803519</v>
      </c>
      <c r="J3358" t="s">
        <v>104</v>
      </c>
      <c r="Q3358" t="s">
        <v>5928</v>
      </c>
      <c r="R3358">
        <v>336</v>
      </c>
      <c r="T3358" t="s">
        <v>5929</v>
      </c>
    </row>
    <row r="3359" spans="1:20" x14ac:dyDescent="0.35">
      <c r="A3359" t="s">
        <v>28</v>
      </c>
      <c r="B3359" t="s">
        <v>29</v>
      </c>
      <c r="C3359" t="s">
        <v>22</v>
      </c>
      <c r="D3359" t="s">
        <v>23</v>
      </c>
      <c r="E3359" t="s">
        <v>5</v>
      </c>
      <c r="G3359" t="s">
        <v>24</v>
      </c>
      <c r="H3359">
        <v>1803184</v>
      </c>
      <c r="I3359">
        <v>1803519</v>
      </c>
      <c r="J3359" t="s">
        <v>104</v>
      </c>
      <c r="K3359" t="s">
        <v>5930</v>
      </c>
      <c r="L3359" t="s">
        <v>5930</v>
      </c>
      <c r="N3359" s="1" t="s">
        <v>5063</v>
      </c>
      <c r="Q3359" t="s">
        <v>5928</v>
      </c>
      <c r="R3359">
        <v>336</v>
      </c>
      <c r="S3359">
        <v>111</v>
      </c>
    </row>
    <row r="3360" spans="1:20" x14ac:dyDescent="0.35">
      <c r="A3360" t="s">
        <v>20</v>
      </c>
      <c r="B3360" t="s">
        <v>21</v>
      </c>
      <c r="C3360" t="s">
        <v>22</v>
      </c>
      <c r="D3360" t="s">
        <v>23</v>
      </c>
      <c r="E3360" t="s">
        <v>5</v>
      </c>
      <c r="G3360" t="s">
        <v>24</v>
      </c>
      <c r="H3360">
        <v>1803609</v>
      </c>
      <c r="I3360">
        <v>1805249</v>
      </c>
      <c r="J3360" t="s">
        <v>104</v>
      </c>
      <c r="Q3360" t="s">
        <v>5931</v>
      </c>
      <c r="R3360">
        <v>1641</v>
      </c>
      <c r="T3360" t="s">
        <v>5932</v>
      </c>
    </row>
    <row r="3361" spans="1:20" x14ac:dyDescent="0.35">
      <c r="A3361" t="s">
        <v>28</v>
      </c>
      <c r="B3361" t="s">
        <v>29</v>
      </c>
      <c r="C3361" t="s">
        <v>22</v>
      </c>
      <c r="D3361" t="s">
        <v>23</v>
      </c>
      <c r="E3361" t="s">
        <v>5</v>
      </c>
      <c r="G3361" t="s">
        <v>24</v>
      </c>
      <c r="H3361">
        <v>1803609</v>
      </c>
      <c r="I3361">
        <v>1805249</v>
      </c>
      <c r="J3361" t="s">
        <v>104</v>
      </c>
      <c r="K3361" t="s">
        <v>5933</v>
      </c>
      <c r="L3361" t="s">
        <v>5933</v>
      </c>
      <c r="N3361" s="1" t="s">
        <v>5934</v>
      </c>
      <c r="Q3361" t="s">
        <v>5931</v>
      </c>
      <c r="R3361">
        <v>1641</v>
      </c>
      <c r="S3361">
        <v>546</v>
      </c>
    </row>
    <row r="3362" spans="1:20" x14ac:dyDescent="0.35">
      <c r="A3362" t="s">
        <v>20</v>
      </c>
      <c r="B3362" t="s">
        <v>21</v>
      </c>
      <c r="C3362" t="s">
        <v>22</v>
      </c>
      <c r="D3362" t="s">
        <v>23</v>
      </c>
      <c r="E3362" t="s">
        <v>5</v>
      </c>
      <c r="G3362" t="s">
        <v>24</v>
      </c>
      <c r="H3362">
        <v>1805248</v>
      </c>
      <c r="I3362">
        <v>1806759</v>
      </c>
      <c r="J3362" t="s">
        <v>25</v>
      </c>
      <c r="Q3362" t="s">
        <v>5935</v>
      </c>
      <c r="R3362">
        <v>1512</v>
      </c>
      <c r="T3362" t="s">
        <v>5936</v>
      </c>
    </row>
    <row r="3363" spans="1:20" x14ac:dyDescent="0.35">
      <c r="A3363" t="s">
        <v>28</v>
      </c>
      <c r="B3363" t="s">
        <v>29</v>
      </c>
      <c r="C3363" t="s">
        <v>22</v>
      </c>
      <c r="D3363" t="s">
        <v>23</v>
      </c>
      <c r="E3363" t="s">
        <v>5</v>
      </c>
      <c r="G3363" t="s">
        <v>24</v>
      </c>
      <c r="H3363">
        <v>1805248</v>
      </c>
      <c r="I3363">
        <v>1806759</v>
      </c>
      <c r="J3363" t="s">
        <v>25</v>
      </c>
      <c r="K3363" t="s">
        <v>5937</v>
      </c>
      <c r="L3363" t="s">
        <v>5937</v>
      </c>
      <c r="N3363" s="1" t="s">
        <v>169</v>
      </c>
      <c r="Q3363" t="s">
        <v>5935</v>
      </c>
      <c r="R3363">
        <v>1512</v>
      </c>
      <c r="S3363">
        <v>503</v>
      </c>
    </row>
    <row r="3364" spans="1:20" x14ac:dyDescent="0.35">
      <c r="A3364" t="s">
        <v>20</v>
      </c>
      <c r="B3364" t="s">
        <v>21</v>
      </c>
      <c r="C3364" t="s">
        <v>22</v>
      </c>
      <c r="D3364" t="s">
        <v>23</v>
      </c>
      <c r="E3364" t="s">
        <v>5</v>
      </c>
      <c r="G3364" t="s">
        <v>24</v>
      </c>
      <c r="H3364">
        <v>1806743</v>
      </c>
      <c r="I3364">
        <v>1807819</v>
      </c>
      <c r="J3364" t="s">
        <v>25</v>
      </c>
      <c r="Q3364" t="s">
        <v>5938</v>
      </c>
      <c r="R3364">
        <v>1077</v>
      </c>
      <c r="T3364" t="s">
        <v>5939</v>
      </c>
    </row>
    <row r="3365" spans="1:20" x14ac:dyDescent="0.35">
      <c r="A3365" t="s">
        <v>28</v>
      </c>
      <c r="B3365" t="s">
        <v>29</v>
      </c>
      <c r="C3365" t="s">
        <v>22</v>
      </c>
      <c r="D3365" t="s">
        <v>23</v>
      </c>
      <c r="E3365" t="s">
        <v>5</v>
      </c>
      <c r="G3365" t="s">
        <v>24</v>
      </c>
      <c r="H3365">
        <v>1806743</v>
      </c>
      <c r="I3365">
        <v>1807819</v>
      </c>
      <c r="J3365" t="s">
        <v>25</v>
      </c>
      <c r="K3365" t="s">
        <v>5940</v>
      </c>
      <c r="L3365" t="s">
        <v>5940</v>
      </c>
      <c r="N3365" s="1" t="s">
        <v>169</v>
      </c>
      <c r="Q3365" t="s">
        <v>5938</v>
      </c>
      <c r="R3365">
        <v>1077</v>
      </c>
      <c r="S3365">
        <v>358</v>
      </c>
    </row>
    <row r="3366" spans="1:20" x14ac:dyDescent="0.35">
      <c r="A3366" t="s">
        <v>20</v>
      </c>
      <c r="B3366" t="s">
        <v>21</v>
      </c>
      <c r="C3366" t="s">
        <v>22</v>
      </c>
      <c r="D3366" t="s">
        <v>23</v>
      </c>
      <c r="E3366" t="s">
        <v>5</v>
      </c>
      <c r="G3366" t="s">
        <v>24</v>
      </c>
      <c r="H3366">
        <v>1807827</v>
      </c>
      <c r="I3366">
        <v>1808666</v>
      </c>
      <c r="J3366" t="s">
        <v>25</v>
      </c>
      <c r="Q3366" t="s">
        <v>5941</v>
      </c>
      <c r="R3366">
        <v>840</v>
      </c>
      <c r="T3366" t="s">
        <v>5942</v>
      </c>
    </row>
    <row r="3367" spans="1:20" x14ac:dyDescent="0.35">
      <c r="A3367" t="s">
        <v>28</v>
      </c>
      <c r="B3367" t="s">
        <v>29</v>
      </c>
      <c r="C3367" t="s">
        <v>22</v>
      </c>
      <c r="D3367" t="s">
        <v>23</v>
      </c>
      <c r="E3367" t="s">
        <v>5</v>
      </c>
      <c r="G3367" t="s">
        <v>24</v>
      </c>
      <c r="H3367">
        <v>1807827</v>
      </c>
      <c r="I3367">
        <v>1808666</v>
      </c>
      <c r="J3367" t="s">
        <v>25</v>
      </c>
      <c r="K3367" t="s">
        <v>5943</v>
      </c>
      <c r="L3367" t="s">
        <v>5943</v>
      </c>
      <c r="N3367" s="1" t="s">
        <v>5944</v>
      </c>
      <c r="Q3367" t="s">
        <v>5941</v>
      </c>
      <c r="R3367">
        <v>840</v>
      </c>
      <c r="S3367">
        <v>279</v>
      </c>
    </row>
    <row r="3368" spans="1:20" x14ac:dyDescent="0.35">
      <c r="A3368" t="s">
        <v>20</v>
      </c>
      <c r="B3368" t="s">
        <v>21</v>
      </c>
      <c r="C3368" t="s">
        <v>22</v>
      </c>
      <c r="D3368" t="s">
        <v>23</v>
      </c>
      <c r="E3368" t="s">
        <v>5</v>
      </c>
      <c r="G3368" t="s">
        <v>24</v>
      </c>
      <c r="H3368">
        <v>1808868</v>
      </c>
      <c r="I3368">
        <v>1809806</v>
      </c>
      <c r="J3368" t="s">
        <v>104</v>
      </c>
      <c r="Q3368" t="s">
        <v>5945</v>
      </c>
      <c r="R3368">
        <v>939</v>
      </c>
      <c r="T3368" t="s">
        <v>5946</v>
      </c>
    </row>
    <row r="3369" spans="1:20" x14ac:dyDescent="0.35">
      <c r="A3369" t="s">
        <v>28</v>
      </c>
      <c r="B3369" t="s">
        <v>29</v>
      </c>
      <c r="C3369" t="s">
        <v>22</v>
      </c>
      <c r="D3369" t="s">
        <v>23</v>
      </c>
      <c r="E3369" t="s">
        <v>5</v>
      </c>
      <c r="G3369" t="s">
        <v>24</v>
      </c>
      <c r="H3369">
        <v>1808868</v>
      </c>
      <c r="I3369">
        <v>1809806</v>
      </c>
      <c r="J3369" t="s">
        <v>104</v>
      </c>
      <c r="K3369" t="s">
        <v>5947</v>
      </c>
      <c r="L3369" t="s">
        <v>5947</v>
      </c>
      <c r="N3369" s="1" t="s">
        <v>5948</v>
      </c>
      <c r="Q3369" t="s">
        <v>5945</v>
      </c>
      <c r="R3369">
        <v>939</v>
      </c>
      <c r="S3369">
        <v>312</v>
      </c>
    </row>
    <row r="3370" spans="1:20" x14ac:dyDescent="0.35">
      <c r="A3370" t="s">
        <v>20</v>
      </c>
      <c r="B3370" t="s">
        <v>21</v>
      </c>
      <c r="C3370" t="s">
        <v>22</v>
      </c>
      <c r="D3370" t="s">
        <v>23</v>
      </c>
      <c r="E3370" t="s">
        <v>5</v>
      </c>
      <c r="G3370" t="s">
        <v>24</v>
      </c>
      <c r="H3370">
        <v>1809803</v>
      </c>
      <c r="I3370">
        <v>1811638</v>
      </c>
      <c r="J3370" t="s">
        <v>104</v>
      </c>
      <c r="O3370" t="s">
        <v>5949</v>
      </c>
      <c r="Q3370" t="s">
        <v>5950</v>
      </c>
      <c r="R3370">
        <v>1836</v>
      </c>
      <c r="T3370" t="s">
        <v>5951</v>
      </c>
    </row>
    <row r="3371" spans="1:20" x14ac:dyDescent="0.35">
      <c r="A3371" t="s">
        <v>28</v>
      </c>
      <c r="B3371" t="s">
        <v>29</v>
      </c>
      <c r="C3371" t="s">
        <v>22</v>
      </c>
      <c r="D3371" t="s">
        <v>23</v>
      </c>
      <c r="E3371" t="s">
        <v>5</v>
      </c>
      <c r="G3371" t="s">
        <v>24</v>
      </c>
      <c r="H3371">
        <v>1809803</v>
      </c>
      <c r="I3371">
        <v>1811638</v>
      </c>
      <c r="J3371" t="s">
        <v>104</v>
      </c>
      <c r="K3371" t="s">
        <v>5952</v>
      </c>
      <c r="L3371" t="s">
        <v>5952</v>
      </c>
      <c r="N3371" s="1" t="s">
        <v>5953</v>
      </c>
      <c r="O3371" t="s">
        <v>5949</v>
      </c>
      <c r="Q3371" t="s">
        <v>5950</v>
      </c>
      <c r="R3371">
        <v>1836</v>
      </c>
      <c r="S3371">
        <v>611</v>
      </c>
    </row>
    <row r="3372" spans="1:20" x14ac:dyDescent="0.35">
      <c r="A3372" t="s">
        <v>20</v>
      </c>
      <c r="B3372" t="s">
        <v>21</v>
      </c>
      <c r="C3372" t="s">
        <v>22</v>
      </c>
      <c r="D3372" t="s">
        <v>23</v>
      </c>
      <c r="E3372" t="s">
        <v>5</v>
      </c>
      <c r="G3372" t="s">
        <v>24</v>
      </c>
      <c r="H3372">
        <v>1811730</v>
      </c>
      <c r="I3372">
        <v>1812335</v>
      </c>
      <c r="J3372" t="s">
        <v>104</v>
      </c>
      <c r="Q3372" t="s">
        <v>5954</v>
      </c>
      <c r="R3372">
        <v>606</v>
      </c>
      <c r="T3372" t="s">
        <v>5955</v>
      </c>
    </row>
    <row r="3373" spans="1:20" x14ac:dyDescent="0.35">
      <c r="A3373" t="s">
        <v>28</v>
      </c>
      <c r="B3373" t="s">
        <v>29</v>
      </c>
      <c r="C3373" t="s">
        <v>22</v>
      </c>
      <c r="D3373" t="s">
        <v>23</v>
      </c>
      <c r="E3373" t="s">
        <v>5</v>
      </c>
      <c r="G3373" t="s">
        <v>24</v>
      </c>
      <c r="H3373">
        <v>1811730</v>
      </c>
      <c r="I3373">
        <v>1812335</v>
      </c>
      <c r="J3373" t="s">
        <v>104</v>
      </c>
      <c r="K3373" t="s">
        <v>5956</v>
      </c>
      <c r="L3373" t="s">
        <v>5956</v>
      </c>
      <c r="N3373" s="1" t="s">
        <v>169</v>
      </c>
      <c r="Q3373" t="s">
        <v>5954</v>
      </c>
      <c r="R3373">
        <v>606</v>
      </c>
      <c r="S3373">
        <v>201</v>
      </c>
    </row>
    <row r="3374" spans="1:20" x14ac:dyDescent="0.35">
      <c r="A3374" t="s">
        <v>20</v>
      </c>
      <c r="B3374" t="s">
        <v>21</v>
      </c>
      <c r="C3374" t="s">
        <v>22</v>
      </c>
      <c r="D3374" t="s">
        <v>23</v>
      </c>
      <c r="E3374" t="s">
        <v>5</v>
      </c>
      <c r="G3374" t="s">
        <v>24</v>
      </c>
      <c r="H3374">
        <v>1812382</v>
      </c>
      <c r="I3374">
        <v>1813335</v>
      </c>
      <c r="J3374" t="s">
        <v>104</v>
      </c>
      <c r="Q3374" t="s">
        <v>5957</v>
      </c>
      <c r="R3374">
        <v>954</v>
      </c>
      <c r="T3374" t="s">
        <v>5958</v>
      </c>
    </row>
    <row r="3375" spans="1:20" x14ac:dyDescent="0.35">
      <c r="A3375" t="s">
        <v>28</v>
      </c>
      <c r="B3375" t="s">
        <v>29</v>
      </c>
      <c r="C3375" t="s">
        <v>22</v>
      </c>
      <c r="D3375" t="s">
        <v>23</v>
      </c>
      <c r="E3375" t="s">
        <v>5</v>
      </c>
      <c r="G3375" t="s">
        <v>24</v>
      </c>
      <c r="H3375">
        <v>1812382</v>
      </c>
      <c r="I3375">
        <v>1813335</v>
      </c>
      <c r="J3375" t="s">
        <v>104</v>
      </c>
      <c r="K3375" t="s">
        <v>5959</v>
      </c>
      <c r="L3375" t="s">
        <v>5959</v>
      </c>
      <c r="N3375" s="1" t="s">
        <v>5960</v>
      </c>
      <c r="Q3375" t="s">
        <v>5957</v>
      </c>
      <c r="R3375">
        <v>954</v>
      </c>
      <c r="S3375">
        <v>317</v>
      </c>
    </row>
    <row r="3376" spans="1:20" x14ac:dyDescent="0.35">
      <c r="A3376" t="s">
        <v>20</v>
      </c>
      <c r="B3376" t="s">
        <v>21</v>
      </c>
      <c r="C3376" t="s">
        <v>22</v>
      </c>
      <c r="D3376" t="s">
        <v>23</v>
      </c>
      <c r="E3376" t="s">
        <v>5</v>
      </c>
      <c r="G3376" t="s">
        <v>24</v>
      </c>
      <c r="H3376">
        <v>1813318</v>
      </c>
      <c r="I3376">
        <v>1815852</v>
      </c>
      <c r="J3376" t="s">
        <v>25</v>
      </c>
      <c r="Q3376" t="s">
        <v>5961</v>
      </c>
      <c r="R3376">
        <v>2535</v>
      </c>
      <c r="T3376" t="s">
        <v>5962</v>
      </c>
    </row>
    <row r="3377" spans="1:20" x14ac:dyDescent="0.35">
      <c r="A3377" t="s">
        <v>28</v>
      </c>
      <c r="B3377" t="s">
        <v>29</v>
      </c>
      <c r="C3377" t="s">
        <v>22</v>
      </c>
      <c r="D3377" t="s">
        <v>23</v>
      </c>
      <c r="E3377" t="s">
        <v>5</v>
      </c>
      <c r="G3377" t="s">
        <v>24</v>
      </c>
      <c r="H3377">
        <v>1813318</v>
      </c>
      <c r="I3377">
        <v>1815852</v>
      </c>
      <c r="J3377" t="s">
        <v>25</v>
      </c>
      <c r="K3377" t="s">
        <v>5963</v>
      </c>
      <c r="L3377" t="s">
        <v>5963</v>
      </c>
      <c r="N3377" s="1" t="s">
        <v>5964</v>
      </c>
      <c r="Q3377" t="s">
        <v>5961</v>
      </c>
      <c r="R3377">
        <v>2535</v>
      </c>
      <c r="S3377">
        <v>844</v>
      </c>
    </row>
    <row r="3378" spans="1:20" x14ac:dyDescent="0.35">
      <c r="A3378" t="s">
        <v>20</v>
      </c>
      <c r="B3378" t="s">
        <v>21</v>
      </c>
      <c r="C3378" t="s">
        <v>22</v>
      </c>
      <c r="D3378" t="s">
        <v>23</v>
      </c>
      <c r="E3378" t="s">
        <v>5</v>
      </c>
      <c r="G3378" t="s">
        <v>24</v>
      </c>
      <c r="H3378">
        <v>1815869</v>
      </c>
      <c r="I3378">
        <v>1816366</v>
      </c>
      <c r="J3378" t="s">
        <v>104</v>
      </c>
      <c r="Q3378" t="s">
        <v>5965</v>
      </c>
      <c r="R3378">
        <v>498</v>
      </c>
      <c r="T3378" t="s">
        <v>5966</v>
      </c>
    </row>
    <row r="3379" spans="1:20" x14ac:dyDescent="0.35">
      <c r="A3379" t="s">
        <v>28</v>
      </c>
      <c r="B3379" t="s">
        <v>29</v>
      </c>
      <c r="C3379" t="s">
        <v>22</v>
      </c>
      <c r="D3379" t="s">
        <v>23</v>
      </c>
      <c r="E3379" t="s">
        <v>5</v>
      </c>
      <c r="G3379" t="s">
        <v>24</v>
      </c>
      <c r="H3379">
        <v>1815869</v>
      </c>
      <c r="I3379">
        <v>1816366</v>
      </c>
      <c r="J3379" t="s">
        <v>104</v>
      </c>
      <c r="K3379" t="s">
        <v>5967</v>
      </c>
      <c r="L3379" t="s">
        <v>5967</v>
      </c>
      <c r="N3379" s="1" t="s">
        <v>5968</v>
      </c>
      <c r="Q3379" t="s">
        <v>5965</v>
      </c>
      <c r="R3379">
        <v>498</v>
      </c>
      <c r="S3379">
        <v>165</v>
      </c>
    </row>
    <row r="3380" spans="1:20" x14ac:dyDescent="0.35">
      <c r="A3380" t="s">
        <v>20</v>
      </c>
      <c r="B3380" t="s">
        <v>21</v>
      </c>
      <c r="C3380" t="s">
        <v>22</v>
      </c>
      <c r="D3380" t="s">
        <v>23</v>
      </c>
      <c r="E3380" t="s">
        <v>5</v>
      </c>
      <c r="G3380" t="s">
        <v>24</v>
      </c>
      <c r="H3380">
        <v>1816642</v>
      </c>
      <c r="I3380">
        <v>1817178</v>
      </c>
      <c r="J3380" t="s">
        <v>104</v>
      </c>
      <c r="Q3380" t="s">
        <v>5969</v>
      </c>
      <c r="R3380">
        <v>537</v>
      </c>
      <c r="T3380" t="s">
        <v>5970</v>
      </c>
    </row>
    <row r="3381" spans="1:20" x14ac:dyDescent="0.35">
      <c r="A3381" t="s">
        <v>28</v>
      </c>
      <c r="B3381" t="s">
        <v>29</v>
      </c>
      <c r="C3381" t="s">
        <v>22</v>
      </c>
      <c r="D3381" t="s">
        <v>23</v>
      </c>
      <c r="E3381" t="s">
        <v>5</v>
      </c>
      <c r="G3381" t="s">
        <v>24</v>
      </c>
      <c r="H3381">
        <v>1816642</v>
      </c>
      <c r="I3381">
        <v>1817178</v>
      </c>
      <c r="J3381" t="s">
        <v>104</v>
      </c>
      <c r="K3381" t="s">
        <v>5971</v>
      </c>
      <c r="L3381" t="s">
        <v>5971</v>
      </c>
      <c r="N3381" s="1" t="s">
        <v>5972</v>
      </c>
      <c r="Q3381" t="s">
        <v>5969</v>
      </c>
      <c r="R3381">
        <v>537</v>
      </c>
      <c r="S3381">
        <v>178</v>
      </c>
    </row>
    <row r="3382" spans="1:20" x14ac:dyDescent="0.35">
      <c r="A3382" t="s">
        <v>20</v>
      </c>
      <c r="B3382" t="s">
        <v>21</v>
      </c>
      <c r="C3382" t="s">
        <v>22</v>
      </c>
      <c r="D3382" t="s">
        <v>23</v>
      </c>
      <c r="E3382" t="s">
        <v>5</v>
      </c>
      <c r="G3382" t="s">
        <v>24</v>
      </c>
      <c r="H3382">
        <v>1817579</v>
      </c>
      <c r="I3382">
        <v>1819030</v>
      </c>
      <c r="J3382" t="s">
        <v>104</v>
      </c>
      <c r="Q3382" t="s">
        <v>5973</v>
      </c>
      <c r="R3382">
        <v>1452</v>
      </c>
      <c r="T3382" t="s">
        <v>5974</v>
      </c>
    </row>
    <row r="3383" spans="1:20" x14ac:dyDescent="0.35">
      <c r="A3383" t="s">
        <v>28</v>
      </c>
      <c r="B3383" t="s">
        <v>29</v>
      </c>
      <c r="C3383" t="s">
        <v>22</v>
      </c>
      <c r="D3383" t="s">
        <v>23</v>
      </c>
      <c r="E3383" t="s">
        <v>5</v>
      </c>
      <c r="G3383" t="s">
        <v>24</v>
      </c>
      <c r="H3383">
        <v>1817579</v>
      </c>
      <c r="I3383">
        <v>1819030</v>
      </c>
      <c r="J3383" t="s">
        <v>104</v>
      </c>
      <c r="K3383" t="s">
        <v>5975</v>
      </c>
      <c r="L3383" t="s">
        <v>5975</v>
      </c>
      <c r="N3383" s="1" t="s">
        <v>3302</v>
      </c>
      <c r="Q3383" t="s">
        <v>5973</v>
      </c>
      <c r="R3383">
        <v>1452</v>
      </c>
      <c r="S3383">
        <v>483</v>
      </c>
    </row>
    <row r="3384" spans="1:20" x14ac:dyDescent="0.35">
      <c r="A3384" t="s">
        <v>20</v>
      </c>
      <c r="B3384" t="s">
        <v>21</v>
      </c>
      <c r="C3384" t="s">
        <v>22</v>
      </c>
      <c r="D3384" t="s">
        <v>23</v>
      </c>
      <c r="E3384" t="s">
        <v>5</v>
      </c>
      <c r="G3384" t="s">
        <v>24</v>
      </c>
      <c r="H3384">
        <v>1819114</v>
      </c>
      <c r="I3384">
        <v>1820487</v>
      </c>
      <c r="J3384" t="s">
        <v>104</v>
      </c>
      <c r="Q3384" t="s">
        <v>5976</v>
      </c>
      <c r="R3384">
        <v>1374</v>
      </c>
      <c r="T3384" t="s">
        <v>5977</v>
      </c>
    </row>
    <row r="3385" spans="1:20" x14ac:dyDescent="0.35">
      <c r="A3385" t="s">
        <v>28</v>
      </c>
      <c r="B3385" t="s">
        <v>29</v>
      </c>
      <c r="C3385" t="s">
        <v>22</v>
      </c>
      <c r="D3385" t="s">
        <v>23</v>
      </c>
      <c r="E3385" t="s">
        <v>5</v>
      </c>
      <c r="G3385" t="s">
        <v>24</v>
      </c>
      <c r="H3385">
        <v>1819114</v>
      </c>
      <c r="I3385">
        <v>1820487</v>
      </c>
      <c r="J3385" t="s">
        <v>104</v>
      </c>
      <c r="K3385" t="s">
        <v>5978</v>
      </c>
      <c r="L3385" t="s">
        <v>5978</v>
      </c>
      <c r="N3385" s="1" t="s">
        <v>1794</v>
      </c>
      <c r="Q3385" t="s">
        <v>5976</v>
      </c>
      <c r="R3385">
        <v>1374</v>
      </c>
      <c r="S3385">
        <v>457</v>
      </c>
    </row>
    <row r="3386" spans="1:20" x14ac:dyDescent="0.35">
      <c r="A3386" t="s">
        <v>20</v>
      </c>
      <c r="B3386" t="s">
        <v>145</v>
      </c>
      <c r="C3386" t="s">
        <v>22</v>
      </c>
      <c r="D3386" t="s">
        <v>23</v>
      </c>
      <c r="E3386" t="s">
        <v>5</v>
      </c>
      <c r="G3386" t="s">
        <v>24</v>
      </c>
      <c r="H3386">
        <v>1820480</v>
      </c>
      <c r="I3386">
        <v>1821458</v>
      </c>
      <c r="J3386" t="s">
        <v>25</v>
      </c>
      <c r="Q3386" t="s">
        <v>5979</v>
      </c>
      <c r="R3386">
        <v>979</v>
      </c>
      <c r="T3386" t="s">
        <v>5980</v>
      </c>
    </row>
    <row r="3387" spans="1:20" x14ac:dyDescent="0.35">
      <c r="A3387" t="s">
        <v>28</v>
      </c>
      <c r="B3387" t="s">
        <v>148</v>
      </c>
      <c r="C3387" t="s">
        <v>22</v>
      </c>
      <c r="D3387" t="s">
        <v>23</v>
      </c>
      <c r="E3387" t="s">
        <v>5</v>
      </c>
      <c r="G3387" t="s">
        <v>24</v>
      </c>
      <c r="H3387">
        <v>1820480</v>
      </c>
      <c r="I3387">
        <v>1821458</v>
      </c>
      <c r="J3387" t="s">
        <v>25</v>
      </c>
      <c r="N3387" s="1" t="s">
        <v>169</v>
      </c>
      <c r="Q3387" t="s">
        <v>5979</v>
      </c>
      <c r="R3387">
        <v>979</v>
      </c>
      <c r="T3387" t="s">
        <v>147</v>
      </c>
    </row>
    <row r="3388" spans="1:20" x14ac:dyDescent="0.35">
      <c r="A3388" t="s">
        <v>20</v>
      </c>
      <c r="B3388" t="s">
        <v>21</v>
      </c>
      <c r="C3388" t="s">
        <v>22</v>
      </c>
      <c r="D3388" t="s">
        <v>23</v>
      </c>
      <c r="E3388" t="s">
        <v>5</v>
      </c>
      <c r="G3388" t="s">
        <v>24</v>
      </c>
      <c r="H3388">
        <v>1821661</v>
      </c>
      <c r="I3388">
        <v>1823289</v>
      </c>
      <c r="J3388" t="s">
        <v>104</v>
      </c>
      <c r="Q3388" t="s">
        <v>5981</v>
      </c>
      <c r="R3388">
        <v>1629</v>
      </c>
      <c r="T3388" t="s">
        <v>5982</v>
      </c>
    </row>
    <row r="3389" spans="1:20" x14ac:dyDescent="0.35">
      <c r="A3389" t="s">
        <v>28</v>
      </c>
      <c r="B3389" t="s">
        <v>29</v>
      </c>
      <c r="C3389" t="s">
        <v>22</v>
      </c>
      <c r="D3389" t="s">
        <v>23</v>
      </c>
      <c r="E3389" t="s">
        <v>5</v>
      </c>
      <c r="G3389" t="s">
        <v>24</v>
      </c>
      <c r="H3389">
        <v>1821661</v>
      </c>
      <c r="I3389">
        <v>1823289</v>
      </c>
      <c r="J3389" t="s">
        <v>104</v>
      </c>
      <c r="K3389" t="s">
        <v>5983</v>
      </c>
      <c r="L3389" t="s">
        <v>5983</v>
      </c>
      <c r="N3389" s="1" t="s">
        <v>2561</v>
      </c>
      <c r="Q3389" t="s">
        <v>5981</v>
      </c>
      <c r="R3389">
        <v>1629</v>
      </c>
      <c r="S3389">
        <v>542</v>
      </c>
    </row>
    <row r="3390" spans="1:20" x14ac:dyDescent="0.35">
      <c r="A3390" t="s">
        <v>20</v>
      </c>
      <c r="B3390" t="s">
        <v>21</v>
      </c>
      <c r="C3390" t="s">
        <v>22</v>
      </c>
      <c r="D3390" t="s">
        <v>23</v>
      </c>
      <c r="E3390" t="s">
        <v>5</v>
      </c>
      <c r="G3390" t="s">
        <v>24</v>
      </c>
      <c r="H3390">
        <v>1823333</v>
      </c>
      <c r="I3390">
        <v>1823623</v>
      </c>
      <c r="J3390" t="s">
        <v>104</v>
      </c>
      <c r="Q3390" t="s">
        <v>5984</v>
      </c>
      <c r="R3390">
        <v>291</v>
      </c>
      <c r="T3390" t="s">
        <v>5985</v>
      </c>
    </row>
    <row r="3391" spans="1:20" x14ac:dyDescent="0.35">
      <c r="A3391" t="s">
        <v>28</v>
      </c>
      <c r="B3391" t="s">
        <v>29</v>
      </c>
      <c r="C3391" t="s">
        <v>22</v>
      </c>
      <c r="D3391" t="s">
        <v>23</v>
      </c>
      <c r="E3391" t="s">
        <v>5</v>
      </c>
      <c r="G3391" t="s">
        <v>24</v>
      </c>
      <c r="H3391">
        <v>1823333</v>
      </c>
      <c r="I3391">
        <v>1823623</v>
      </c>
      <c r="J3391" t="s">
        <v>104</v>
      </c>
      <c r="K3391" t="s">
        <v>5986</v>
      </c>
      <c r="L3391" t="s">
        <v>5986</v>
      </c>
      <c r="N3391" s="1" t="s">
        <v>2557</v>
      </c>
      <c r="Q3391" t="s">
        <v>5984</v>
      </c>
      <c r="R3391">
        <v>291</v>
      </c>
      <c r="S3391">
        <v>96</v>
      </c>
    </row>
    <row r="3392" spans="1:20" x14ac:dyDescent="0.35">
      <c r="A3392" t="s">
        <v>20</v>
      </c>
      <c r="B3392" t="s">
        <v>145</v>
      </c>
      <c r="C3392" t="s">
        <v>22</v>
      </c>
      <c r="D3392" t="s">
        <v>23</v>
      </c>
      <c r="E3392" t="s">
        <v>5</v>
      </c>
      <c r="G3392" t="s">
        <v>24</v>
      </c>
      <c r="H3392">
        <v>1823808</v>
      </c>
      <c r="I3392">
        <v>1824244</v>
      </c>
      <c r="J3392" t="s">
        <v>25</v>
      </c>
      <c r="Q3392" t="s">
        <v>5987</v>
      </c>
      <c r="R3392">
        <v>437</v>
      </c>
      <c r="T3392" t="s">
        <v>147</v>
      </c>
    </row>
    <row r="3393" spans="1:20" x14ac:dyDescent="0.35">
      <c r="A3393" t="s">
        <v>28</v>
      </c>
      <c r="B3393" t="s">
        <v>148</v>
      </c>
      <c r="C3393" t="s">
        <v>22</v>
      </c>
      <c r="D3393" t="s">
        <v>23</v>
      </c>
      <c r="E3393" t="s">
        <v>5</v>
      </c>
      <c r="G3393" t="s">
        <v>24</v>
      </c>
      <c r="H3393">
        <v>1823808</v>
      </c>
      <c r="I3393">
        <v>1824244</v>
      </c>
      <c r="J3393" t="s">
        <v>25</v>
      </c>
      <c r="N3393" s="1" t="s">
        <v>169</v>
      </c>
      <c r="Q3393" t="s">
        <v>5987</v>
      </c>
      <c r="R3393">
        <v>437</v>
      </c>
      <c r="T3393" t="s">
        <v>147</v>
      </c>
    </row>
    <row r="3394" spans="1:20" x14ac:dyDescent="0.35">
      <c r="A3394" t="s">
        <v>20</v>
      </c>
      <c r="B3394" t="s">
        <v>21</v>
      </c>
      <c r="C3394" t="s">
        <v>22</v>
      </c>
      <c r="D3394" t="s">
        <v>23</v>
      </c>
      <c r="E3394" t="s">
        <v>5</v>
      </c>
      <c r="G3394" t="s">
        <v>24</v>
      </c>
      <c r="H3394">
        <v>1824241</v>
      </c>
      <c r="I3394">
        <v>1824429</v>
      </c>
      <c r="J3394" t="s">
        <v>25</v>
      </c>
      <c r="Q3394" t="s">
        <v>5988</v>
      </c>
      <c r="R3394">
        <v>189</v>
      </c>
      <c r="T3394" t="s">
        <v>5989</v>
      </c>
    </row>
    <row r="3395" spans="1:20" x14ac:dyDescent="0.35">
      <c r="A3395" t="s">
        <v>28</v>
      </c>
      <c r="B3395" t="s">
        <v>29</v>
      </c>
      <c r="C3395" t="s">
        <v>22</v>
      </c>
      <c r="D3395" t="s">
        <v>23</v>
      </c>
      <c r="E3395" t="s">
        <v>5</v>
      </c>
      <c r="G3395" t="s">
        <v>24</v>
      </c>
      <c r="H3395">
        <v>1824241</v>
      </c>
      <c r="I3395">
        <v>1824429</v>
      </c>
      <c r="J3395" t="s">
        <v>25</v>
      </c>
      <c r="K3395" t="s">
        <v>5990</v>
      </c>
      <c r="L3395" t="s">
        <v>5990</v>
      </c>
      <c r="N3395" s="1" t="s">
        <v>169</v>
      </c>
      <c r="Q3395" t="s">
        <v>5988</v>
      </c>
      <c r="R3395">
        <v>189</v>
      </c>
      <c r="S3395">
        <v>62</v>
      </c>
    </row>
    <row r="3396" spans="1:20" x14ac:dyDescent="0.35">
      <c r="A3396" t="s">
        <v>20</v>
      </c>
      <c r="B3396" t="s">
        <v>21</v>
      </c>
      <c r="C3396" t="s">
        <v>22</v>
      </c>
      <c r="D3396" t="s">
        <v>23</v>
      </c>
      <c r="E3396" t="s">
        <v>5</v>
      </c>
      <c r="G3396" t="s">
        <v>24</v>
      </c>
      <c r="H3396">
        <v>1824526</v>
      </c>
      <c r="I3396">
        <v>1824723</v>
      </c>
      <c r="J3396" t="s">
        <v>25</v>
      </c>
      <c r="Q3396" t="s">
        <v>5991</v>
      </c>
      <c r="R3396">
        <v>198</v>
      </c>
    </row>
    <row r="3397" spans="1:20" x14ac:dyDescent="0.35">
      <c r="A3397" t="s">
        <v>28</v>
      </c>
      <c r="B3397" t="s">
        <v>29</v>
      </c>
      <c r="C3397" t="s">
        <v>22</v>
      </c>
      <c r="D3397" t="s">
        <v>23</v>
      </c>
      <c r="E3397" t="s">
        <v>5</v>
      </c>
      <c r="G3397" t="s">
        <v>24</v>
      </c>
      <c r="H3397">
        <v>1824526</v>
      </c>
      <c r="I3397">
        <v>1824723</v>
      </c>
      <c r="J3397" t="s">
        <v>25</v>
      </c>
      <c r="K3397" t="s">
        <v>5992</v>
      </c>
      <c r="L3397" t="s">
        <v>5992</v>
      </c>
      <c r="N3397" s="1" t="s">
        <v>153</v>
      </c>
      <c r="Q3397" t="s">
        <v>5991</v>
      </c>
      <c r="R3397">
        <v>198</v>
      </c>
      <c r="S3397">
        <v>65</v>
      </c>
    </row>
    <row r="3398" spans="1:20" x14ac:dyDescent="0.35">
      <c r="A3398" t="s">
        <v>20</v>
      </c>
      <c r="B3398" t="s">
        <v>741</v>
      </c>
      <c r="C3398" t="s">
        <v>22</v>
      </c>
      <c r="D3398" t="s">
        <v>23</v>
      </c>
      <c r="E3398" t="s">
        <v>5</v>
      </c>
      <c r="G3398" t="s">
        <v>24</v>
      </c>
      <c r="H3398">
        <v>1825026</v>
      </c>
      <c r="I3398">
        <v>1825101</v>
      </c>
      <c r="J3398" t="s">
        <v>104</v>
      </c>
      <c r="Q3398" t="s">
        <v>5993</v>
      </c>
      <c r="R3398">
        <v>76</v>
      </c>
      <c r="T3398" t="s">
        <v>5994</v>
      </c>
    </row>
    <row r="3399" spans="1:20" x14ac:dyDescent="0.35">
      <c r="A3399" t="s">
        <v>741</v>
      </c>
      <c r="C3399" t="s">
        <v>22</v>
      </c>
      <c r="D3399" t="s">
        <v>23</v>
      </c>
      <c r="E3399" t="s">
        <v>5</v>
      </c>
      <c r="G3399" t="s">
        <v>24</v>
      </c>
      <c r="H3399">
        <v>1825026</v>
      </c>
      <c r="I3399">
        <v>1825101</v>
      </c>
      <c r="J3399" t="s">
        <v>104</v>
      </c>
      <c r="N3399" s="1" t="s">
        <v>1827</v>
      </c>
      <c r="Q3399" t="s">
        <v>5993</v>
      </c>
      <c r="R3399">
        <v>76</v>
      </c>
      <c r="T3399" t="s">
        <v>5995</v>
      </c>
    </row>
    <row r="3400" spans="1:20" x14ac:dyDescent="0.35">
      <c r="A3400" t="s">
        <v>20</v>
      </c>
      <c r="B3400" t="s">
        <v>21</v>
      </c>
      <c r="C3400" t="s">
        <v>22</v>
      </c>
      <c r="D3400" t="s">
        <v>23</v>
      </c>
      <c r="E3400" t="s">
        <v>5</v>
      </c>
      <c r="G3400" t="s">
        <v>24</v>
      </c>
      <c r="H3400">
        <v>1825162</v>
      </c>
      <c r="I3400">
        <v>1825590</v>
      </c>
      <c r="J3400" t="s">
        <v>104</v>
      </c>
      <c r="Q3400" t="s">
        <v>5996</v>
      </c>
      <c r="R3400">
        <v>429</v>
      </c>
    </row>
    <row r="3401" spans="1:20" x14ac:dyDescent="0.35">
      <c r="A3401" t="s">
        <v>28</v>
      </c>
      <c r="B3401" t="s">
        <v>29</v>
      </c>
      <c r="C3401" t="s">
        <v>22</v>
      </c>
      <c r="D3401" t="s">
        <v>23</v>
      </c>
      <c r="E3401" t="s">
        <v>5</v>
      </c>
      <c r="G3401" t="s">
        <v>24</v>
      </c>
      <c r="H3401">
        <v>1825162</v>
      </c>
      <c r="I3401">
        <v>1825590</v>
      </c>
      <c r="J3401" t="s">
        <v>104</v>
      </c>
      <c r="K3401" t="s">
        <v>5997</v>
      </c>
      <c r="L3401" t="s">
        <v>5997</v>
      </c>
      <c r="N3401" s="1" t="s">
        <v>169</v>
      </c>
      <c r="Q3401" t="s">
        <v>5996</v>
      </c>
      <c r="R3401">
        <v>429</v>
      </c>
      <c r="S3401">
        <v>142</v>
      </c>
    </row>
    <row r="3402" spans="1:20" x14ac:dyDescent="0.35">
      <c r="A3402" t="s">
        <v>20</v>
      </c>
      <c r="B3402" t="s">
        <v>21</v>
      </c>
      <c r="C3402" t="s">
        <v>22</v>
      </c>
      <c r="D3402" t="s">
        <v>23</v>
      </c>
      <c r="E3402" t="s">
        <v>5</v>
      </c>
      <c r="G3402" t="s">
        <v>24</v>
      </c>
      <c r="H3402">
        <v>1825775</v>
      </c>
      <c r="I3402">
        <v>1826569</v>
      </c>
      <c r="J3402" t="s">
        <v>25</v>
      </c>
      <c r="Q3402" t="s">
        <v>5998</v>
      </c>
      <c r="R3402">
        <v>795</v>
      </c>
      <c r="T3402" t="s">
        <v>5999</v>
      </c>
    </row>
    <row r="3403" spans="1:20" x14ac:dyDescent="0.35">
      <c r="A3403" t="s">
        <v>28</v>
      </c>
      <c r="B3403" t="s">
        <v>29</v>
      </c>
      <c r="C3403" t="s">
        <v>22</v>
      </c>
      <c r="D3403" t="s">
        <v>23</v>
      </c>
      <c r="E3403" t="s">
        <v>5</v>
      </c>
      <c r="G3403" t="s">
        <v>24</v>
      </c>
      <c r="H3403">
        <v>1825775</v>
      </c>
      <c r="I3403">
        <v>1826569</v>
      </c>
      <c r="J3403" t="s">
        <v>25</v>
      </c>
      <c r="K3403" t="s">
        <v>6000</v>
      </c>
      <c r="L3403" t="s">
        <v>6000</v>
      </c>
      <c r="N3403" s="1" t="s">
        <v>169</v>
      </c>
      <c r="Q3403" t="s">
        <v>5998</v>
      </c>
      <c r="R3403">
        <v>795</v>
      </c>
      <c r="S3403">
        <v>264</v>
      </c>
    </row>
    <row r="3404" spans="1:20" x14ac:dyDescent="0.35">
      <c r="A3404" t="s">
        <v>20</v>
      </c>
      <c r="B3404" t="s">
        <v>21</v>
      </c>
      <c r="C3404" t="s">
        <v>22</v>
      </c>
      <c r="D3404" t="s">
        <v>23</v>
      </c>
      <c r="E3404" t="s">
        <v>5</v>
      </c>
      <c r="G3404" t="s">
        <v>24</v>
      </c>
      <c r="H3404">
        <v>1826597</v>
      </c>
      <c r="I3404">
        <v>1827907</v>
      </c>
      <c r="J3404" t="s">
        <v>25</v>
      </c>
      <c r="Q3404" t="s">
        <v>6001</v>
      </c>
      <c r="R3404">
        <v>1311</v>
      </c>
      <c r="T3404" t="s">
        <v>6002</v>
      </c>
    </row>
    <row r="3405" spans="1:20" ht="29" x14ac:dyDescent="0.35">
      <c r="A3405" t="s">
        <v>28</v>
      </c>
      <c r="B3405" t="s">
        <v>29</v>
      </c>
      <c r="C3405" t="s">
        <v>22</v>
      </c>
      <c r="D3405" t="s">
        <v>23</v>
      </c>
      <c r="E3405" t="s">
        <v>5</v>
      </c>
      <c r="G3405" t="s">
        <v>24</v>
      </c>
      <c r="H3405">
        <v>1826597</v>
      </c>
      <c r="I3405">
        <v>1827907</v>
      </c>
      <c r="J3405" t="s">
        <v>25</v>
      </c>
      <c r="K3405" t="s">
        <v>6003</v>
      </c>
      <c r="L3405" t="s">
        <v>6003</v>
      </c>
      <c r="N3405" s="1" t="s">
        <v>6004</v>
      </c>
      <c r="Q3405" t="s">
        <v>6001</v>
      </c>
      <c r="R3405">
        <v>1311</v>
      </c>
      <c r="S3405">
        <v>436</v>
      </c>
    </row>
    <row r="3406" spans="1:20" x14ac:dyDescent="0.35">
      <c r="A3406" t="s">
        <v>20</v>
      </c>
      <c r="B3406" t="s">
        <v>21</v>
      </c>
      <c r="C3406" t="s">
        <v>22</v>
      </c>
      <c r="D3406" t="s">
        <v>23</v>
      </c>
      <c r="E3406" t="s">
        <v>5</v>
      </c>
      <c r="G3406" t="s">
        <v>24</v>
      </c>
      <c r="H3406">
        <v>1827861</v>
      </c>
      <c r="I3406">
        <v>1828622</v>
      </c>
      <c r="J3406" t="s">
        <v>104</v>
      </c>
      <c r="Q3406" t="s">
        <v>6005</v>
      </c>
      <c r="R3406">
        <v>762</v>
      </c>
      <c r="T3406" t="s">
        <v>6006</v>
      </c>
    </row>
    <row r="3407" spans="1:20" x14ac:dyDescent="0.35">
      <c r="A3407" t="s">
        <v>28</v>
      </c>
      <c r="B3407" t="s">
        <v>29</v>
      </c>
      <c r="C3407" t="s">
        <v>22</v>
      </c>
      <c r="D3407" t="s">
        <v>23</v>
      </c>
      <c r="E3407" t="s">
        <v>5</v>
      </c>
      <c r="G3407" t="s">
        <v>24</v>
      </c>
      <c r="H3407">
        <v>1827861</v>
      </c>
      <c r="I3407">
        <v>1828622</v>
      </c>
      <c r="J3407" t="s">
        <v>104</v>
      </c>
      <c r="K3407" t="s">
        <v>6007</v>
      </c>
      <c r="L3407" t="s">
        <v>6007</v>
      </c>
      <c r="N3407" s="1" t="s">
        <v>6008</v>
      </c>
      <c r="Q3407" t="s">
        <v>6005</v>
      </c>
      <c r="R3407">
        <v>762</v>
      </c>
      <c r="S3407">
        <v>253</v>
      </c>
    </row>
    <row r="3408" spans="1:20" x14ac:dyDescent="0.35">
      <c r="A3408" t="s">
        <v>20</v>
      </c>
      <c r="B3408" t="s">
        <v>21</v>
      </c>
      <c r="C3408" t="s">
        <v>22</v>
      </c>
      <c r="D3408" t="s">
        <v>23</v>
      </c>
      <c r="E3408" t="s">
        <v>5</v>
      </c>
      <c r="G3408" t="s">
        <v>24</v>
      </c>
      <c r="H3408">
        <v>1828656</v>
      </c>
      <c r="I3408">
        <v>1830038</v>
      </c>
      <c r="J3408" t="s">
        <v>104</v>
      </c>
      <c r="Q3408" t="s">
        <v>6009</v>
      </c>
      <c r="R3408">
        <v>1383</v>
      </c>
      <c r="T3408" t="s">
        <v>6010</v>
      </c>
    </row>
    <row r="3409" spans="1:20" x14ac:dyDescent="0.35">
      <c r="A3409" t="s">
        <v>28</v>
      </c>
      <c r="B3409" t="s">
        <v>29</v>
      </c>
      <c r="C3409" t="s">
        <v>22</v>
      </c>
      <c r="D3409" t="s">
        <v>23</v>
      </c>
      <c r="E3409" t="s">
        <v>5</v>
      </c>
      <c r="G3409" t="s">
        <v>24</v>
      </c>
      <c r="H3409">
        <v>1828656</v>
      </c>
      <c r="I3409">
        <v>1830038</v>
      </c>
      <c r="J3409" t="s">
        <v>104</v>
      </c>
      <c r="K3409" t="s">
        <v>6011</v>
      </c>
      <c r="L3409" t="s">
        <v>6011</v>
      </c>
      <c r="N3409" s="1" t="s">
        <v>6012</v>
      </c>
      <c r="Q3409" t="s">
        <v>6009</v>
      </c>
      <c r="R3409">
        <v>1383</v>
      </c>
      <c r="S3409">
        <v>460</v>
      </c>
    </row>
    <row r="3410" spans="1:20" x14ac:dyDescent="0.35">
      <c r="A3410" t="s">
        <v>20</v>
      </c>
      <c r="B3410" t="s">
        <v>21</v>
      </c>
      <c r="C3410" t="s">
        <v>22</v>
      </c>
      <c r="D3410" t="s">
        <v>23</v>
      </c>
      <c r="E3410" t="s">
        <v>5</v>
      </c>
      <c r="G3410" t="s">
        <v>24</v>
      </c>
      <c r="H3410">
        <v>1830058</v>
      </c>
      <c r="I3410">
        <v>1830627</v>
      </c>
      <c r="J3410" t="s">
        <v>104</v>
      </c>
      <c r="Q3410" t="s">
        <v>6013</v>
      </c>
      <c r="R3410">
        <v>570</v>
      </c>
      <c r="T3410" t="s">
        <v>6014</v>
      </c>
    </row>
    <row r="3411" spans="1:20" x14ac:dyDescent="0.35">
      <c r="A3411" t="s">
        <v>28</v>
      </c>
      <c r="B3411" t="s">
        <v>29</v>
      </c>
      <c r="C3411" t="s">
        <v>22</v>
      </c>
      <c r="D3411" t="s">
        <v>23</v>
      </c>
      <c r="E3411" t="s">
        <v>5</v>
      </c>
      <c r="G3411" t="s">
        <v>24</v>
      </c>
      <c r="H3411">
        <v>1830058</v>
      </c>
      <c r="I3411">
        <v>1830627</v>
      </c>
      <c r="J3411" t="s">
        <v>104</v>
      </c>
      <c r="K3411" t="s">
        <v>6015</v>
      </c>
      <c r="L3411" t="s">
        <v>6015</v>
      </c>
      <c r="N3411" s="1" t="s">
        <v>169</v>
      </c>
      <c r="Q3411" t="s">
        <v>6013</v>
      </c>
      <c r="R3411">
        <v>570</v>
      </c>
      <c r="S3411">
        <v>189</v>
      </c>
    </row>
    <row r="3412" spans="1:20" x14ac:dyDescent="0.35">
      <c r="A3412" t="s">
        <v>20</v>
      </c>
      <c r="B3412" t="s">
        <v>21</v>
      </c>
      <c r="C3412" t="s">
        <v>22</v>
      </c>
      <c r="D3412" t="s">
        <v>23</v>
      </c>
      <c r="E3412" t="s">
        <v>5</v>
      </c>
      <c r="G3412" t="s">
        <v>24</v>
      </c>
      <c r="H3412">
        <v>1830620</v>
      </c>
      <c r="I3412">
        <v>1832173</v>
      </c>
      <c r="J3412" t="s">
        <v>104</v>
      </c>
      <c r="Q3412" t="s">
        <v>6016</v>
      </c>
      <c r="R3412">
        <v>1554</v>
      </c>
      <c r="T3412" t="s">
        <v>6017</v>
      </c>
    </row>
    <row r="3413" spans="1:20" x14ac:dyDescent="0.35">
      <c r="A3413" t="s">
        <v>28</v>
      </c>
      <c r="B3413" t="s">
        <v>29</v>
      </c>
      <c r="C3413" t="s">
        <v>22</v>
      </c>
      <c r="D3413" t="s">
        <v>23</v>
      </c>
      <c r="E3413" t="s">
        <v>5</v>
      </c>
      <c r="G3413" t="s">
        <v>24</v>
      </c>
      <c r="H3413">
        <v>1830620</v>
      </c>
      <c r="I3413">
        <v>1832173</v>
      </c>
      <c r="J3413" t="s">
        <v>104</v>
      </c>
      <c r="K3413" t="s">
        <v>6018</v>
      </c>
      <c r="L3413" t="s">
        <v>6018</v>
      </c>
      <c r="N3413" s="1" t="s">
        <v>6019</v>
      </c>
      <c r="Q3413" t="s">
        <v>6016</v>
      </c>
      <c r="R3413">
        <v>1554</v>
      </c>
      <c r="S3413">
        <v>517</v>
      </c>
    </row>
    <row r="3414" spans="1:20" x14ac:dyDescent="0.35">
      <c r="A3414" t="s">
        <v>20</v>
      </c>
      <c r="B3414" t="s">
        <v>21</v>
      </c>
      <c r="C3414" t="s">
        <v>22</v>
      </c>
      <c r="D3414" t="s">
        <v>23</v>
      </c>
      <c r="E3414" t="s">
        <v>5</v>
      </c>
      <c r="G3414" t="s">
        <v>24</v>
      </c>
      <c r="H3414">
        <v>1832201</v>
      </c>
      <c r="I3414">
        <v>1833070</v>
      </c>
      <c r="J3414" t="s">
        <v>104</v>
      </c>
      <c r="Q3414" t="s">
        <v>6020</v>
      </c>
      <c r="R3414">
        <v>870</v>
      </c>
      <c r="T3414" t="s">
        <v>6021</v>
      </c>
    </row>
    <row r="3415" spans="1:20" x14ac:dyDescent="0.35">
      <c r="A3415" t="s">
        <v>28</v>
      </c>
      <c r="B3415" t="s">
        <v>29</v>
      </c>
      <c r="C3415" t="s">
        <v>22</v>
      </c>
      <c r="D3415" t="s">
        <v>23</v>
      </c>
      <c r="E3415" t="s">
        <v>5</v>
      </c>
      <c r="G3415" t="s">
        <v>24</v>
      </c>
      <c r="H3415">
        <v>1832201</v>
      </c>
      <c r="I3415">
        <v>1833070</v>
      </c>
      <c r="J3415" t="s">
        <v>104</v>
      </c>
      <c r="K3415" t="s">
        <v>6022</v>
      </c>
      <c r="L3415" t="s">
        <v>6022</v>
      </c>
      <c r="N3415" s="1" t="s">
        <v>6023</v>
      </c>
      <c r="Q3415" t="s">
        <v>6020</v>
      </c>
      <c r="R3415">
        <v>870</v>
      </c>
      <c r="S3415">
        <v>289</v>
      </c>
    </row>
    <row r="3416" spans="1:20" x14ac:dyDescent="0.35">
      <c r="A3416" t="s">
        <v>20</v>
      </c>
      <c r="B3416" t="s">
        <v>21</v>
      </c>
      <c r="C3416" t="s">
        <v>22</v>
      </c>
      <c r="D3416" t="s">
        <v>23</v>
      </c>
      <c r="E3416" t="s">
        <v>5</v>
      </c>
      <c r="G3416" t="s">
        <v>24</v>
      </c>
      <c r="H3416">
        <v>1833082</v>
      </c>
      <c r="I3416">
        <v>1834632</v>
      </c>
      <c r="J3416" t="s">
        <v>104</v>
      </c>
      <c r="Q3416" t="s">
        <v>6024</v>
      </c>
      <c r="R3416">
        <v>1551</v>
      </c>
      <c r="T3416" t="s">
        <v>6025</v>
      </c>
    </row>
    <row r="3417" spans="1:20" x14ac:dyDescent="0.35">
      <c r="A3417" t="s">
        <v>28</v>
      </c>
      <c r="B3417" t="s">
        <v>29</v>
      </c>
      <c r="C3417" t="s">
        <v>22</v>
      </c>
      <c r="D3417" t="s">
        <v>23</v>
      </c>
      <c r="E3417" t="s">
        <v>5</v>
      </c>
      <c r="G3417" t="s">
        <v>24</v>
      </c>
      <c r="H3417">
        <v>1833082</v>
      </c>
      <c r="I3417">
        <v>1834632</v>
      </c>
      <c r="J3417" t="s">
        <v>104</v>
      </c>
      <c r="K3417" t="s">
        <v>6026</v>
      </c>
      <c r="L3417" t="s">
        <v>6026</v>
      </c>
      <c r="N3417" s="1" t="s">
        <v>6027</v>
      </c>
      <c r="Q3417" t="s">
        <v>6024</v>
      </c>
      <c r="R3417">
        <v>1551</v>
      </c>
      <c r="S3417">
        <v>516</v>
      </c>
    </row>
    <row r="3418" spans="1:20" x14ac:dyDescent="0.35">
      <c r="A3418" t="s">
        <v>20</v>
      </c>
      <c r="B3418" t="s">
        <v>21</v>
      </c>
      <c r="C3418" t="s">
        <v>22</v>
      </c>
      <c r="D3418" t="s">
        <v>23</v>
      </c>
      <c r="E3418" t="s">
        <v>5</v>
      </c>
      <c r="G3418" t="s">
        <v>24</v>
      </c>
      <c r="H3418">
        <v>1835070</v>
      </c>
      <c r="I3418">
        <v>1835702</v>
      </c>
      <c r="J3418" t="s">
        <v>25</v>
      </c>
      <c r="Q3418" t="s">
        <v>6028</v>
      </c>
      <c r="R3418">
        <v>633</v>
      </c>
      <c r="T3418" t="s">
        <v>6029</v>
      </c>
    </row>
    <row r="3419" spans="1:20" x14ac:dyDescent="0.35">
      <c r="A3419" t="s">
        <v>28</v>
      </c>
      <c r="B3419" t="s">
        <v>29</v>
      </c>
      <c r="C3419" t="s">
        <v>22</v>
      </c>
      <c r="D3419" t="s">
        <v>23</v>
      </c>
      <c r="E3419" t="s">
        <v>5</v>
      </c>
      <c r="G3419" t="s">
        <v>24</v>
      </c>
      <c r="H3419">
        <v>1835070</v>
      </c>
      <c r="I3419">
        <v>1835702</v>
      </c>
      <c r="J3419" t="s">
        <v>25</v>
      </c>
      <c r="K3419" t="s">
        <v>6030</v>
      </c>
      <c r="L3419" t="s">
        <v>6030</v>
      </c>
      <c r="N3419" s="1" t="s">
        <v>6031</v>
      </c>
      <c r="Q3419" t="s">
        <v>6028</v>
      </c>
      <c r="R3419">
        <v>633</v>
      </c>
      <c r="S3419">
        <v>210</v>
      </c>
    </row>
    <row r="3420" spans="1:20" x14ac:dyDescent="0.35">
      <c r="A3420" t="s">
        <v>20</v>
      </c>
      <c r="B3420" t="s">
        <v>21</v>
      </c>
      <c r="C3420" t="s">
        <v>22</v>
      </c>
      <c r="D3420" t="s">
        <v>23</v>
      </c>
      <c r="E3420" t="s">
        <v>5</v>
      </c>
      <c r="G3420" t="s">
        <v>24</v>
      </c>
      <c r="H3420">
        <v>1836456</v>
      </c>
      <c r="I3420">
        <v>1837106</v>
      </c>
      <c r="J3420" t="s">
        <v>25</v>
      </c>
      <c r="Q3420" t="s">
        <v>6032</v>
      </c>
      <c r="R3420">
        <v>651</v>
      </c>
      <c r="T3420" t="s">
        <v>6033</v>
      </c>
    </row>
    <row r="3421" spans="1:20" x14ac:dyDescent="0.35">
      <c r="A3421" t="s">
        <v>28</v>
      </c>
      <c r="B3421" t="s">
        <v>29</v>
      </c>
      <c r="C3421" t="s">
        <v>22</v>
      </c>
      <c r="D3421" t="s">
        <v>23</v>
      </c>
      <c r="E3421" t="s">
        <v>5</v>
      </c>
      <c r="G3421" t="s">
        <v>24</v>
      </c>
      <c r="H3421">
        <v>1836456</v>
      </c>
      <c r="I3421">
        <v>1837106</v>
      </c>
      <c r="J3421" t="s">
        <v>25</v>
      </c>
      <c r="K3421" t="s">
        <v>6034</v>
      </c>
      <c r="L3421" t="s">
        <v>6034</v>
      </c>
      <c r="N3421" s="1" t="s">
        <v>169</v>
      </c>
      <c r="Q3421" t="s">
        <v>6032</v>
      </c>
      <c r="R3421">
        <v>651</v>
      </c>
      <c r="S3421">
        <v>216</v>
      </c>
    </row>
    <row r="3422" spans="1:20" x14ac:dyDescent="0.35">
      <c r="A3422" t="s">
        <v>20</v>
      </c>
      <c r="B3422" t="s">
        <v>21</v>
      </c>
      <c r="C3422" t="s">
        <v>22</v>
      </c>
      <c r="D3422" t="s">
        <v>23</v>
      </c>
      <c r="E3422" t="s">
        <v>5</v>
      </c>
      <c r="G3422" t="s">
        <v>24</v>
      </c>
      <c r="H3422">
        <v>1837165</v>
      </c>
      <c r="I3422">
        <v>1838460</v>
      </c>
      <c r="J3422" t="s">
        <v>25</v>
      </c>
      <c r="Q3422" t="s">
        <v>6035</v>
      </c>
      <c r="R3422">
        <v>1296</v>
      </c>
      <c r="T3422" t="s">
        <v>6036</v>
      </c>
    </row>
    <row r="3423" spans="1:20" x14ac:dyDescent="0.35">
      <c r="A3423" t="s">
        <v>28</v>
      </c>
      <c r="B3423" t="s">
        <v>29</v>
      </c>
      <c r="C3423" t="s">
        <v>22</v>
      </c>
      <c r="D3423" t="s">
        <v>23</v>
      </c>
      <c r="E3423" t="s">
        <v>5</v>
      </c>
      <c r="G3423" t="s">
        <v>24</v>
      </c>
      <c r="H3423">
        <v>1837165</v>
      </c>
      <c r="I3423">
        <v>1838460</v>
      </c>
      <c r="J3423" t="s">
        <v>25</v>
      </c>
      <c r="K3423" t="s">
        <v>6037</v>
      </c>
      <c r="L3423" t="s">
        <v>6037</v>
      </c>
      <c r="N3423" s="1" t="s">
        <v>702</v>
      </c>
      <c r="Q3423" t="s">
        <v>6035</v>
      </c>
      <c r="R3423">
        <v>1296</v>
      </c>
      <c r="S3423">
        <v>431</v>
      </c>
    </row>
    <row r="3424" spans="1:20" x14ac:dyDescent="0.35">
      <c r="A3424" t="s">
        <v>20</v>
      </c>
      <c r="B3424" t="s">
        <v>21</v>
      </c>
      <c r="C3424" t="s">
        <v>22</v>
      </c>
      <c r="D3424" t="s">
        <v>23</v>
      </c>
      <c r="E3424" t="s">
        <v>5</v>
      </c>
      <c r="G3424" t="s">
        <v>24</v>
      </c>
      <c r="H3424">
        <v>1838485</v>
      </c>
      <c r="I3424">
        <v>1841634</v>
      </c>
      <c r="J3424" t="s">
        <v>25</v>
      </c>
      <c r="Q3424" t="s">
        <v>6038</v>
      </c>
      <c r="R3424">
        <v>3150</v>
      </c>
      <c r="T3424" t="s">
        <v>6039</v>
      </c>
    </row>
    <row r="3425" spans="1:20" x14ac:dyDescent="0.35">
      <c r="A3425" t="s">
        <v>28</v>
      </c>
      <c r="B3425" t="s">
        <v>29</v>
      </c>
      <c r="C3425" t="s">
        <v>22</v>
      </c>
      <c r="D3425" t="s">
        <v>23</v>
      </c>
      <c r="E3425" t="s">
        <v>5</v>
      </c>
      <c r="G3425" t="s">
        <v>24</v>
      </c>
      <c r="H3425">
        <v>1838485</v>
      </c>
      <c r="I3425">
        <v>1841634</v>
      </c>
      <c r="J3425" t="s">
        <v>25</v>
      </c>
      <c r="K3425" t="s">
        <v>6040</v>
      </c>
      <c r="L3425" t="s">
        <v>6040</v>
      </c>
      <c r="N3425" s="1" t="s">
        <v>338</v>
      </c>
      <c r="Q3425" t="s">
        <v>6038</v>
      </c>
      <c r="R3425">
        <v>3150</v>
      </c>
      <c r="S3425">
        <v>1049</v>
      </c>
    </row>
    <row r="3426" spans="1:20" x14ac:dyDescent="0.35">
      <c r="A3426" t="s">
        <v>20</v>
      </c>
      <c r="B3426" t="s">
        <v>21</v>
      </c>
      <c r="C3426" t="s">
        <v>22</v>
      </c>
      <c r="D3426" t="s">
        <v>23</v>
      </c>
      <c r="E3426" t="s">
        <v>5</v>
      </c>
      <c r="G3426" t="s">
        <v>24</v>
      </c>
      <c r="H3426">
        <v>1841631</v>
      </c>
      <c r="I3426">
        <v>1842941</v>
      </c>
      <c r="J3426" t="s">
        <v>25</v>
      </c>
      <c r="Q3426" t="s">
        <v>6041</v>
      </c>
      <c r="R3426">
        <v>1311</v>
      </c>
      <c r="T3426" t="s">
        <v>6042</v>
      </c>
    </row>
    <row r="3427" spans="1:20" x14ac:dyDescent="0.35">
      <c r="A3427" t="s">
        <v>28</v>
      </c>
      <c r="B3427" t="s">
        <v>29</v>
      </c>
      <c r="C3427" t="s">
        <v>22</v>
      </c>
      <c r="D3427" t="s">
        <v>23</v>
      </c>
      <c r="E3427" t="s">
        <v>5</v>
      </c>
      <c r="G3427" t="s">
        <v>24</v>
      </c>
      <c r="H3427">
        <v>1841631</v>
      </c>
      <c r="I3427">
        <v>1842941</v>
      </c>
      <c r="J3427" t="s">
        <v>25</v>
      </c>
      <c r="K3427" t="s">
        <v>6043</v>
      </c>
      <c r="L3427" t="s">
        <v>6043</v>
      </c>
      <c r="N3427" s="1" t="s">
        <v>1051</v>
      </c>
      <c r="Q3427" t="s">
        <v>6041</v>
      </c>
      <c r="R3427">
        <v>1311</v>
      </c>
      <c r="S3427">
        <v>436</v>
      </c>
    </row>
    <row r="3428" spans="1:20" x14ac:dyDescent="0.35">
      <c r="A3428" t="s">
        <v>20</v>
      </c>
      <c r="B3428" t="s">
        <v>21</v>
      </c>
      <c r="C3428" t="s">
        <v>22</v>
      </c>
      <c r="D3428" t="s">
        <v>23</v>
      </c>
      <c r="E3428" t="s">
        <v>5</v>
      </c>
      <c r="G3428" t="s">
        <v>24</v>
      </c>
      <c r="H3428">
        <v>1842959</v>
      </c>
      <c r="I3428">
        <v>1843543</v>
      </c>
      <c r="J3428" t="s">
        <v>104</v>
      </c>
      <c r="Q3428" t="s">
        <v>6044</v>
      </c>
      <c r="R3428">
        <v>585</v>
      </c>
      <c r="T3428" t="s">
        <v>6045</v>
      </c>
    </row>
    <row r="3429" spans="1:20" x14ac:dyDescent="0.35">
      <c r="A3429" t="s">
        <v>28</v>
      </c>
      <c r="B3429" t="s">
        <v>29</v>
      </c>
      <c r="C3429" t="s">
        <v>22</v>
      </c>
      <c r="D3429" t="s">
        <v>23</v>
      </c>
      <c r="E3429" t="s">
        <v>5</v>
      </c>
      <c r="G3429" t="s">
        <v>24</v>
      </c>
      <c r="H3429">
        <v>1842959</v>
      </c>
      <c r="I3429">
        <v>1843543</v>
      </c>
      <c r="J3429" t="s">
        <v>104</v>
      </c>
      <c r="K3429" t="s">
        <v>6046</v>
      </c>
      <c r="L3429" t="s">
        <v>6046</v>
      </c>
      <c r="N3429" s="1" t="s">
        <v>6047</v>
      </c>
      <c r="Q3429" t="s">
        <v>6044</v>
      </c>
      <c r="R3429">
        <v>585</v>
      </c>
      <c r="S3429">
        <v>194</v>
      </c>
    </row>
    <row r="3430" spans="1:20" x14ac:dyDescent="0.35">
      <c r="A3430" t="s">
        <v>20</v>
      </c>
      <c r="B3430" t="s">
        <v>21</v>
      </c>
      <c r="C3430" t="s">
        <v>22</v>
      </c>
      <c r="D3430" t="s">
        <v>23</v>
      </c>
      <c r="E3430" t="s">
        <v>5</v>
      </c>
      <c r="G3430" t="s">
        <v>24</v>
      </c>
      <c r="H3430">
        <v>1843589</v>
      </c>
      <c r="I3430">
        <v>1844713</v>
      </c>
      <c r="J3430" t="s">
        <v>104</v>
      </c>
      <c r="Q3430" t="s">
        <v>6048</v>
      </c>
      <c r="R3430">
        <v>1125</v>
      </c>
      <c r="T3430" t="s">
        <v>6049</v>
      </c>
    </row>
    <row r="3431" spans="1:20" x14ac:dyDescent="0.35">
      <c r="A3431" t="s">
        <v>28</v>
      </c>
      <c r="B3431" t="s">
        <v>29</v>
      </c>
      <c r="C3431" t="s">
        <v>22</v>
      </c>
      <c r="D3431" t="s">
        <v>23</v>
      </c>
      <c r="E3431" t="s">
        <v>5</v>
      </c>
      <c r="G3431" t="s">
        <v>24</v>
      </c>
      <c r="H3431">
        <v>1843589</v>
      </c>
      <c r="I3431">
        <v>1844713</v>
      </c>
      <c r="J3431" t="s">
        <v>104</v>
      </c>
      <c r="K3431" t="s">
        <v>6050</v>
      </c>
      <c r="L3431" t="s">
        <v>6050</v>
      </c>
      <c r="N3431" s="1" t="s">
        <v>5193</v>
      </c>
      <c r="Q3431" t="s">
        <v>6048</v>
      </c>
      <c r="R3431">
        <v>1125</v>
      </c>
      <c r="S3431">
        <v>374</v>
      </c>
    </row>
    <row r="3432" spans="1:20" x14ac:dyDescent="0.35">
      <c r="A3432" t="s">
        <v>20</v>
      </c>
      <c r="B3432" t="s">
        <v>21</v>
      </c>
      <c r="C3432" t="s">
        <v>22</v>
      </c>
      <c r="D3432" t="s">
        <v>23</v>
      </c>
      <c r="E3432" t="s">
        <v>5</v>
      </c>
      <c r="G3432" t="s">
        <v>24</v>
      </c>
      <c r="H3432">
        <v>1844745</v>
      </c>
      <c r="I3432">
        <v>1845215</v>
      </c>
      <c r="J3432" t="s">
        <v>104</v>
      </c>
      <c r="Q3432" t="s">
        <v>6051</v>
      </c>
      <c r="R3432">
        <v>471</v>
      </c>
    </row>
    <row r="3433" spans="1:20" x14ac:dyDescent="0.35">
      <c r="A3433" t="s">
        <v>28</v>
      </c>
      <c r="B3433" t="s">
        <v>29</v>
      </c>
      <c r="C3433" t="s">
        <v>22</v>
      </c>
      <c r="D3433" t="s">
        <v>23</v>
      </c>
      <c r="E3433" t="s">
        <v>5</v>
      </c>
      <c r="G3433" t="s">
        <v>24</v>
      </c>
      <c r="H3433">
        <v>1844745</v>
      </c>
      <c r="I3433">
        <v>1845215</v>
      </c>
      <c r="J3433" t="s">
        <v>104</v>
      </c>
      <c r="K3433" t="s">
        <v>6052</v>
      </c>
      <c r="L3433" t="s">
        <v>6052</v>
      </c>
      <c r="N3433" s="1" t="s">
        <v>169</v>
      </c>
      <c r="Q3433" t="s">
        <v>6051</v>
      </c>
      <c r="R3433">
        <v>471</v>
      </c>
      <c r="S3433">
        <v>156</v>
      </c>
    </row>
    <row r="3434" spans="1:20" x14ac:dyDescent="0.35">
      <c r="A3434" t="s">
        <v>20</v>
      </c>
      <c r="B3434" t="s">
        <v>21</v>
      </c>
      <c r="C3434" t="s">
        <v>22</v>
      </c>
      <c r="D3434" t="s">
        <v>23</v>
      </c>
      <c r="E3434" t="s">
        <v>5</v>
      </c>
      <c r="G3434" t="s">
        <v>24</v>
      </c>
      <c r="H3434">
        <v>1845365</v>
      </c>
      <c r="I3434">
        <v>1845685</v>
      </c>
      <c r="J3434" t="s">
        <v>104</v>
      </c>
      <c r="Q3434" t="s">
        <v>6053</v>
      </c>
      <c r="R3434">
        <v>321</v>
      </c>
    </row>
    <row r="3435" spans="1:20" x14ac:dyDescent="0.35">
      <c r="A3435" t="s">
        <v>28</v>
      </c>
      <c r="B3435" t="s">
        <v>29</v>
      </c>
      <c r="C3435" t="s">
        <v>22</v>
      </c>
      <c r="D3435" t="s">
        <v>23</v>
      </c>
      <c r="E3435" t="s">
        <v>5</v>
      </c>
      <c r="G3435" t="s">
        <v>24</v>
      </c>
      <c r="H3435">
        <v>1845365</v>
      </c>
      <c r="I3435">
        <v>1845685</v>
      </c>
      <c r="J3435" t="s">
        <v>104</v>
      </c>
      <c r="K3435" t="s">
        <v>6054</v>
      </c>
      <c r="L3435" t="s">
        <v>6054</v>
      </c>
      <c r="N3435" s="1" t="s">
        <v>169</v>
      </c>
      <c r="Q3435" t="s">
        <v>6053</v>
      </c>
      <c r="R3435">
        <v>321</v>
      </c>
      <c r="S3435">
        <v>106</v>
      </c>
    </row>
    <row r="3436" spans="1:20" x14ac:dyDescent="0.35">
      <c r="A3436" t="s">
        <v>20</v>
      </c>
      <c r="B3436" t="s">
        <v>21</v>
      </c>
      <c r="C3436" t="s">
        <v>22</v>
      </c>
      <c r="D3436" t="s">
        <v>23</v>
      </c>
      <c r="E3436" t="s">
        <v>5</v>
      </c>
      <c r="G3436" t="s">
        <v>24</v>
      </c>
      <c r="H3436">
        <v>1845689</v>
      </c>
      <c r="I3436">
        <v>1846615</v>
      </c>
      <c r="J3436" t="s">
        <v>104</v>
      </c>
      <c r="Q3436" t="s">
        <v>6055</v>
      </c>
      <c r="R3436">
        <v>927</v>
      </c>
      <c r="T3436" t="s">
        <v>6056</v>
      </c>
    </row>
    <row r="3437" spans="1:20" x14ac:dyDescent="0.35">
      <c r="A3437" t="s">
        <v>28</v>
      </c>
      <c r="B3437" t="s">
        <v>29</v>
      </c>
      <c r="C3437" t="s">
        <v>22</v>
      </c>
      <c r="D3437" t="s">
        <v>23</v>
      </c>
      <c r="E3437" t="s">
        <v>5</v>
      </c>
      <c r="G3437" t="s">
        <v>24</v>
      </c>
      <c r="H3437">
        <v>1845689</v>
      </c>
      <c r="I3437">
        <v>1846615</v>
      </c>
      <c r="J3437" t="s">
        <v>104</v>
      </c>
      <c r="K3437" t="s">
        <v>6057</v>
      </c>
      <c r="L3437" t="s">
        <v>6057</v>
      </c>
      <c r="N3437" s="1" t="s">
        <v>6058</v>
      </c>
      <c r="Q3437" t="s">
        <v>6055</v>
      </c>
      <c r="R3437">
        <v>927</v>
      </c>
      <c r="S3437">
        <v>308</v>
      </c>
    </row>
    <row r="3438" spans="1:20" x14ac:dyDescent="0.35">
      <c r="A3438" t="s">
        <v>20</v>
      </c>
      <c r="B3438" t="s">
        <v>21</v>
      </c>
      <c r="C3438" t="s">
        <v>22</v>
      </c>
      <c r="D3438" t="s">
        <v>23</v>
      </c>
      <c r="E3438" t="s">
        <v>5</v>
      </c>
      <c r="G3438" t="s">
        <v>24</v>
      </c>
      <c r="H3438">
        <v>1846661</v>
      </c>
      <c r="I3438">
        <v>1847494</v>
      </c>
      <c r="J3438" t="s">
        <v>104</v>
      </c>
      <c r="Q3438" t="s">
        <v>6059</v>
      </c>
      <c r="R3438">
        <v>834</v>
      </c>
      <c r="T3438" t="s">
        <v>6060</v>
      </c>
    </row>
    <row r="3439" spans="1:20" x14ac:dyDescent="0.35">
      <c r="A3439" t="s">
        <v>28</v>
      </c>
      <c r="B3439" t="s">
        <v>29</v>
      </c>
      <c r="C3439" t="s">
        <v>22</v>
      </c>
      <c r="D3439" t="s">
        <v>23</v>
      </c>
      <c r="E3439" t="s">
        <v>5</v>
      </c>
      <c r="G3439" t="s">
        <v>24</v>
      </c>
      <c r="H3439">
        <v>1846661</v>
      </c>
      <c r="I3439">
        <v>1847494</v>
      </c>
      <c r="J3439" t="s">
        <v>104</v>
      </c>
      <c r="K3439" t="s">
        <v>6061</v>
      </c>
      <c r="L3439" t="s">
        <v>6061</v>
      </c>
      <c r="N3439" s="1" t="s">
        <v>6062</v>
      </c>
      <c r="Q3439" t="s">
        <v>6059</v>
      </c>
      <c r="R3439">
        <v>834</v>
      </c>
      <c r="S3439">
        <v>277</v>
      </c>
    </row>
    <row r="3440" spans="1:20" x14ac:dyDescent="0.35">
      <c r="A3440" t="s">
        <v>20</v>
      </c>
      <c r="B3440" t="s">
        <v>21</v>
      </c>
      <c r="C3440" t="s">
        <v>22</v>
      </c>
      <c r="D3440" t="s">
        <v>23</v>
      </c>
      <c r="E3440" t="s">
        <v>5</v>
      </c>
      <c r="G3440" t="s">
        <v>24</v>
      </c>
      <c r="H3440">
        <v>1847491</v>
      </c>
      <c r="I3440">
        <v>1847988</v>
      </c>
      <c r="J3440" t="s">
        <v>104</v>
      </c>
      <c r="Q3440" t="s">
        <v>6063</v>
      </c>
      <c r="R3440">
        <v>498</v>
      </c>
      <c r="T3440" t="s">
        <v>6064</v>
      </c>
    </row>
    <row r="3441" spans="1:20" x14ac:dyDescent="0.35">
      <c r="A3441" t="s">
        <v>28</v>
      </c>
      <c r="B3441" t="s">
        <v>29</v>
      </c>
      <c r="C3441" t="s">
        <v>22</v>
      </c>
      <c r="D3441" t="s">
        <v>23</v>
      </c>
      <c r="E3441" t="s">
        <v>5</v>
      </c>
      <c r="G3441" t="s">
        <v>24</v>
      </c>
      <c r="H3441">
        <v>1847491</v>
      </c>
      <c r="I3441">
        <v>1847988</v>
      </c>
      <c r="J3441" t="s">
        <v>104</v>
      </c>
      <c r="K3441" t="s">
        <v>6065</v>
      </c>
      <c r="L3441" t="s">
        <v>6065</v>
      </c>
      <c r="N3441" s="1" t="s">
        <v>480</v>
      </c>
      <c r="Q3441" t="s">
        <v>6063</v>
      </c>
      <c r="R3441">
        <v>498</v>
      </c>
      <c r="S3441">
        <v>165</v>
      </c>
    </row>
    <row r="3442" spans="1:20" x14ac:dyDescent="0.35">
      <c r="A3442" t="s">
        <v>20</v>
      </c>
      <c r="B3442" t="s">
        <v>21</v>
      </c>
      <c r="C3442" t="s">
        <v>22</v>
      </c>
      <c r="D3442" t="s">
        <v>23</v>
      </c>
      <c r="E3442" t="s">
        <v>5</v>
      </c>
      <c r="G3442" t="s">
        <v>24</v>
      </c>
      <c r="H3442">
        <v>1848051</v>
      </c>
      <c r="I3442">
        <v>1848500</v>
      </c>
      <c r="J3442" t="s">
        <v>25</v>
      </c>
      <c r="Q3442" t="s">
        <v>6066</v>
      </c>
      <c r="R3442">
        <v>450</v>
      </c>
      <c r="T3442" t="s">
        <v>6067</v>
      </c>
    </row>
    <row r="3443" spans="1:20" x14ac:dyDescent="0.35">
      <c r="A3443" t="s">
        <v>28</v>
      </c>
      <c r="B3443" t="s">
        <v>29</v>
      </c>
      <c r="C3443" t="s">
        <v>22</v>
      </c>
      <c r="D3443" t="s">
        <v>23</v>
      </c>
      <c r="E3443" t="s">
        <v>5</v>
      </c>
      <c r="G3443" t="s">
        <v>24</v>
      </c>
      <c r="H3443">
        <v>1848051</v>
      </c>
      <c r="I3443">
        <v>1848500</v>
      </c>
      <c r="J3443" t="s">
        <v>25</v>
      </c>
      <c r="K3443" t="s">
        <v>6068</v>
      </c>
      <c r="L3443" t="s">
        <v>6068</v>
      </c>
      <c r="N3443" s="1" t="s">
        <v>3486</v>
      </c>
      <c r="Q3443" t="s">
        <v>6066</v>
      </c>
      <c r="R3443">
        <v>450</v>
      </c>
      <c r="S3443">
        <v>149</v>
      </c>
    </row>
    <row r="3444" spans="1:20" x14ac:dyDescent="0.35">
      <c r="A3444" t="s">
        <v>20</v>
      </c>
      <c r="B3444" t="s">
        <v>21</v>
      </c>
      <c r="C3444" t="s">
        <v>22</v>
      </c>
      <c r="D3444" t="s">
        <v>23</v>
      </c>
      <c r="E3444" t="s">
        <v>5</v>
      </c>
      <c r="G3444" t="s">
        <v>24</v>
      </c>
      <c r="H3444">
        <v>1848521</v>
      </c>
      <c r="I3444">
        <v>1848901</v>
      </c>
      <c r="J3444" t="s">
        <v>25</v>
      </c>
      <c r="Q3444" t="s">
        <v>6069</v>
      </c>
      <c r="R3444">
        <v>381</v>
      </c>
      <c r="T3444" t="s">
        <v>6070</v>
      </c>
    </row>
    <row r="3445" spans="1:20" x14ac:dyDescent="0.35">
      <c r="A3445" t="s">
        <v>28</v>
      </c>
      <c r="B3445" t="s">
        <v>29</v>
      </c>
      <c r="C3445" t="s">
        <v>22</v>
      </c>
      <c r="D3445" t="s">
        <v>23</v>
      </c>
      <c r="E3445" t="s">
        <v>5</v>
      </c>
      <c r="G3445" t="s">
        <v>24</v>
      </c>
      <c r="H3445">
        <v>1848521</v>
      </c>
      <c r="I3445">
        <v>1848901</v>
      </c>
      <c r="J3445" t="s">
        <v>25</v>
      </c>
      <c r="K3445" t="s">
        <v>6071</v>
      </c>
      <c r="L3445" t="s">
        <v>6071</v>
      </c>
      <c r="N3445" s="1" t="s">
        <v>3486</v>
      </c>
      <c r="Q3445" t="s">
        <v>6069</v>
      </c>
      <c r="R3445">
        <v>381</v>
      </c>
      <c r="S3445">
        <v>126</v>
      </c>
    </row>
    <row r="3446" spans="1:20" x14ac:dyDescent="0.35">
      <c r="A3446" t="s">
        <v>20</v>
      </c>
      <c r="B3446" t="s">
        <v>21</v>
      </c>
      <c r="C3446" t="s">
        <v>22</v>
      </c>
      <c r="D3446" t="s">
        <v>23</v>
      </c>
      <c r="E3446" t="s">
        <v>5</v>
      </c>
      <c r="G3446" t="s">
        <v>24</v>
      </c>
      <c r="H3446">
        <v>1848980</v>
      </c>
      <c r="I3446">
        <v>1849483</v>
      </c>
      <c r="J3446" t="s">
        <v>25</v>
      </c>
      <c r="Q3446" t="s">
        <v>6072</v>
      </c>
      <c r="R3446">
        <v>504</v>
      </c>
      <c r="T3446" t="s">
        <v>6073</v>
      </c>
    </row>
    <row r="3447" spans="1:20" x14ac:dyDescent="0.35">
      <c r="A3447" t="s">
        <v>28</v>
      </c>
      <c r="B3447" t="s">
        <v>29</v>
      </c>
      <c r="C3447" t="s">
        <v>22</v>
      </c>
      <c r="D3447" t="s">
        <v>23</v>
      </c>
      <c r="E3447" t="s">
        <v>5</v>
      </c>
      <c r="G3447" t="s">
        <v>24</v>
      </c>
      <c r="H3447">
        <v>1848980</v>
      </c>
      <c r="I3447">
        <v>1849483</v>
      </c>
      <c r="J3447" t="s">
        <v>25</v>
      </c>
      <c r="K3447" t="s">
        <v>6074</v>
      </c>
      <c r="L3447" t="s">
        <v>6074</v>
      </c>
      <c r="N3447" s="1" t="s">
        <v>3486</v>
      </c>
      <c r="Q3447" t="s">
        <v>6072</v>
      </c>
      <c r="R3447">
        <v>504</v>
      </c>
      <c r="S3447">
        <v>167</v>
      </c>
    </row>
    <row r="3448" spans="1:20" x14ac:dyDescent="0.35">
      <c r="A3448" t="s">
        <v>20</v>
      </c>
      <c r="B3448" t="s">
        <v>21</v>
      </c>
      <c r="C3448" t="s">
        <v>22</v>
      </c>
      <c r="D3448" t="s">
        <v>23</v>
      </c>
      <c r="E3448" t="s">
        <v>5</v>
      </c>
      <c r="G3448" t="s">
        <v>24</v>
      </c>
      <c r="H3448">
        <v>1849518</v>
      </c>
      <c r="I3448">
        <v>1850192</v>
      </c>
      <c r="J3448" t="s">
        <v>25</v>
      </c>
      <c r="Q3448" t="s">
        <v>6075</v>
      </c>
      <c r="R3448">
        <v>675</v>
      </c>
      <c r="T3448" t="s">
        <v>6076</v>
      </c>
    </row>
    <row r="3449" spans="1:20" x14ac:dyDescent="0.35">
      <c r="A3449" t="s">
        <v>28</v>
      </c>
      <c r="B3449" t="s">
        <v>29</v>
      </c>
      <c r="C3449" t="s">
        <v>22</v>
      </c>
      <c r="D3449" t="s">
        <v>23</v>
      </c>
      <c r="E3449" t="s">
        <v>5</v>
      </c>
      <c r="G3449" t="s">
        <v>24</v>
      </c>
      <c r="H3449">
        <v>1849518</v>
      </c>
      <c r="I3449">
        <v>1850192</v>
      </c>
      <c r="J3449" t="s">
        <v>25</v>
      </c>
      <c r="K3449" t="s">
        <v>6077</v>
      </c>
      <c r="L3449" t="s">
        <v>6077</v>
      </c>
      <c r="N3449" s="1" t="s">
        <v>169</v>
      </c>
      <c r="Q3449" t="s">
        <v>6075</v>
      </c>
      <c r="R3449">
        <v>675</v>
      </c>
      <c r="S3449">
        <v>224</v>
      </c>
    </row>
    <row r="3450" spans="1:20" x14ac:dyDescent="0.35">
      <c r="A3450" t="s">
        <v>20</v>
      </c>
      <c r="B3450" t="s">
        <v>21</v>
      </c>
      <c r="C3450" t="s">
        <v>22</v>
      </c>
      <c r="D3450" t="s">
        <v>23</v>
      </c>
      <c r="E3450" t="s">
        <v>5</v>
      </c>
      <c r="G3450" t="s">
        <v>24</v>
      </c>
      <c r="H3450">
        <v>1850205</v>
      </c>
      <c r="I3450">
        <v>1851284</v>
      </c>
      <c r="J3450" t="s">
        <v>104</v>
      </c>
      <c r="Q3450" t="s">
        <v>6078</v>
      </c>
      <c r="R3450">
        <v>1080</v>
      </c>
      <c r="T3450" t="s">
        <v>6079</v>
      </c>
    </row>
    <row r="3451" spans="1:20" x14ac:dyDescent="0.35">
      <c r="A3451" t="s">
        <v>28</v>
      </c>
      <c r="B3451" t="s">
        <v>29</v>
      </c>
      <c r="C3451" t="s">
        <v>22</v>
      </c>
      <c r="D3451" t="s">
        <v>23</v>
      </c>
      <c r="E3451" t="s">
        <v>5</v>
      </c>
      <c r="G3451" t="s">
        <v>24</v>
      </c>
      <c r="H3451">
        <v>1850205</v>
      </c>
      <c r="I3451">
        <v>1851284</v>
      </c>
      <c r="J3451" t="s">
        <v>104</v>
      </c>
      <c r="K3451" t="s">
        <v>6080</v>
      </c>
      <c r="L3451" t="s">
        <v>6080</v>
      </c>
      <c r="N3451" s="1" t="s">
        <v>6081</v>
      </c>
      <c r="Q3451" t="s">
        <v>6078</v>
      </c>
      <c r="R3451">
        <v>1080</v>
      </c>
      <c r="S3451">
        <v>359</v>
      </c>
    </row>
    <row r="3452" spans="1:20" x14ac:dyDescent="0.35">
      <c r="A3452" t="s">
        <v>20</v>
      </c>
      <c r="B3452" t="s">
        <v>21</v>
      </c>
      <c r="C3452" t="s">
        <v>22</v>
      </c>
      <c r="D3452" t="s">
        <v>23</v>
      </c>
      <c r="E3452" t="s">
        <v>5</v>
      </c>
      <c r="G3452" t="s">
        <v>24</v>
      </c>
      <c r="H3452">
        <v>1851288</v>
      </c>
      <c r="I3452">
        <v>1852673</v>
      </c>
      <c r="J3452" t="s">
        <v>104</v>
      </c>
      <c r="Q3452" t="s">
        <v>6082</v>
      </c>
      <c r="R3452">
        <v>1386</v>
      </c>
      <c r="T3452" t="s">
        <v>6083</v>
      </c>
    </row>
    <row r="3453" spans="1:20" x14ac:dyDescent="0.35">
      <c r="A3453" t="s">
        <v>28</v>
      </c>
      <c r="B3453" t="s">
        <v>29</v>
      </c>
      <c r="C3453" t="s">
        <v>22</v>
      </c>
      <c r="D3453" t="s">
        <v>23</v>
      </c>
      <c r="E3453" t="s">
        <v>5</v>
      </c>
      <c r="G3453" t="s">
        <v>24</v>
      </c>
      <c r="H3453">
        <v>1851288</v>
      </c>
      <c r="I3453">
        <v>1852673</v>
      </c>
      <c r="J3453" t="s">
        <v>104</v>
      </c>
      <c r="K3453" t="s">
        <v>6084</v>
      </c>
      <c r="L3453" t="s">
        <v>6084</v>
      </c>
      <c r="N3453" s="1" t="s">
        <v>6085</v>
      </c>
      <c r="Q3453" t="s">
        <v>6082</v>
      </c>
      <c r="R3453">
        <v>1386</v>
      </c>
      <c r="S3453">
        <v>461</v>
      </c>
    </row>
    <row r="3454" spans="1:20" x14ac:dyDescent="0.35">
      <c r="A3454" t="s">
        <v>20</v>
      </c>
      <c r="B3454" t="s">
        <v>21</v>
      </c>
      <c r="C3454" t="s">
        <v>22</v>
      </c>
      <c r="D3454" t="s">
        <v>23</v>
      </c>
      <c r="E3454" t="s">
        <v>5</v>
      </c>
      <c r="G3454" t="s">
        <v>24</v>
      </c>
      <c r="H3454">
        <v>1852685</v>
      </c>
      <c r="I3454">
        <v>1854106</v>
      </c>
      <c r="J3454" t="s">
        <v>104</v>
      </c>
      <c r="Q3454" t="s">
        <v>6086</v>
      </c>
      <c r="R3454">
        <v>1422</v>
      </c>
      <c r="T3454" t="s">
        <v>6087</v>
      </c>
    </row>
    <row r="3455" spans="1:20" ht="29" x14ac:dyDescent="0.35">
      <c r="A3455" t="s">
        <v>28</v>
      </c>
      <c r="B3455" t="s">
        <v>29</v>
      </c>
      <c r="C3455" t="s">
        <v>22</v>
      </c>
      <c r="D3455" t="s">
        <v>23</v>
      </c>
      <c r="E3455" t="s">
        <v>5</v>
      </c>
      <c r="G3455" t="s">
        <v>24</v>
      </c>
      <c r="H3455">
        <v>1852685</v>
      </c>
      <c r="I3455">
        <v>1854106</v>
      </c>
      <c r="J3455" t="s">
        <v>104</v>
      </c>
      <c r="K3455" t="s">
        <v>6088</v>
      </c>
      <c r="L3455" t="s">
        <v>6088</v>
      </c>
      <c r="N3455" s="1" t="s">
        <v>6089</v>
      </c>
      <c r="Q3455" t="s">
        <v>6086</v>
      </c>
      <c r="R3455">
        <v>1422</v>
      </c>
      <c r="S3455">
        <v>473</v>
      </c>
    </row>
    <row r="3456" spans="1:20" x14ac:dyDescent="0.35">
      <c r="A3456" t="s">
        <v>20</v>
      </c>
      <c r="B3456" t="s">
        <v>21</v>
      </c>
      <c r="C3456" t="s">
        <v>22</v>
      </c>
      <c r="D3456" t="s">
        <v>23</v>
      </c>
      <c r="E3456" t="s">
        <v>5</v>
      </c>
      <c r="G3456" t="s">
        <v>24</v>
      </c>
      <c r="H3456">
        <v>1854183</v>
      </c>
      <c r="I3456">
        <v>1855133</v>
      </c>
      <c r="J3456" t="s">
        <v>104</v>
      </c>
      <c r="Q3456" t="s">
        <v>6090</v>
      </c>
      <c r="R3456">
        <v>951</v>
      </c>
      <c r="T3456" t="s">
        <v>6091</v>
      </c>
    </row>
    <row r="3457" spans="1:20" x14ac:dyDescent="0.35">
      <c r="A3457" t="s">
        <v>28</v>
      </c>
      <c r="B3457" t="s">
        <v>29</v>
      </c>
      <c r="C3457" t="s">
        <v>22</v>
      </c>
      <c r="D3457" t="s">
        <v>23</v>
      </c>
      <c r="E3457" t="s">
        <v>5</v>
      </c>
      <c r="G3457" t="s">
        <v>24</v>
      </c>
      <c r="H3457">
        <v>1854183</v>
      </c>
      <c r="I3457">
        <v>1855133</v>
      </c>
      <c r="J3457" t="s">
        <v>104</v>
      </c>
      <c r="K3457" t="s">
        <v>6092</v>
      </c>
      <c r="L3457" t="s">
        <v>6092</v>
      </c>
      <c r="N3457" s="1" t="s">
        <v>6093</v>
      </c>
      <c r="Q3457" t="s">
        <v>6090</v>
      </c>
      <c r="R3457">
        <v>951</v>
      </c>
      <c r="S3457">
        <v>316</v>
      </c>
    </row>
    <row r="3458" spans="1:20" x14ac:dyDescent="0.35">
      <c r="A3458" t="s">
        <v>20</v>
      </c>
      <c r="B3458" t="s">
        <v>21</v>
      </c>
      <c r="C3458" t="s">
        <v>22</v>
      </c>
      <c r="D3458" t="s">
        <v>23</v>
      </c>
      <c r="E3458" t="s">
        <v>5</v>
      </c>
      <c r="G3458" t="s">
        <v>24</v>
      </c>
      <c r="H3458">
        <v>1855211</v>
      </c>
      <c r="I3458">
        <v>1856134</v>
      </c>
      <c r="J3458" t="s">
        <v>104</v>
      </c>
      <c r="Q3458" t="s">
        <v>6094</v>
      </c>
      <c r="R3458">
        <v>924</v>
      </c>
      <c r="T3458" t="s">
        <v>6095</v>
      </c>
    </row>
    <row r="3459" spans="1:20" x14ac:dyDescent="0.35">
      <c r="A3459" t="s">
        <v>28</v>
      </c>
      <c r="B3459" t="s">
        <v>29</v>
      </c>
      <c r="C3459" t="s">
        <v>22</v>
      </c>
      <c r="D3459" t="s">
        <v>23</v>
      </c>
      <c r="E3459" t="s">
        <v>5</v>
      </c>
      <c r="G3459" t="s">
        <v>24</v>
      </c>
      <c r="H3459">
        <v>1855211</v>
      </c>
      <c r="I3459">
        <v>1856134</v>
      </c>
      <c r="J3459" t="s">
        <v>104</v>
      </c>
      <c r="K3459" t="s">
        <v>6096</v>
      </c>
      <c r="L3459" t="s">
        <v>6096</v>
      </c>
      <c r="N3459" s="1" t="s">
        <v>169</v>
      </c>
      <c r="Q3459" t="s">
        <v>6094</v>
      </c>
      <c r="R3459">
        <v>924</v>
      </c>
      <c r="S3459">
        <v>307</v>
      </c>
    </row>
    <row r="3460" spans="1:20" x14ac:dyDescent="0.35">
      <c r="A3460" t="s">
        <v>20</v>
      </c>
      <c r="B3460" t="s">
        <v>21</v>
      </c>
      <c r="C3460" t="s">
        <v>22</v>
      </c>
      <c r="D3460" t="s">
        <v>23</v>
      </c>
      <c r="E3460" t="s">
        <v>5</v>
      </c>
      <c r="G3460" t="s">
        <v>24</v>
      </c>
      <c r="H3460">
        <v>1856611</v>
      </c>
      <c r="I3460">
        <v>1857573</v>
      </c>
      <c r="J3460" t="s">
        <v>25</v>
      </c>
      <c r="Q3460" t="s">
        <v>6097</v>
      </c>
      <c r="R3460">
        <v>963</v>
      </c>
      <c r="T3460" t="s">
        <v>6098</v>
      </c>
    </row>
    <row r="3461" spans="1:20" x14ac:dyDescent="0.35">
      <c r="A3461" t="s">
        <v>28</v>
      </c>
      <c r="B3461" t="s">
        <v>29</v>
      </c>
      <c r="C3461" t="s">
        <v>22</v>
      </c>
      <c r="D3461" t="s">
        <v>23</v>
      </c>
      <c r="E3461" t="s">
        <v>5</v>
      </c>
      <c r="G3461" t="s">
        <v>24</v>
      </c>
      <c r="H3461">
        <v>1856611</v>
      </c>
      <c r="I3461">
        <v>1857573</v>
      </c>
      <c r="J3461" t="s">
        <v>25</v>
      </c>
      <c r="K3461" t="s">
        <v>6099</v>
      </c>
      <c r="L3461" t="s">
        <v>6099</v>
      </c>
      <c r="N3461" s="1" t="s">
        <v>6100</v>
      </c>
      <c r="Q3461" t="s">
        <v>6097</v>
      </c>
      <c r="R3461">
        <v>963</v>
      </c>
      <c r="S3461">
        <v>320</v>
      </c>
    </row>
    <row r="3462" spans="1:20" x14ac:dyDescent="0.35">
      <c r="A3462" t="s">
        <v>20</v>
      </c>
      <c r="B3462" t="s">
        <v>21</v>
      </c>
      <c r="C3462" t="s">
        <v>22</v>
      </c>
      <c r="D3462" t="s">
        <v>23</v>
      </c>
      <c r="E3462" t="s">
        <v>5</v>
      </c>
      <c r="G3462" t="s">
        <v>24</v>
      </c>
      <c r="H3462">
        <v>1857628</v>
      </c>
      <c r="I3462">
        <v>1858797</v>
      </c>
      <c r="J3462" t="s">
        <v>25</v>
      </c>
      <c r="Q3462" t="s">
        <v>6101</v>
      </c>
      <c r="R3462">
        <v>1170</v>
      </c>
      <c r="T3462" t="s">
        <v>6102</v>
      </c>
    </row>
    <row r="3463" spans="1:20" x14ac:dyDescent="0.35">
      <c r="A3463" t="s">
        <v>28</v>
      </c>
      <c r="B3463" t="s">
        <v>29</v>
      </c>
      <c r="C3463" t="s">
        <v>22</v>
      </c>
      <c r="D3463" t="s">
        <v>23</v>
      </c>
      <c r="E3463" t="s">
        <v>5</v>
      </c>
      <c r="G3463" t="s">
        <v>24</v>
      </c>
      <c r="H3463">
        <v>1857628</v>
      </c>
      <c r="I3463">
        <v>1858797</v>
      </c>
      <c r="J3463" t="s">
        <v>25</v>
      </c>
      <c r="K3463" t="s">
        <v>6103</v>
      </c>
      <c r="L3463" t="s">
        <v>6103</v>
      </c>
      <c r="N3463" s="1" t="s">
        <v>3436</v>
      </c>
      <c r="Q3463" t="s">
        <v>6101</v>
      </c>
      <c r="R3463">
        <v>1170</v>
      </c>
      <c r="S3463">
        <v>389</v>
      </c>
    </row>
    <row r="3464" spans="1:20" x14ac:dyDescent="0.35">
      <c r="A3464" t="s">
        <v>20</v>
      </c>
      <c r="B3464" t="s">
        <v>21</v>
      </c>
      <c r="C3464" t="s">
        <v>22</v>
      </c>
      <c r="D3464" t="s">
        <v>23</v>
      </c>
      <c r="E3464" t="s">
        <v>5</v>
      </c>
      <c r="G3464" t="s">
        <v>24</v>
      </c>
      <c r="H3464">
        <v>1858803</v>
      </c>
      <c r="I3464">
        <v>1859705</v>
      </c>
      <c r="J3464" t="s">
        <v>25</v>
      </c>
      <c r="Q3464" t="s">
        <v>6104</v>
      </c>
      <c r="R3464">
        <v>903</v>
      </c>
      <c r="T3464" t="s">
        <v>6105</v>
      </c>
    </row>
    <row r="3465" spans="1:20" x14ac:dyDescent="0.35">
      <c r="A3465" t="s">
        <v>28</v>
      </c>
      <c r="B3465" t="s">
        <v>29</v>
      </c>
      <c r="C3465" t="s">
        <v>22</v>
      </c>
      <c r="D3465" t="s">
        <v>23</v>
      </c>
      <c r="E3465" t="s">
        <v>5</v>
      </c>
      <c r="G3465" t="s">
        <v>24</v>
      </c>
      <c r="H3465">
        <v>1858803</v>
      </c>
      <c r="I3465">
        <v>1859705</v>
      </c>
      <c r="J3465" t="s">
        <v>25</v>
      </c>
      <c r="K3465" t="s">
        <v>6106</v>
      </c>
      <c r="L3465" t="s">
        <v>6106</v>
      </c>
      <c r="N3465" s="1" t="s">
        <v>3440</v>
      </c>
      <c r="Q3465" t="s">
        <v>6104</v>
      </c>
      <c r="R3465">
        <v>903</v>
      </c>
      <c r="S3465">
        <v>300</v>
      </c>
    </row>
    <row r="3466" spans="1:20" x14ac:dyDescent="0.35">
      <c r="A3466" t="s">
        <v>20</v>
      </c>
      <c r="B3466" t="s">
        <v>21</v>
      </c>
      <c r="C3466" t="s">
        <v>22</v>
      </c>
      <c r="D3466" t="s">
        <v>23</v>
      </c>
      <c r="E3466" t="s">
        <v>5</v>
      </c>
      <c r="G3466" t="s">
        <v>24</v>
      </c>
      <c r="H3466">
        <v>1859776</v>
      </c>
      <c r="I3466">
        <v>1860096</v>
      </c>
      <c r="J3466" t="s">
        <v>25</v>
      </c>
      <c r="Q3466" t="s">
        <v>6107</v>
      </c>
      <c r="R3466">
        <v>321</v>
      </c>
      <c r="T3466" t="s">
        <v>6108</v>
      </c>
    </row>
    <row r="3467" spans="1:20" x14ac:dyDescent="0.35">
      <c r="A3467" t="s">
        <v>28</v>
      </c>
      <c r="B3467" t="s">
        <v>29</v>
      </c>
      <c r="C3467" t="s">
        <v>22</v>
      </c>
      <c r="D3467" t="s">
        <v>23</v>
      </c>
      <c r="E3467" t="s">
        <v>5</v>
      </c>
      <c r="G3467" t="s">
        <v>24</v>
      </c>
      <c r="H3467">
        <v>1859776</v>
      </c>
      <c r="I3467">
        <v>1860096</v>
      </c>
      <c r="J3467" t="s">
        <v>25</v>
      </c>
      <c r="K3467" t="s">
        <v>6109</v>
      </c>
      <c r="L3467" t="s">
        <v>6109</v>
      </c>
      <c r="N3467" s="1" t="s">
        <v>6110</v>
      </c>
      <c r="Q3467" t="s">
        <v>6107</v>
      </c>
      <c r="R3467">
        <v>321</v>
      </c>
      <c r="S3467">
        <v>106</v>
      </c>
    </row>
    <row r="3468" spans="1:20" x14ac:dyDescent="0.35">
      <c r="A3468" t="s">
        <v>20</v>
      </c>
      <c r="B3468" t="s">
        <v>21</v>
      </c>
      <c r="C3468" t="s">
        <v>22</v>
      </c>
      <c r="D3468" t="s">
        <v>23</v>
      </c>
      <c r="E3468" t="s">
        <v>5</v>
      </c>
      <c r="G3468" t="s">
        <v>24</v>
      </c>
      <c r="H3468">
        <v>1860098</v>
      </c>
      <c r="I3468">
        <v>1860559</v>
      </c>
      <c r="J3468" t="s">
        <v>25</v>
      </c>
      <c r="Q3468" t="s">
        <v>6111</v>
      </c>
      <c r="R3468">
        <v>462</v>
      </c>
      <c r="T3468" t="s">
        <v>6112</v>
      </c>
    </row>
    <row r="3469" spans="1:20" x14ac:dyDescent="0.35">
      <c r="A3469" t="s">
        <v>28</v>
      </c>
      <c r="B3469" t="s">
        <v>29</v>
      </c>
      <c r="C3469" t="s">
        <v>22</v>
      </c>
      <c r="D3469" t="s">
        <v>23</v>
      </c>
      <c r="E3469" t="s">
        <v>5</v>
      </c>
      <c r="G3469" t="s">
        <v>24</v>
      </c>
      <c r="H3469">
        <v>1860098</v>
      </c>
      <c r="I3469">
        <v>1860559</v>
      </c>
      <c r="J3469" t="s">
        <v>25</v>
      </c>
      <c r="K3469" t="s">
        <v>6113</v>
      </c>
      <c r="L3469" t="s">
        <v>6113</v>
      </c>
      <c r="N3469" s="1" t="s">
        <v>6114</v>
      </c>
      <c r="Q3469" t="s">
        <v>6111</v>
      </c>
      <c r="R3469">
        <v>462</v>
      </c>
      <c r="S3469">
        <v>153</v>
      </c>
    </row>
    <row r="3470" spans="1:20" x14ac:dyDescent="0.35">
      <c r="A3470" t="s">
        <v>20</v>
      </c>
      <c r="B3470" t="s">
        <v>21</v>
      </c>
      <c r="C3470" t="s">
        <v>22</v>
      </c>
      <c r="D3470" t="s">
        <v>23</v>
      </c>
      <c r="E3470" t="s">
        <v>5</v>
      </c>
      <c r="G3470" t="s">
        <v>24</v>
      </c>
      <c r="H3470">
        <v>1860615</v>
      </c>
      <c r="I3470">
        <v>1861463</v>
      </c>
      <c r="J3470" t="s">
        <v>25</v>
      </c>
      <c r="Q3470" t="s">
        <v>6115</v>
      </c>
      <c r="R3470">
        <v>849</v>
      </c>
      <c r="T3470" t="s">
        <v>6116</v>
      </c>
    </row>
    <row r="3471" spans="1:20" x14ac:dyDescent="0.35">
      <c r="A3471" t="s">
        <v>28</v>
      </c>
      <c r="B3471" t="s">
        <v>29</v>
      </c>
      <c r="C3471" t="s">
        <v>22</v>
      </c>
      <c r="D3471" t="s">
        <v>23</v>
      </c>
      <c r="E3471" t="s">
        <v>5</v>
      </c>
      <c r="G3471" t="s">
        <v>24</v>
      </c>
      <c r="H3471">
        <v>1860615</v>
      </c>
      <c r="I3471">
        <v>1861463</v>
      </c>
      <c r="J3471" t="s">
        <v>25</v>
      </c>
      <c r="K3471" t="s">
        <v>6117</v>
      </c>
      <c r="L3471" t="s">
        <v>6117</v>
      </c>
      <c r="N3471" s="1" t="s">
        <v>492</v>
      </c>
      <c r="Q3471" t="s">
        <v>6115</v>
      </c>
      <c r="R3471">
        <v>849</v>
      </c>
      <c r="S3471">
        <v>282</v>
      </c>
    </row>
    <row r="3472" spans="1:20" x14ac:dyDescent="0.35">
      <c r="A3472" t="s">
        <v>20</v>
      </c>
      <c r="B3472" t="s">
        <v>21</v>
      </c>
      <c r="C3472" t="s">
        <v>22</v>
      </c>
      <c r="D3472" t="s">
        <v>23</v>
      </c>
      <c r="E3472" t="s">
        <v>5</v>
      </c>
      <c r="G3472" t="s">
        <v>24</v>
      </c>
      <c r="H3472">
        <v>1861552</v>
      </c>
      <c r="I3472">
        <v>1862535</v>
      </c>
      <c r="J3472" t="s">
        <v>25</v>
      </c>
      <c r="Q3472" t="s">
        <v>6118</v>
      </c>
      <c r="R3472">
        <v>984</v>
      </c>
      <c r="T3472" t="s">
        <v>6119</v>
      </c>
    </row>
    <row r="3473" spans="1:20" x14ac:dyDescent="0.35">
      <c r="A3473" t="s">
        <v>28</v>
      </c>
      <c r="B3473" t="s">
        <v>29</v>
      </c>
      <c r="C3473" t="s">
        <v>22</v>
      </c>
      <c r="D3473" t="s">
        <v>23</v>
      </c>
      <c r="E3473" t="s">
        <v>5</v>
      </c>
      <c r="G3473" t="s">
        <v>24</v>
      </c>
      <c r="H3473">
        <v>1861552</v>
      </c>
      <c r="I3473">
        <v>1862535</v>
      </c>
      <c r="J3473" t="s">
        <v>25</v>
      </c>
      <c r="K3473" t="s">
        <v>6120</v>
      </c>
      <c r="L3473" t="s">
        <v>6120</v>
      </c>
      <c r="N3473" s="1" t="s">
        <v>6121</v>
      </c>
      <c r="Q3473" t="s">
        <v>6118</v>
      </c>
      <c r="R3473">
        <v>984</v>
      </c>
      <c r="S3473">
        <v>327</v>
      </c>
    </row>
    <row r="3474" spans="1:20" x14ac:dyDescent="0.35">
      <c r="A3474" t="s">
        <v>20</v>
      </c>
      <c r="B3474" t="s">
        <v>21</v>
      </c>
      <c r="C3474" t="s">
        <v>22</v>
      </c>
      <c r="D3474" t="s">
        <v>23</v>
      </c>
      <c r="E3474" t="s">
        <v>5</v>
      </c>
      <c r="G3474" t="s">
        <v>24</v>
      </c>
      <c r="H3474">
        <v>1862532</v>
      </c>
      <c r="I3474">
        <v>1862822</v>
      </c>
      <c r="J3474" t="s">
        <v>25</v>
      </c>
      <c r="Q3474" t="s">
        <v>6122</v>
      </c>
      <c r="R3474">
        <v>291</v>
      </c>
      <c r="T3474" t="s">
        <v>6123</v>
      </c>
    </row>
    <row r="3475" spans="1:20" x14ac:dyDescent="0.35">
      <c r="A3475" t="s">
        <v>28</v>
      </c>
      <c r="B3475" t="s">
        <v>29</v>
      </c>
      <c r="C3475" t="s">
        <v>22</v>
      </c>
      <c r="D3475" t="s">
        <v>23</v>
      </c>
      <c r="E3475" t="s">
        <v>5</v>
      </c>
      <c r="G3475" t="s">
        <v>24</v>
      </c>
      <c r="H3475">
        <v>1862532</v>
      </c>
      <c r="I3475">
        <v>1862822</v>
      </c>
      <c r="J3475" t="s">
        <v>25</v>
      </c>
      <c r="K3475" t="s">
        <v>6124</v>
      </c>
      <c r="L3475" t="s">
        <v>6124</v>
      </c>
      <c r="N3475" s="1" t="s">
        <v>6125</v>
      </c>
      <c r="Q3475" t="s">
        <v>6122</v>
      </c>
      <c r="R3475">
        <v>291</v>
      </c>
      <c r="S3475">
        <v>96</v>
      </c>
    </row>
    <row r="3476" spans="1:20" x14ac:dyDescent="0.35">
      <c r="A3476" t="s">
        <v>20</v>
      </c>
      <c r="B3476" t="s">
        <v>21</v>
      </c>
      <c r="C3476" t="s">
        <v>22</v>
      </c>
      <c r="D3476" t="s">
        <v>23</v>
      </c>
      <c r="E3476" t="s">
        <v>5</v>
      </c>
      <c r="G3476" t="s">
        <v>24</v>
      </c>
      <c r="H3476">
        <v>1862857</v>
      </c>
      <c r="I3476">
        <v>1864419</v>
      </c>
      <c r="J3476" t="s">
        <v>25</v>
      </c>
      <c r="Q3476" t="s">
        <v>6126</v>
      </c>
      <c r="R3476">
        <v>1563</v>
      </c>
      <c r="T3476" t="s">
        <v>6127</v>
      </c>
    </row>
    <row r="3477" spans="1:20" ht="29" x14ac:dyDescent="0.35">
      <c r="A3477" t="s">
        <v>28</v>
      </c>
      <c r="B3477" t="s">
        <v>29</v>
      </c>
      <c r="C3477" t="s">
        <v>22</v>
      </c>
      <c r="D3477" t="s">
        <v>23</v>
      </c>
      <c r="E3477" t="s">
        <v>5</v>
      </c>
      <c r="G3477" t="s">
        <v>24</v>
      </c>
      <c r="H3477">
        <v>1862857</v>
      </c>
      <c r="I3477">
        <v>1864419</v>
      </c>
      <c r="J3477" t="s">
        <v>25</v>
      </c>
      <c r="K3477" t="s">
        <v>6128</v>
      </c>
      <c r="L3477" t="s">
        <v>6128</v>
      </c>
      <c r="N3477" s="1" t="s">
        <v>6129</v>
      </c>
      <c r="Q3477" t="s">
        <v>6126</v>
      </c>
      <c r="R3477">
        <v>1563</v>
      </c>
      <c r="S3477">
        <v>520</v>
      </c>
    </row>
    <row r="3478" spans="1:20" x14ac:dyDescent="0.35">
      <c r="A3478" t="s">
        <v>20</v>
      </c>
      <c r="B3478" t="s">
        <v>21</v>
      </c>
      <c r="C3478" t="s">
        <v>22</v>
      </c>
      <c r="D3478" t="s">
        <v>23</v>
      </c>
      <c r="E3478" t="s">
        <v>5</v>
      </c>
      <c r="G3478" t="s">
        <v>24</v>
      </c>
      <c r="H3478">
        <v>1864425</v>
      </c>
      <c r="I3478">
        <v>1865624</v>
      </c>
      <c r="J3478" t="s">
        <v>25</v>
      </c>
      <c r="Q3478" t="s">
        <v>6130</v>
      </c>
      <c r="R3478">
        <v>1200</v>
      </c>
      <c r="T3478" t="s">
        <v>6131</v>
      </c>
    </row>
    <row r="3479" spans="1:20" x14ac:dyDescent="0.35">
      <c r="A3479" t="s">
        <v>28</v>
      </c>
      <c r="B3479" t="s">
        <v>29</v>
      </c>
      <c r="C3479" t="s">
        <v>22</v>
      </c>
      <c r="D3479" t="s">
        <v>23</v>
      </c>
      <c r="E3479" t="s">
        <v>5</v>
      </c>
      <c r="G3479" t="s">
        <v>24</v>
      </c>
      <c r="H3479">
        <v>1864425</v>
      </c>
      <c r="I3479">
        <v>1865624</v>
      </c>
      <c r="J3479" t="s">
        <v>25</v>
      </c>
      <c r="K3479" t="s">
        <v>6132</v>
      </c>
      <c r="L3479" t="s">
        <v>6132</v>
      </c>
      <c r="N3479" s="1" t="s">
        <v>6133</v>
      </c>
      <c r="Q3479" t="s">
        <v>6130</v>
      </c>
      <c r="R3479">
        <v>1200</v>
      </c>
      <c r="S3479">
        <v>399</v>
      </c>
    </row>
    <row r="3480" spans="1:20" x14ac:dyDescent="0.35">
      <c r="A3480" t="s">
        <v>20</v>
      </c>
      <c r="B3480" t="s">
        <v>21</v>
      </c>
      <c r="C3480" t="s">
        <v>22</v>
      </c>
      <c r="D3480" t="s">
        <v>23</v>
      </c>
      <c r="E3480" t="s">
        <v>5</v>
      </c>
      <c r="G3480" t="s">
        <v>24</v>
      </c>
      <c r="H3480">
        <v>1865689</v>
      </c>
      <c r="I3480">
        <v>1866489</v>
      </c>
      <c r="J3480" t="s">
        <v>104</v>
      </c>
      <c r="Q3480" t="s">
        <v>6134</v>
      </c>
      <c r="R3480">
        <v>801</v>
      </c>
      <c r="T3480" t="s">
        <v>6135</v>
      </c>
    </row>
    <row r="3481" spans="1:20" x14ac:dyDescent="0.35">
      <c r="A3481" t="s">
        <v>28</v>
      </c>
      <c r="B3481" t="s">
        <v>29</v>
      </c>
      <c r="C3481" t="s">
        <v>22</v>
      </c>
      <c r="D3481" t="s">
        <v>23</v>
      </c>
      <c r="E3481" t="s">
        <v>5</v>
      </c>
      <c r="G3481" t="s">
        <v>24</v>
      </c>
      <c r="H3481">
        <v>1865689</v>
      </c>
      <c r="I3481">
        <v>1866489</v>
      </c>
      <c r="J3481" t="s">
        <v>104</v>
      </c>
      <c r="K3481" t="s">
        <v>6136</v>
      </c>
      <c r="L3481" t="s">
        <v>6136</v>
      </c>
      <c r="N3481" s="1" t="s">
        <v>6137</v>
      </c>
      <c r="Q3481" t="s">
        <v>6134</v>
      </c>
      <c r="R3481">
        <v>801</v>
      </c>
      <c r="S3481">
        <v>266</v>
      </c>
    </row>
    <row r="3482" spans="1:20" x14ac:dyDescent="0.35">
      <c r="A3482" t="s">
        <v>20</v>
      </c>
      <c r="B3482" t="s">
        <v>21</v>
      </c>
      <c r="C3482" t="s">
        <v>22</v>
      </c>
      <c r="D3482" t="s">
        <v>23</v>
      </c>
      <c r="E3482" t="s">
        <v>5</v>
      </c>
      <c r="G3482" t="s">
        <v>24</v>
      </c>
      <c r="H3482">
        <v>1866582</v>
      </c>
      <c r="I3482">
        <v>1866998</v>
      </c>
      <c r="J3482" t="s">
        <v>104</v>
      </c>
      <c r="Q3482" t="s">
        <v>6138</v>
      </c>
      <c r="R3482">
        <v>417</v>
      </c>
      <c r="T3482" t="s">
        <v>6139</v>
      </c>
    </row>
    <row r="3483" spans="1:20" x14ac:dyDescent="0.35">
      <c r="A3483" t="s">
        <v>28</v>
      </c>
      <c r="B3483" t="s">
        <v>29</v>
      </c>
      <c r="C3483" t="s">
        <v>22</v>
      </c>
      <c r="D3483" t="s">
        <v>23</v>
      </c>
      <c r="E3483" t="s">
        <v>5</v>
      </c>
      <c r="G3483" t="s">
        <v>24</v>
      </c>
      <c r="H3483">
        <v>1866582</v>
      </c>
      <c r="I3483">
        <v>1866998</v>
      </c>
      <c r="J3483" t="s">
        <v>104</v>
      </c>
      <c r="K3483" t="s">
        <v>6140</v>
      </c>
      <c r="L3483" t="s">
        <v>6140</v>
      </c>
      <c r="N3483" s="1" t="s">
        <v>6141</v>
      </c>
      <c r="Q3483" t="s">
        <v>6138</v>
      </c>
      <c r="R3483">
        <v>417</v>
      </c>
      <c r="S3483">
        <v>138</v>
      </c>
    </row>
    <row r="3484" spans="1:20" x14ac:dyDescent="0.35">
      <c r="A3484" t="s">
        <v>20</v>
      </c>
      <c r="B3484" t="s">
        <v>21</v>
      </c>
      <c r="C3484" t="s">
        <v>22</v>
      </c>
      <c r="D3484" t="s">
        <v>23</v>
      </c>
      <c r="E3484" t="s">
        <v>5</v>
      </c>
      <c r="G3484" t="s">
        <v>24</v>
      </c>
      <c r="H3484">
        <v>1867250</v>
      </c>
      <c r="I3484">
        <v>1867948</v>
      </c>
      <c r="J3484" t="s">
        <v>25</v>
      </c>
      <c r="Q3484" t="s">
        <v>6142</v>
      </c>
      <c r="R3484">
        <v>699</v>
      </c>
      <c r="T3484" t="s">
        <v>6143</v>
      </c>
    </row>
    <row r="3485" spans="1:20" x14ac:dyDescent="0.35">
      <c r="A3485" t="s">
        <v>28</v>
      </c>
      <c r="B3485" t="s">
        <v>29</v>
      </c>
      <c r="C3485" t="s">
        <v>22</v>
      </c>
      <c r="D3485" t="s">
        <v>23</v>
      </c>
      <c r="E3485" t="s">
        <v>5</v>
      </c>
      <c r="G3485" t="s">
        <v>24</v>
      </c>
      <c r="H3485">
        <v>1867250</v>
      </c>
      <c r="I3485">
        <v>1867948</v>
      </c>
      <c r="J3485" t="s">
        <v>25</v>
      </c>
      <c r="K3485" t="s">
        <v>6144</v>
      </c>
      <c r="L3485" t="s">
        <v>6144</v>
      </c>
      <c r="N3485" s="1" t="s">
        <v>169</v>
      </c>
      <c r="Q3485" t="s">
        <v>6142</v>
      </c>
      <c r="R3485">
        <v>699</v>
      </c>
      <c r="S3485">
        <v>232</v>
      </c>
    </row>
    <row r="3486" spans="1:20" x14ac:dyDescent="0.35">
      <c r="A3486" t="s">
        <v>20</v>
      </c>
      <c r="B3486" t="s">
        <v>21</v>
      </c>
      <c r="C3486" t="s">
        <v>22</v>
      </c>
      <c r="D3486" t="s">
        <v>23</v>
      </c>
      <c r="E3486" t="s">
        <v>5</v>
      </c>
      <c r="G3486" t="s">
        <v>24</v>
      </c>
      <c r="H3486">
        <v>1868033</v>
      </c>
      <c r="I3486">
        <v>1873798</v>
      </c>
      <c r="J3486" t="s">
        <v>25</v>
      </c>
      <c r="Q3486" t="s">
        <v>6145</v>
      </c>
      <c r="R3486">
        <v>5766</v>
      </c>
      <c r="T3486" t="s">
        <v>6146</v>
      </c>
    </row>
    <row r="3487" spans="1:20" x14ac:dyDescent="0.35">
      <c r="A3487" t="s">
        <v>28</v>
      </c>
      <c r="B3487" t="s">
        <v>29</v>
      </c>
      <c r="C3487" t="s">
        <v>22</v>
      </c>
      <c r="D3487" t="s">
        <v>23</v>
      </c>
      <c r="E3487" t="s">
        <v>5</v>
      </c>
      <c r="G3487" t="s">
        <v>24</v>
      </c>
      <c r="H3487">
        <v>1868033</v>
      </c>
      <c r="I3487">
        <v>1873798</v>
      </c>
      <c r="J3487" t="s">
        <v>25</v>
      </c>
      <c r="K3487" t="s">
        <v>6147</v>
      </c>
      <c r="L3487" t="s">
        <v>6147</v>
      </c>
      <c r="N3487" s="1" t="s">
        <v>169</v>
      </c>
      <c r="Q3487" t="s">
        <v>6145</v>
      </c>
      <c r="R3487">
        <v>5766</v>
      </c>
      <c r="S3487">
        <v>1921</v>
      </c>
    </row>
    <row r="3488" spans="1:20" x14ac:dyDescent="0.35">
      <c r="A3488" t="s">
        <v>20</v>
      </c>
      <c r="B3488" t="s">
        <v>21</v>
      </c>
      <c r="C3488" t="s">
        <v>22</v>
      </c>
      <c r="D3488" t="s">
        <v>23</v>
      </c>
      <c r="E3488" t="s">
        <v>5</v>
      </c>
      <c r="G3488" t="s">
        <v>24</v>
      </c>
      <c r="H3488">
        <v>1874014</v>
      </c>
      <c r="I3488">
        <v>1874199</v>
      </c>
      <c r="J3488" t="s">
        <v>25</v>
      </c>
      <c r="Q3488" t="s">
        <v>6148</v>
      </c>
      <c r="R3488">
        <v>186</v>
      </c>
    </row>
    <row r="3489" spans="1:20" x14ac:dyDescent="0.35">
      <c r="A3489" t="s">
        <v>28</v>
      </c>
      <c r="B3489" t="s">
        <v>29</v>
      </c>
      <c r="C3489" t="s">
        <v>22</v>
      </c>
      <c r="D3489" t="s">
        <v>23</v>
      </c>
      <c r="E3489" t="s">
        <v>5</v>
      </c>
      <c r="G3489" t="s">
        <v>24</v>
      </c>
      <c r="H3489">
        <v>1874014</v>
      </c>
      <c r="I3489">
        <v>1874199</v>
      </c>
      <c r="J3489" t="s">
        <v>25</v>
      </c>
      <c r="K3489" t="s">
        <v>6149</v>
      </c>
      <c r="L3489" t="s">
        <v>6149</v>
      </c>
      <c r="N3489" s="1" t="s">
        <v>169</v>
      </c>
      <c r="Q3489" t="s">
        <v>6148</v>
      </c>
      <c r="R3489">
        <v>186</v>
      </c>
      <c r="S3489">
        <v>61</v>
      </c>
    </row>
    <row r="3490" spans="1:20" x14ac:dyDescent="0.35">
      <c r="A3490" t="s">
        <v>20</v>
      </c>
      <c r="B3490" t="s">
        <v>21</v>
      </c>
      <c r="C3490" t="s">
        <v>22</v>
      </c>
      <c r="D3490" t="s">
        <v>23</v>
      </c>
      <c r="E3490" t="s">
        <v>5</v>
      </c>
      <c r="G3490" t="s">
        <v>24</v>
      </c>
      <c r="H3490">
        <v>1874323</v>
      </c>
      <c r="I3490">
        <v>1874748</v>
      </c>
      <c r="J3490" t="s">
        <v>104</v>
      </c>
      <c r="Q3490" t="s">
        <v>6150</v>
      </c>
      <c r="R3490">
        <v>426</v>
      </c>
      <c r="T3490" t="s">
        <v>6151</v>
      </c>
    </row>
    <row r="3491" spans="1:20" x14ac:dyDescent="0.35">
      <c r="A3491" t="s">
        <v>28</v>
      </c>
      <c r="B3491" t="s">
        <v>29</v>
      </c>
      <c r="C3491" t="s">
        <v>22</v>
      </c>
      <c r="D3491" t="s">
        <v>23</v>
      </c>
      <c r="E3491" t="s">
        <v>5</v>
      </c>
      <c r="G3491" t="s">
        <v>24</v>
      </c>
      <c r="H3491">
        <v>1874323</v>
      </c>
      <c r="I3491">
        <v>1874748</v>
      </c>
      <c r="J3491" t="s">
        <v>104</v>
      </c>
      <c r="K3491" t="s">
        <v>6152</v>
      </c>
      <c r="L3491" t="s">
        <v>6152</v>
      </c>
      <c r="N3491" s="1" t="s">
        <v>169</v>
      </c>
      <c r="Q3491" t="s">
        <v>6150</v>
      </c>
      <c r="R3491">
        <v>426</v>
      </c>
      <c r="S3491">
        <v>141</v>
      </c>
    </row>
    <row r="3492" spans="1:20" x14ac:dyDescent="0.35">
      <c r="A3492" t="s">
        <v>20</v>
      </c>
      <c r="B3492" t="s">
        <v>21</v>
      </c>
      <c r="C3492" t="s">
        <v>22</v>
      </c>
      <c r="D3492" t="s">
        <v>23</v>
      </c>
      <c r="E3492" t="s">
        <v>5</v>
      </c>
      <c r="G3492" t="s">
        <v>24</v>
      </c>
      <c r="H3492">
        <v>1874827</v>
      </c>
      <c r="I3492">
        <v>1876044</v>
      </c>
      <c r="J3492" t="s">
        <v>104</v>
      </c>
      <c r="O3492" t="s">
        <v>6153</v>
      </c>
      <c r="Q3492" t="s">
        <v>6154</v>
      </c>
      <c r="R3492">
        <v>1218</v>
      </c>
      <c r="T3492" t="s">
        <v>6155</v>
      </c>
    </row>
    <row r="3493" spans="1:20" x14ac:dyDescent="0.35">
      <c r="A3493" t="s">
        <v>28</v>
      </c>
      <c r="B3493" t="s">
        <v>29</v>
      </c>
      <c r="C3493" t="s">
        <v>22</v>
      </c>
      <c r="D3493" t="s">
        <v>23</v>
      </c>
      <c r="E3493" t="s">
        <v>5</v>
      </c>
      <c r="G3493" t="s">
        <v>24</v>
      </c>
      <c r="H3493">
        <v>1874827</v>
      </c>
      <c r="I3493">
        <v>1876044</v>
      </c>
      <c r="J3493" t="s">
        <v>104</v>
      </c>
      <c r="K3493" t="s">
        <v>6156</v>
      </c>
      <c r="L3493" t="s">
        <v>6156</v>
      </c>
      <c r="N3493" s="1" t="s">
        <v>6157</v>
      </c>
      <c r="O3493" t="s">
        <v>6153</v>
      </c>
      <c r="Q3493" t="s">
        <v>6154</v>
      </c>
      <c r="R3493">
        <v>1218</v>
      </c>
      <c r="S3493">
        <v>405</v>
      </c>
    </row>
    <row r="3494" spans="1:20" x14ac:dyDescent="0.35">
      <c r="A3494" t="s">
        <v>20</v>
      </c>
      <c r="B3494" t="s">
        <v>21</v>
      </c>
      <c r="C3494" t="s">
        <v>22</v>
      </c>
      <c r="D3494" t="s">
        <v>23</v>
      </c>
      <c r="E3494" t="s">
        <v>5</v>
      </c>
      <c r="G3494" t="s">
        <v>24</v>
      </c>
      <c r="H3494">
        <v>1876078</v>
      </c>
      <c r="I3494">
        <v>1876764</v>
      </c>
      <c r="J3494" t="s">
        <v>104</v>
      </c>
      <c r="Q3494" t="s">
        <v>6158</v>
      </c>
      <c r="R3494">
        <v>687</v>
      </c>
      <c r="T3494" t="s">
        <v>6159</v>
      </c>
    </row>
    <row r="3495" spans="1:20" x14ac:dyDescent="0.35">
      <c r="A3495" t="s">
        <v>28</v>
      </c>
      <c r="B3495" t="s">
        <v>29</v>
      </c>
      <c r="C3495" t="s">
        <v>22</v>
      </c>
      <c r="D3495" t="s">
        <v>23</v>
      </c>
      <c r="E3495" t="s">
        <v>5</v>
      </c>
      <c r="G3495" t="s">
        <v>24</v>
      </c>
      <c r="H3495">
        <v>1876078</v>
      </c>
      <c r="I3495">
        <v>1876764</v>
      </c>
      <c r="J3495" t="s">
        <v>104</v>
      </c>
      <c r="K3495" t="s">
        <v>6160</v>
      </c>
      <c r="L3495" t="s">
        <v>6160</v>
      </c>
      <c r="N3495" s="1" t="s">
        <v>169</v>
      </c>
      <c r="Q3495" t="s">
        <v>6158</v>
      </c>
      <c r="R3495">
        <v>687</v>
      </c>
      <c r="S3495">
        <v>228</v>
      </c>
    </row>
    <row r="3496" spans="1:20" x14ac:dyDescent="0.35">
      <c r="A3496" t="s">
        <v>20</v>
      </c>
      <c r="B3496" t="s">
        <v>21</v>
      </c>
      <c r="C3496" t="s">
        <v>22</v>
      </c>
      <c r="D3496" t="s">
        <v>23</v>
      </c>
      <c r="E3496" t="s">
        <v>5</v>
      </c>
      <c r="G3496" t="s">
        <v>24</v>
      </c>
      <c r="H3496">
        <v>1876907</v>
      </c>
      <c r="I3496">
        <v>1878382</v>
      </c>
      <c r="J3496" t="s">
        <v>25</v>
      </c>
      <c r="O3496" t="s">
        <v>6161</v>
      </c>
      <c r="Q3496" t="s">
        <v>6162</v>
      </c>
      <c r="R3496">
        <v>1476</v>
      </c>
      <c r="T3496" t="s">
        <v>6163</v>
      </c>
    </row>
    <row r="3497" spans="1:20" x14ac:dyDescent="0.35">
      <c r="A3497" t="s">
        <v>28</v>
      </c>
      <c r="B3497" t="s">
        <v>29</v>
      </c>
      <c r="C3497" t="s">
        <v>22</v>
      </c>
      <c r="D3497" t="s">
        <v>23</v>
      </c>
      <c r="E3497" t="s">
        <v>5</v>
      </c>
      <c r="G3497" t="s">
        <v>24</v>
      </c>
      <c r="H3497">
        <v>1876907</v>
      </c>
      <c r="I3497">
        <v>1878382</v>
      </c>
      <c r="J3497" t="s">
        <v>25</v>
      </c>
      <c r="K3497" t="s">
        <v>6164</v>
      </c>
      <c r="L3497" t="s">
        <v>6164</v>
      </c>
      <c r="N3497" s="1" t="s">
        <v>6165</v>
      </c>
      <c r="O3497" t="s">
        <v>6161</v>
      </c>
      <c r="Q3497" t="s">
        <v>6162</v>
      </c>
      <c r="R3497">
        <v>1476</v>
      </c>
      <c r="S3497">
        <v>491</v>
      </c>
    </row>
    <row r="3498" spans="1:20" x14ac:dyDescent="0.35">
      <c r="A3498" t="s">
        <v>20</v>
      </c>
      <c r="B3498" t="s">
        <v>21</v>
      </c>
      <c r="C3498" t="s">
        <v>22</v>
      </c>
      <c r="D3498" t="s">
        <v>23</v>
      </c>
      <c r="E3498" t="s">
        <v>5</v>
      </c>
      <c r="G3498" t="s">
        <v>24</v>
      </c>
      <c r="H3498">
        <v>1878485</v>
      </c>
      <c r="I3498">
        <v>1882411</v>
      </c>
      <c r="J3498" t="s">
        <v>25</v>
      </c>
      <c r="Q3498" t="s">
        <v>6166</v>
      </c>
      <c r="R3498">
        <v>3927</v>
      </c>
      <c r="T3498" t="s">
        <v>6167</v>
      </c>
    </row>
    <row r="3499" spans="1:20" x14ac:dyDescent="0.35">
      <c r="A3499" t="s">
        <v>28</v>
      </c>
      <c r="B3499" t="s">
        <v>29</v>
      </c>
      <c r="C3499" t="s">
        <v>22</v>
      </c>
      <c r="D3499" t="s">
        <v>23</v>
      </c>
      <c r="E3499" t="s">
        <v>5</v>
      </c>
      <c r="G3499" t="s">
        <v>24</v>
      </c>
      <c r="H3499">
        <v>1878485</v>
      </c>
      <c r="I3499">
        <v>1882411</v>
      </c>
      <c r="J3499" t="s">
        <v>25</v>
      </c>
      <c r="K3499" t="s">
        <v>6168</v>
      </c>
      <c r="L3499" t="s">
        <v>6168</v>
      </c>
      <c r="N3499" s="1" t="s">
        <v>6169</v>
      </c>
      <c r="Q3499" t="s">
        <v>6166</v>
      </c>
      <c r="R3499">
        <v>3927</v>
      </c>
      <c r="S3499">
        <v>1308</v>
      </c>
    </row>
    <row r="3500" spans="1:20" x14ac:dyDescent="0.35">
      <c r="A3500" t="s">
        <v>20</v>
      </c>
      <c r="B3500" t="s">
        <v>21</v>
      </c>
      <c r="C3500" t="s">
        <v>22</v>
      </c>
      <c r="D3500" t="s">
        <v>23</v>
      </c>
      <c r="E3500" t="s">
        <v>5</v>
      </c>
      <c r="G3500" t="s">
        <v>24</v>
      </c>
      <c r="H3500">
        <v>1883069</v>
      </c>
      <c r="I3500">
        <v>1883851</v>
      </c>
      <c r="J3500" t="s">
        <v>25</v>
      </c>
      <c r="Q3500" t="s">
        <v>6170</v>
      </c>
      <c r="R3500">
        <v>783</v>
      </c>
      <c r="T3500" t="s">
        <v>6171</v>
      </c>
    </row>
    <row r="3501" spans="1:20" x14ac:dyDescent="0.35">
      <c r="A3501" t="s">
        <v>28</v>
      </c>
      <c r="B3501" t="s">
        <v>29</v>
      </c>
      <c r="C3501" t="s">
        <v>22</v>
      </c>
      <c r="D3501" t="s">
        <v>23</v>
      </c>
      <c r="E3501" t="s">
        <v>5</v>
      </c>
      <c r="G3501" t="s">
        <v>24</v>
      </c>
      <c r="H3501">
        <v>1883069</v>
      </c>
      <c r="I3501">
        <v>1883851</v>
      </c>
      <c r="J3501" t="s">
        <v>25</v>
      </c>
      <c r="K3501" t="s">
        <v>6172</v>
      </c>
      <c r="L3501" t="s">
        <v>6172</v>
      </c>
      <c r="N3501" s="1" t="s">
        <v>6173</v>
      </c>
      <c r="Q3501" t="s">
        <v>6170</v>
      </c>
      <c r="R3501">
        <v>783</v>
      </c>
      <c r="S3501">
        <v>260</v>
      </c>
    </row>
    <row r="3502" spans="1:20" x14ac:dyDescent="0.35">
      <c r="A3502" t="s">
        <v>20</v>
      </c>
      <c r="B3502" t="s">
        <v>21</v>
      </c>
      <c r="C3502" t="s">
        <v>22</v>
      </c>
      <c r="D3502" t="s">
        <v>23</v>
      </c>
      <c r="E3502" t="s">
        <v>5</v>
      </c>
      <c r="G3502" t="s">
        <v>24</v>
      </c>
      <c r="H3502">
        <v>1883730</v>
      </c>
      <c r="I3502">
        <v>1884626</v>
      </c>
      <c r="J3502" t="s">
        <v>104</v>
      </c>
      <c r="Q3502" t="s">
        <v>6174</v>
      </c>
      <c r="R3502">
        <v>897</v>
      </c>
      <c r="T3502" t="s">
        <v>6175</v>
      </c>
    </row>
    <row r="3503" spans="1:20" x14ac:dyDescent="0.35">
      <c r="A3503" t="s">
        <v>28</v>
      </c>
      <c r="B3503" t="s">
        <v>29</v>
      </c>
      <c r="C3503" t="s">
        <v>22</v>
      </c>
      <c r="D3503" t="s">
        <v>23</v>
      </c>
      <c r="E3503" t="s">
        <v>5</v>
      </c>
      <c r="G3503" t="s">
        <v>24</v>
      </c>
      <c r="H3503">
        <v>1883730</v>
      </c>
      <c r="I3503">
        <v>1884626</v>
      </c>
      <c r="J3503" t="s">
        <v>104</v>
      </c>
      <c r="K3503" t="s">
        <v>6176</v>
      </c>
      <c r="L3503" t="s">
        <v>6176</v>
      </c>
      <c r="N3503" s="1" t="s">
        <v>6177</v>
      </c>
      <c r="Q3503" t="s">
        <v>6174</v>
      </c>
      <c r="R3503">
        <v>897</v>
      </c>
      <c r="S3503">
        <v>298</v>
      </c>
    </row>
    <row r="3504" spans="1:20" x14ac:dyDescent="0.35">
      <c r="A3504" t="s">
        <v>20</v>
      </c>
      <c r="B3504" t="s">
        <v>21</v>
      </c>
      <c r="C3504" t="s">
        <v>22</v>
      </c>
      <c r="D3504" t="s">
        <v>23</v>
      </c>
      <c r="E3504" t="s">
        <v>5</v>
      </c>
      <c r="G3504" t="s">
        <v>24</v>
      </c>
      <c r="H3504">
        <v>1884699</v>
      </c>
      <c r="I3504">
        <v>1886663</v>
      </c>
      <c r="J3504" t="s">
        <v>104</v>
      </c>
      <c r="Q3504" t="s">
        <v>6178</v>
      </c>
      <c r="R3504">
        <v>1965</v>
      </c>
      <c r="T3504" t="s">
        <v>6179</v>
      </c>
    </row>
    <row r="3505" spans="1:20" x14ac:dyDescent="0.35">
      <c r="A3505" t="s">
        <v>28</v>
      </c>
      <c r="B3505" t="s">
        <v>29</v>
      </c>
      <c r="C3505" t="s">
        <v>22</v>
      </c>
      <c r="D3505" t="s">
        <v>23</v>
      </c>
      <c r="E3505" t="s">
        <v>5</v>
      </c>
      <c r="G3505" t="s">
        <v>24</v>
      </c>
      <c r="H3505">
        <v>1884699</v>
      </c>
      <c r="I3505">
        <v>1886663</v>
      </c>
      <c r="J3505" t="s">
        <v>104</v>
      </c>
      <c r="K3505" t="s">
        <v>6180</v>
      </c>
      <c r="L3505" t="s">
        <v>6180</v>
      </c>
      <c r="N3505" s="1" t="s">
        <v>6181</v>
      </c>
      <c r="Q3505" t="s">
        <v>6178</v>
      </c>
      <c r="R3505">
        <v>1965</v>
      </c>
      <c r="S3505">
        <v>654</v>
      </c>
    </row>
    <row r="3506" spans="1:20" x14ac:dyDescent="0.35">
      <c r="A3506" t="s">
        <v>20</v>
      </c>
      <c r="B3506" t="s">
        <v>21</v>
      </c>
      <c r="C3506" t="s">
        <v>22</v>
      </c>
      <c r="D3506" t="s">
        <v>23</v>
      </c>
      <c r="E3506" t="s">
        <v>5</v>
      </c>
      <c r="G3506" t="s">
        <v>24</v>
      </c>
      <c r="H3506">
        <v>1886755</v>
      </c>
      <c r="I3506">
        <v>1889514</v>
      </c>
      <c r="J3506" t="s">
        <v>104</v>
      </c>
      <c r="Q3506" t="s">
        <v>6182</v>
      </c>
      <c r="R3506">
        <v>2760</v>
      </c>
      <c r="T3506" t="s">
        <v>6183</v>
      </c>
    </row>
    <row r="3507" spans="1:20" x14ac:dyDescent="0.35">
      <c r="A3507" t="s">
        <v>28</v>
      </c>
      <c r="B3507" t="s">
        <v>29</v>
      </c>
      <c r="C3507" t="s">
        <v>22</v>
      </c>
      <c r="D3507" t="s">
        <v>23</v>
      </c>
      <c r="E3507" t="s">
        <v>5</v>
      </c>
      <c r="G3507" t="s">
        <v>24</v>
      </c>
      <c r="H3507">
        <v>1886755</v>
      </c>
      <c r="I3507">
        <v>1889514</v>
      </c>
      <c r="J3507" t="s">
        <v>104</v>
      </c>
      <c r="K3507" t="s">
        <v>6184</v>
      </c>
      <c r="L3507" t="s">
        <v>6184</v>
      </c>
      <c r="N3507" s="1" t="s">
        <v>6185</v>
      </c>
      <c r="Q3507" t="s">
        <v>6182</v>
      </c>
      <c r="R3507">
        <v>2760</v>
      </c>
      <c r="S3507">
        <v>919</v>
      </c>
    </row>
    <row r="3508" spans="1:20" x14ac:dyDescent="0.35">
      <c r="A3508" t="s">
        <v>20</v>
      </c>
      <c r="B3508" t="s">
        <v>21</v>
      </c>
      <c r="C3508" t="s">
        <v>22</v>
      </c>
      <c r="D3508" t="s">
        <v>23</v>
      </c>
      <c r="E3508" t="s">
        <v>5</v>
      </c>
      <c r="G3508" t="s">
        <v>24</v>
      </c>
      <c r="H3508">
        <v>1889582</v>
      </c>
      <c r="I3508">
        <v>1891027</v>
      </c>
      <c r="J3508" t="s">
        <v>104</v>
      </c>
      <c r="Q3508" t="s">
        <v>6186</v>
      </c>
      <c r="R3508">
        <v>1446</v>
      </c>
      <c r="T3508" t="s">
        <v>6187</v>
      </c>
    </row>
    <row r="3509" spans="1:20" x14ac:dyDescent="0.35">
      <c r="A3509" t="s">
        <v>28</v>
      </c>
      <c r="B3509" t="s">
        <v>29</v>
      </c>
      <c r="C3509" t="s">
        <v>22</v>
      </c>
      <c r="D3509" t="s">
        <v>23</v>
      </c>
      <c r="E3509" t="s">
        <v>5</v>
      </c>
      <c r="G3509" t="s">
        <v>24</v>
      </c>
      <c r="H3509">
        <v>1889582</v>
      </c>
      <c r="I3509">
        <v>1891027</v>
      </c>
      <c r="J3509" t="s">
        <v>104</v>
      </c>
      <c r="K3509" t="s">
        <v>6188</v>
      </c>
      <c r="L3509" t="s">
        <v>6188</v>
      </c>
      <c r="N3509" s="1" t="s">
        <v>3302</v>
      </c>
      <c r="Q3509" t="s">
        <v>6186</v>
      </c>
      <c r="R3509">
        <v>1446</v>
      </c>
      <c r="S3509">
        <v>481</v>
      </c>
    </row>
    <row r="3510" spans="1:20" x14ac:dyDescent="0.35">
      <c r="A3510" t="s">
        <v>20</v>
      </c>
      <c r="B3510" t="s">
        <v>21</v>
      </c>
      <c r="C3510" t="s">
        <v>22</v>
      </c>
      <c r="D3510" t="s">
        <v>23</v>
      </c>
      <c r="E3510" t="s">
        <v>5</v>
      </c>
      <c r="G3510" t="s">
        <v>24</v>
      </c>
      <c r="H3510">
        <v>1891277</v>
      </c>
      <c r="I3510">
        <v>1892614</v>
      </c>
      <c r="J3510" t="s">
        <v>104</v>
      </c>
      <c r="Q3510" t="s">
        <v>6189</v>
      </c>
      <c r="R3510">
        <v>1338</v>
      </c>
      <c r="T3510" t="s">
        <v>6190</v>
      </c>
    </row>
    <row r="3511" spans="1:20" x14ac:dyDescent="0.35">
      <c r="A3511" t="s">
        <v>28</v>
      </c>
      <c r="B3511" t="s">
        <v>29</v>
      </c>
      <c r="C3511" t="s">
        <v>22</v>
      </c>
      <c r="D3511" t="s">
        <v>23</v>
      </c>
      <c r="E3511" t="s">
        <v>5</v>
      </c>
      <c r="G3511" t="s">
        <v>24</v>
      </c>
      <c r="H3511">
        <v>1891277</v>
      </c>
      <c r="I3511">
        <v>1892614</v>
      </c>
      <c r="J3511" t="s">
        <v>104</v>
      </c>
      <c r="K3511" t="s">
        <v>6191</v>
      </c>
      <c r="L3511" t="s">
        <v>6191</v>
      </c>
      <c r="N3511" s="1" t="s">
        <v>6192</v>
      </c>
      <c r="Q3511" t="s">
        <v>6189</v>
      </c>
      <c r="R3511">
        <v>1338</v>
      </c>
      <c r="S3511">
        <v>445</v>
      </c>
    </row>
    <row r="3512" spans="1:20" x14ac:dyDescent="0.35">
      <c r="A3512" t="s">
        <v>20</v>
      </c>
      <c r="B3512" t="s">
        <v>21</v>
      </c>
      <c r="C3512" t="s">
        <v>22</v>
      </c>
      <c r="D3512" t="s">
        <v>23</v>
      </c>
      <c r="E3512" t="s">
        <v>5</v>
      </c>
      <c r="G3512" t="s">
        <v>24</v>
      </c>
      <c r="H3512">
        <v>1892803</v>
      </c>
      <c r="I3512">
        <v>1893477</v>
      </c>
      <c r="J3512" t="s">
        <v>25</v>
      </c>
      <c r="Q3512" t="s">
        <v>6193</v>
      </c>
      <c r="R3512">
        <v>675</v>
      </c>
      <c r="T3512" t="s">
        <v>6194</v>
      </c>
    </row>
    <row r="3513" spans="1:20" x14ac:dyDescent="0.35">
      <c r="A3513" t="s">
        <v>28</v>
      </c>
      <c r="B3513" t="s">
        <v>29</v>
      </c>
      <c r="C3513" t="s">
        <v>22</v>
      </c>
      <c r="D3513" t="s">
        <v>23</v>
      </c>
      <c r="E3513" t="s">
        <v>5</v>
      </c>
      <c r="G3513" t="s">
        <v>24</v>
      </c>
      <c r="H3513">
        <v>1892803</v>
      </c>
      <c r="I3513">
        <v>1893477</v>
      </c>
      <c r="J3513" t="s">
        <v>25</v>
      </c>
      <c r="K3513" t="s">
        <v>6195</v>
      </c>
      <c r="L3513" t="s">
        <v>6195</v>
      </c>
      <c r="N3513" s="1" t="s">
        <v>2783</v>
      </c>
      <c r="Q3513" t="s">
        <v>6193</v>
      </c>
      <c r="R3513">
        <v>675</v>
      </c>
      <c r="S3513">
        <v>224</v>
      </c>
    </row>
    <row r="3514" spans="1:20" x14ac:dyDescent="0.35">
      <c r="A3514" t="s">
        <v>20</v>
      </c>
      <c r="B3514" t="s">
        <v>21</v>
      </c>
      <c r="C3514" t="s">
        <v>22</v>
      </c>
      <c r="D3514" t="s">
        <v>23</v>
      </c>
      <c r="E3514" t="s">
        <v>5</v>
      </c>
      <c r="G3514" t="s">
        <v>24</v>
      </c>
      <c r="H3514">
        <v>1893470</v>
      </c>
      <c r="I3514">
        <v>1894870</v>
      </c>
      <c r="J3514" t="s">
        <v>25</v>
      </c>
      <c r="Q3514" t="s">
        <v>6196</v>
      </c>
      <c r="R3514">
        <v>1401</v>
      </c>
      <c r="T3514" t="s">
        <v>6197</v>
      </c>
    </row>
    <row r="3515" spans="1:20" x14ac:dyDescent="0.35">
      <c r="A3515" t="s">
        <v>28</v>
      </c>
      <c r="B3515" t="s">
        <v>29</v>
      </c>
      <c r="C3515" t="s">
        <v>22</v>
      </c>
      <c r="D3515" t="s">
        <v>23</v>
      </c>
      <c r="E3515" t="s">
        <v>5</v>
      </c>
      <c r="G3515" t="s">
        <v>24</v>
      </c>
      <c r="H3515">
        <v>1893470</v>
      </c>
      <c r="I3515">
        <v>1894870</v>
      </c>
      <c r="J3515" t="s">
        <v>25</v>
      </c>
      <c r="K3515" t="s">
        <v>6198</v>
      </c>
      <c r="L3515" t="s">
        <v>6198</v>
      </c>
      <c r="N3515" s="1" t="s">
        <v>6019</v>
      </c>
      <c r="Q3515" t="s">
        <v>6196</v>
      </c>
      <c r="R3515">
        <v>1401</v>
      </c>
      <c r="S3515">
        <v>466</v>
      </c>
    </row>
    <row r="3516" spans="1:20" x14ac:dyDescent="0.35">
      <c r="A3516" t="s">
        <v>20</v>
      </c>
      <c r="B3516" t="s">
        <v>21</v>
      </c>
      <c r="C3516" t="s">
        <v>22</v>
      </c>
      <c r="D3516" t="s">
        <v>23</v>
      </c>
      <c r="E3516" t="s">
        <v>5</v>
      </c>
      <c r="G3516" t="s">
        <v>24</v>
      </c>
      <c r="H3516">
        <v>1894931</v>
      </c>
      <c r="I3516">
        <v>1896061</v>
      </c>
      <c r="J3516" t="s">
        <v>25</v>
      </c>
      <c r="Q3516" t="s">
        <v>6199</v>
      </c>
      <c r="R3516">
        <v>1131</v>
      </c>
      <c r="T3516" t="s">
        <v>6200</v>
      </c>
    </row>
    <row r="3517" spans="1:20" x14ac:dyDescent="0.35">
      <c r="A3517" t="s">
        <v>28</v>
      </c>
      <c r="B3517" t="s">
        <v>29</v>
      </c>
      <c r="C3517" t="s">
        <v>22</v>
      </c>
      <c r="D3517" t="s">
        <v>23</v>
      </c>
      <c r="E3517" t="s">
        <v>5</v>
      </c>
      <c r="G3517" t="s">
        <v>24</v>
      </c>
      <c r="H3517">
        <v>1894931</v>
      </c>
      <c r="I3517">
        <v>1896061</v>
      </c>
      <c r="J3517" t="s">
        <v>25</v>
      </c>
      <c r="K3517" t="s">
        <v>6201</v>
      </c>
      <c r="L3517" t="s">
        <v>6201</v>
      </c>
      <c r="N3517" s="1" t="s">
        <v>702</v>
      </c>
      <c r="Q3517" t="s">
        <v>6199</v>
      </c>
      <c r="R3517">
        <v>1131</v>
      </c>
      <c r="S3517">
        <v>376</v>
      </c>
    </row>
    <row r="3518" spans="1:20" x14ac:dyDescent="0.35">
      <c r="A3518" t="s">
        <v>20</v>
      </c>
      <c r="B3518" t="s">
        <v>21</v>
      </c>
      <c r="C3518" t="s">
        <v>22</v>
      </c>
      <c r="D3518" t="s">
        <v>23</v>
      </c>
      <c r="E3518" t="s">
        <v>5</v>
      </c>
      <c r="G3518" t="s">
        <v>24</v>
      </c>
      <c r="H3518">
        <v>1896072</v>
      </c>
      <c r="I3518">
        <v>1899173</v>
      </c>
      <c r="J3518" t="s">
        <v>25</v>
      </c>
      <c r="Q3518" t="s">
        <v>6202</v>
      </c>
      <c r="R3518">
        <v>3102</v>
      </c>
      <c r="T3518" t="s">
        <v>6203</v>
      </c>
    </row>
    <row r="3519" spans="1:20" x14ac:dyDescent="0.35">
      <c r="A3519" t="s">
        <v>28</v>
      </c>
      <c r="B3519" t="s">
        <v>29</v>
      </c>
      <c r="C3519" t="s">
        <v>22</v>
      </c>
      <c r="D3519" t="s">
        <v>23</v>
      </c>
      <c r="E3519" t="s">
        <v>5</v>
      </c>
      <c r="G3519" t="s">
        <v>24</v>
      </c>
      <c r="H3519">
        <v>1896072</v>
      </c>
      <c r="I3519">
        <v>1899173</v>
      </c>
      <c r="J3519" t="s">
        <v>25</v>
      </c>
      <c r="K3519" t="s">
        <v>6204</v>
      </c>
      <c r="L3519" t="s">
        <v>6204</v>
      </c>
      <c r="N3519" s="1" t="s">
        <v>3474</v>
      </c>
      <c r="Q3519" t="s">
        <v>6202</v>
      </c>
      <c r="R3519">
        <v>3102</v>
      </c>
      <c r="S3519">
        <v>1033</v>
      </c>
    </row>
    <row r="3520" spans="1:20" x14ac:dyDescent="0.35">
      <c r="A3520" t="s">
        <v>20</v>
      </c>
      <c r="B3520" t="s">
        <v>21</v>
      </c>
      <c r="C3520" t="s">
        <v>22</v>
      </c>
      <c r="D3520" t="s">
        <v>23</v>
      </c>
      <c r="E3520" t="s">
        <v>5</v>
      </c>
      <c r="G3520" t="s">
        <v>24</v>
      </c>
      <c r="H3520">
        <v>1899170</v>
      </c>
      <c r="I3520">
        <v>1900474</v>
      </c>
      <c r="J3520" t="s">
        <v>25</v>
      </c>
      <c r="Q3520" t="s">
        <v>6205</v>
      </c>
      <c r="R3520">
        <v>1305</v>
      </c>
      <c r="T3520" t="s">
        <v>6206</v>
      </c>
    </row>
    <row r="3521" spans="1:20" x14ac:dyDescent="0.35">
      <c r="A3521" t="s">
        <v>28</v>
      </c>
      <c r="B3521" t="s">
        <v>29</v>
      </c>
      <c r="C3521" t="s">
        <v>22</v>
      </c>
      <c r="D3521" t="s">
        <v>23</v>
      </c>
      <c r="E3521" t="s">
        <v>5</v>
      </c>
      <c r="G3521" t="s">
        <v>24</v>
      </c>
      <c r="H3521">
        <v>1899170</v>
      </c>
      <c r="I3521">
        <v>1900474</v>
      </c>
      <c r="J3521" t="s">
        <v>25</v>
      </c>
      <c r="K3521" t="s">
        <v>6207</v>
      </c>
      <c r="L3521" t="s">
        <v>6207</v>
      </c>
      <c r="N3521" s="1" t="s">
        <v>1051</v>
      </c>
      <c r="Q3521" t="s">
        <v>6205</v>
      </c>
      <c r="R3521">
        <v>1305</v>
      </c>
      <c r="S3521">
        <v>434</v>
      </c>
    </row>
    <row r="3522" spans="1:20" x14ac:dyDescent="0.35">
      <c r="A3522" t="s">
        <v>20</v>
      </c>
      <c r="B3522" t="s">
        <v>21</v>
      </c>
      <c r="C3522" t="s">
        <v>22</v>
      </c>
      <c r="D3522" t="s">
        <v>23</v>
      </c>
      <c r="E3522" t="s">
        <v>5</v>
      </c>
      <c r="G3522" t="s">
        <v>24</v>
      </c>
      <c r="H3522">
        <v>1900555</v>
      </c>
      <c r="I3522">
        <v>1901823</v>
      </c>
      <c r="J3522" t="s">
        <v>104</v>
      </c>
      <c r="Q3522" t="s">
        <v>6208</v>
      </c>
      <c r="R3522">
        <v>1269</v>
      </c>
      <c r="T3522" t="s">
        <v>6209</v>
      </c>
    </row>
    <row r="3523" spans="1:20" x14ac:dyDescent="0.35">
      <c r="A3523" t="s">
        <v>28</v>
      </c>
      <c r="B3523" t="s">
        <v>29</v>
      </c>
      <c r="C3523" t="s">
        <v>22</v>
      </c>
      <c r="D3523" t="s">
        <v>23</v>
      </c>
      <c r="E3523" t="s">
        <v>5</v>
      </c>
      <c r="G3523" t="s">
        <v>24</v>
      </c>
      <c r="H3523">
        <v>1900555</v>
      </c>
      <c r="I3523">
        <v>1901823</v>
      </c>
      <c r="J3523" t="s">
        <v>104</v>
      </c>
      <c r="K3523" t="s">
        <v>6210</v>
      </c>
      <c r="L3523" t="s">
        <v>6210</v>
      </c>
      <c r="N3523" s="1" t="s">
        <v>3368</v>
      </c>
      <c r="Q3523" t="s">
        <v>6208</v>
      </c>
      <c r="R3523">
        <v>1269</v>
      </c>
      <c r="S3523">
        <v>422</v>
      </c>
    </row>
    <row r="3524" spans="1:20" x14ac:dyDescent="0.35">
      <c r="A3524" t="s">
        <v>20</v>
      </c>
      <c r="B3524" t="s">
        <v>21</v>
      </c>
      <c r="C3524" t="s">
        <v>22</v>
      </c>
      <c r="D3524" t="s">
        <v>23</v>
      </c>
      <c r="E3524" t="s">
        <v>5</v>
      </c>
      <c r="G3524" t="s">
        <v>24</v>
      </c>
      <c r="H3524">
        <v>1902625</v>
      </c>
      <c r="I3524">
        <v>1904115</v>
      </c>
      <c r="J3524" t="s">
        <v>25</v>
      </c>
      <c r="Q3524" t="s">
        <v>6211</v>
      </c>
      <c r="R3524">
        <v>1491</v>
      </c>
      <c r="T3524" t="s">
        <v>6212</v>
      </c>
    </row>
    <row r="3525" spans="1:20" x14ac:dyDescent="0.35">
      <c r="A3525" t="s">
        <v>28</v>
      </c>
      <c r="B3525" t="s">
        <v>29</v>
      </c>
      <c r="C3525" t="s">
        <v>22</v>
      </c>
      <c r="D3525" t="s">
        <v>23</v>
      </c>
      <c r="E3525" t="s">
        <v>5</v>
      </c>
      <c r="G3525" t="s">
        <v>24</v>
      </c>
      <c r="H3525">
        <v>1902625</v>
      </c>
      <c r="I3525">
        <v>1904115</v>
      </c>
      <c r="J3525" t="s">
        <v>25</v>
      </c>
      <c r="K3525" t="s">
        <v>6213</v>
      </c>
      <c r="L3525" t="s">
        <v>6213</v>
      </c>
      <c r="N3525" s="1" t="s">
        <v>3222</v>
      </c>
      <c r="Q3525" t="s">
        <v>6211</v>
      </c>
      <c r="R3525">
        <v>1491</v>
      </c>
      <c r="S3525">
        <v>496</v>
      </c>
    </row>
    <row r="3526" spans="1:20" x14ac:dyDescent="0.35">
      <c r="A3526" t="s">
        <v>20</v>
      </c>
      <c r="B3526" t="s">
        <v>21</v>
      </c>
      <c r="C3526" t="s">
        <v>22</v>
      </c>
      <c r="D3526" t="s">
        <v>23</v>
      </c>
      <c r="E3526" t="s">
        <v>5</v>
      </c>
      <c r="G3526" t="s">
        <v>24</v>
      </c>
      <c r="H3526">
        <v>1904432</v>
      </c>
      <c r="I3526">
        <v>1904860</v>
      </c>
      <c r="J3526" t="s">
        <v>25</v>
      </c>
      <c r="Q3526" t="s">
        <v>6214</v>
      </c>
      <c r="R3526">
        <v>429</v>
      </c>
      <c r="T3526" t="s">
        <v>6215</v>
      </c>
    </row>
    <row r="3527" spans="1:20" x14ac:dyDescent="0.35">
      <c r="A3527" t="s">
        <v>28</v>
      </c>
      <c r="B3527" t="s">
        <v>29</v>
      </c>
      <c r="C3527" t="s">
        <v>22</v>
      </c>
      <c r="D3527" t="s">
        <v>23</v>
      </c>
      <c r="E3527" t="s">
        <v>5</v>
      </c>
      <c r="G3527" t="s">
        <v>24</v>
      </c>
      <c r="H3527">
        <v>1904432</v>
      </c>
      <c r="I3527">
        <v>1904860</v>
      </c>
      <c r="J3527" t="s">
        <v>25</v>
      </c>
      <c r="K3527" t="s">
        <v>6216</v>
      </c>
      <c r="L3527" t="s">
        <v>6216</v>
      </c>
      <c r="N3527" s="1" t="s">
        <v>6177</v>
      </c>
      <c r="Q3527" t="s">
        <v>6214</v>
      </c>
      <c r="R3527">
        <v>429</v>
      </c>
      <c r="S3527">
        <v>142</v>
      </c>
    </row>
    <row r="3528" spans="1:20" x14ac:dyDescent="0.35">
      <c r="A3528" t="s">
        <v>20</v>
      </c>
      <c r="B3528" t="s">
        <v>21</v>
      </c>
      <c r="C3528" t="s">
        <v>22</v>
      </c>
      <c r="D3528" t="s">
        <v>23</v>
      </c>
      <c r="E3528" t="s">
        <v>5</v>
      </c>
      <c r="G3528" t="s">
        <v>24</v>
      </c>
      <c r="H3528">
        <v>1904911</v>
      </c>
      <c r="I3528">
        <v>1905729</v>
      </c>
      <c r="J3528" t="s">
        <v>25</v>
      </c>
      <c r="Q3528" t="s">
        <v>6217</v>
      </c>
      <c r="R3528">
        <v>819</v>
      </c>
      <c r="T3528" t="s">
        <v>6218</v>
      </c>
    </row>
    <row r="3529" spans="1:20" x14ac:dyDescent="0.35">
      <c r="A3529" t="s">
        <v>28</v>
      </c>
      <c r="B3529" t="s">
        <v>29</v>
      </c>
      <c r="C3529" t="s">
        <v>22</v>
      </c>
      <c r="D3529" t="s">
        <v>23</v>
      </c>
      <c r="E3529" t="s">
        <v>5</v>
      </c>
      <c r="G3529" t="s">
        <v>24</v>
      </c>
      <c r="H3529">
        <v>1904911</v>
      </c>
      <c r="I3529">
        <v>1905729</v>
      </c>
      <c r="J3529" t="s">
        <v>25</v>
      </c>
      <c r="K3529" t="s">
        <v>6219</v>
      </c>
      <c r="L3529" t="s">
        <v>6219</v>
      </c>
      <c r="N3529" s="1" t="s">
        <v>3343</v>
      </c>
      <c r="Q3529" t="s">
        <v>6217</v>
      </c>
      <c r="R3529">
        <v>819</v>
      </c>
      <c r="S3529">
        <v>272</v>
      </c>
    </row>
    <row r="3530" spans="1:20" x14ac:dyDescent="0.35">
      <c r="A3530" t="s">
        <v>20</v>
      </c>
      <c r="B3530" t="s">
        <v>21</v>
      </c>
      <c r="C3530" t="s">
        <v>22</v>
      </c>
      <c r="D3530" t="s">
        <v>23</v>
      </c>
      <c r="E3530" t="s">
        <v>5</v>
      </c>
      <c r="G3530" t="s">
        <v>24</v>
      </c>
      <c r="H3530">
        <v>1906356</v>
      </c>
      <c r="I3530">
        <v>1908155</v>
      </c>
      <c r="J3530" t="s">
        <v>104</v>
      </c>
      <c r="Q3530" t="s">
        <v>6220</v>
      </c>
      <c r="R3530">
        <v>1800</v>
      </c>
      <c r="T3530" t="s">
        <v>6221</v>
      </c>
    </row>
    <row r="3531" spans="1:20" x14ac:dyDescent="0.35">
      <c r="A3531" t="s">
        <v>28</v>
      </c>
      <c r="B3531" t="s">
        <v>29</v>
      </c>
      <c r="C3531" t="s">
        <v>22</v>
      </c>
      <c r="D3531" t="s">
        <v>23</v>
      </c>
      <c r="E3531" t="s">
        <v>5</v>
      </c>
      <c r="G3531" t="s">
        <v>24</v>
      </c>
      <c r="H3531">
        <v>1906356</v>
      </c>
      <c r="I3531">
        <v>1908155</v>
      </c>
      <c r="J3531" t="s">
        <v>104</v>
      </c>
      <c r="K3531" t="s">
        <v>6222</v>
      </c>
      <c r="L3531" t="s">
        <v>6222</v>
      </c>
      <c r="N3531" s="1" t="s">
        <v>6223</v>
      </c>
      <c r="Q3531" t="s">
        <v>6220</v>
      </c>
      <c r="R3531">
        <v>1800</v>
      </c>
      <c r="S3531">
        <v>599</v>
      </c>
    </row>
    <row r="3532" spans="1:20" x14ac:dyDescent="0.35">
      <c r="A3532" t="s">
        <v>20</v>
      </c>
      <c r="B3532" t="s">
        <v>21</v>
      </c>
      <c r="C3532" t="s">
        <v>22</v>
      </c>
      <c r="D3532" t="s">
        <v>23</v>
      </c>
      <c r="E3532" t="s">
        <v>5</v>
      </c>
      <c r="G3532" t="s">
        <v>24</v>
      </c>
      <c r="H3532">
        <v>1908228</v>
      </c>
      <c r="I3532">
        <v>1908506</v>
      </c>
      <c r="J3532" t="s">
        <v>104</v>
      </c>
      <c r="Q3532" t="s">
        <v>6224</v>
      </c>
      <c r="R3532">
        <v>279</v>
      </c>
      <c r="T3532" t="s">
        <v>6225</v>
      </c>
    </row>
    <row r="3533" spans="1:20" x14ac:dyDescent="0.35">
      <c r="A3533" t="s">
        <v>28</v>
      </c>
      <c r="B3533" t="s">
        <v>29</v>
      </c>
      <c r="C3533" t="s">
        <v>22</v>
      </c>
      <c r="D3533" t="s">
        <v>23</v>
      </c>
      <c r="E3533" t="s">
        <v>5</v>
      </c>
      <c r="G3533" t="s">
        <v>24</v>
      </c>
      <c r="H3533">
        <v>1908228</v>
      </c>
      <c r="I3533">
        <v>1908506</v>
      </c>
      <c r="J3533" t="s">
        <v>104</v>
      </c>
      <c r="K3533" t="s">
        <v>6226</v>
      </c>
      <c r="L3533" t="s">
        <v>6226</v>
      </c>
      <c r="N3533" s="1" t="s">
        <v>4460</v>
      </c>
      <c r="Q3533" t="s">
        <v>6224</v>
      </c>
      <c r="R3533">
        <v>279</v>
      </c>
      <c r="S3533">
        <v>92</v>
      </c>
    </row>
    <row r="3534" spans="1:20" x14ac:dyDescent="0.35">
      <c r="A3534" t="s">
        <v>20</v>
      </c>
      <c r="B3534" t="s">
        <v>21</v>
      </c>
      <c r="C3534" t="s">
        <v>22</v>
      </c>
      <c r="D3534" t="s">
        <v>23</v>
      </c>
      <c r="E3534" t="s">
        <v>5</v>
      </c>
      <c r="G3534" t="s">
        <v>24</v>
      </c>
      <c r="H3534">
        <v>1908712</v>
      </c>
      <c r="I3534">
        <v>1909683</v>
      </c>
      <c r="J3534" t="s">
        <v>25</v>
      </c>
      <c r="Q3534" t="s">
        <v>6227</v>
      </c>
      <c r="R3534">
        <v>972</v>
      </c>
      <c r="T3534" t="s">
        <v>6228</v>
      </c>
    </row>
    <row r="3535" spans="1:20" x14ac:dyDescent="0.35">
      <c r="A3535" t="s">
        <v>28</v>
      </c>
      <c r="B3535" t="s">
        <v>29</v>
      </c>
      <c r="C3535" t="s">
        <v>22</v>
      </c>
      <c r="D3535" t="s">
        <v>23</v>
      </c>
      <c r="E3535" t="s">
        <v>5</v>
      </c>
      <c r="G3535" t="s">
        <v>24</v>
      </c>
      <c r="H3535">
        <v>1908712</v>
      </c>
      <c r="I3535">
        <v>1909683</v>
      </c>
      <c r="J3535" t="s">
        <v>25</v>
      </c>
      <c r="K3535" t="s">
        <v>6229</v>
      </c>
      <c r="L3535" t="s">
        <v>6229</v>
      </c>
      <c r="N3535" s="1" t="s">
        <v>6230</v>
      </c>
      <c r="Q3535" t="s">
        <v>6227</v>
      </c>
      <c r="R3535">
        <v>972</v>
      </c>
      <c r="S3535">
        <v>323</v>
      </c>
    </row>
    <row r="3536" spans="1:20" x14ac:dyDescent="0.35">
      <c r="A3536" t="s">
        <v>20</v>
      </c>
      <c r="B3536" t="s">
        <v>21</v>
      </c>
      <c r="C3536" t="s">
        <v>22</v>
      </c>
      <c r="D3536" t="s">
        <v>23</v>
      </c>
      <c r="E3536" t="s">
        <v>5</v>
      </c>
      <c r="G3536" t="s">
        <v>24</v>
      </c>
      <c r="H3536">
        <v>1909668</v>
      </c>
      <c r="I3536">
        <v>1910381</v>
      </c>
      <c r="J3536" t="s">
        <v>104</v>
      </c>
      <c r="Q3536" t="s">
        <v>6231</v>
      </c>
      <c r="R3536">
        <v>714</v>
      </c>
      <c r="T3536" t="s">
        <v>6232</v>
      </c>
    </row>
    <row r="3537" spans="1:20" x14ac:dyDescent="0.35">
      <c r="A3537" t="s">
        <v>28</v>
      </c>
      <c r="B3537" t="s">
        <v>29</v>
      </c>
      <c r="C3537" t="s">
        <v>22</v>
      </c>
      <c r="D3537" t="s">
        <v>23</v>
      </c>
      <c r="E3537" t="s">
        <v>5</v>
      </c>
      <c r="G3537" t="s">
        <v>24</v>
      </c>
      <c r="H3537">
        <v>1909668</v>
      </c>
      <c r="I3537">
        <v>1910381</v>
      </c>
      <c r="J3537" t="s">
        <v>104</v>
      </c>
      <c r="K3537" t="s">
        <v>6233</v>
      </c>
      <c r="L3537" t="s">
        <v>6233</v>
      </c>
      <c r="N3537" s="1" t="s">
        <v>169</v>
      </c>
      <c r="Q3537" t="s">
        <v>6231</v>
      </c>
      <c r="R3537">
        <v>714</v>
      </c>
      <c r="S3537">
        <v>237</v>
      </c>
    </row>
    <row r="3538" spans="1:20" x14ac:dyDescent="0.35">
      <c r="A3538" t="s">
        <v>20</v>
      </c>
      <c r="B3538" t="s">
        <v>21</v>
      </c>
      <c r="C3538" t="s">
        <v>22</v>
      </c>
      <c r="D3538" t="s">
        <v>23</v>
      </c>
      <c r="E3538" t="s">
        <v>5</v>
      </c>
      <c r="G3538" t="s">
        <v>24</v>
      </c>
      <c r="H3538">
        <v>1910378</v>
      </c>
      <c r="I3538">
        <v>1911118</v>
      </c>
      <c r="J3538" t="s">
        <v>104</v>
      </c>
      <c r="Q3538" t="s">
        <v>6234</v>
      </c>
      <c r="R3538">
        <v>741</v>
      </c>
      <c r="T3538" t="s">
        <v>6235</v>
      </c>
    </row>
    <row r="3539" spans="1:20" x14ac:dyDescent="0.35">
      <c r="A3539" t="s">
        <v>28</v>
      </c>
      <c r="B3539" t="s">
        <v>29</v>
      </c>
      <c r="C3539" t="s">
        <v>22</v>
      </c>
      <c r="D3539" t="s">
        <v>23</v>
      </c>
      <c r="E3539" t="s">
        <v>5</v>
      </c>
      <c r="G3539" t="s">
        <v>24</v>
      </c>
      <c r="H3539">
        <v>1910378</v>
      </c>
      <c r="I3539">
        <v>1911118</v>
      </c>
      <c r="J3539" t="s">
        <v>104</v>
      </c>
      <c r="K3539" t="s">
        <v>6236</v>
      </c>
      <c r="L3539" t="s">
        <v>6236</v>
      </c>
      <c r="N3539" s="1" t="s">
        <v>6237</v>
      </c>
      <c r="Q3539" t="s">
        <v>6234</v>
      </c>
      <c r="R3539">
        <v>741</v>
      </c>
      <c r="S3539">
        <v>246</v>
      </c>
    </row>
    <row r="3540" spans="1:20" x14ac:dyDescent="0.35">
      <c r="A3540" t="s">
        <v>20</v>
      </c>
      <c r="B3540" t="s">
        <v>21</v>
      </c>
      <c r="C3540" t="s">
        <v>22</v>
      </c>
      <c r="D3540" t="s">
        <v>23</v>
      </c>
      <c r="E3540" t="s">
        <v>5</v>
      </c>
      <c r="G3540" t="s">
        <v>24</v>
      </c>
      <c r="H3540">
        <v>1911115</v>
      </c>
      <c r="I3540">
        <v>1912110</v>
      </c>
      <c r="J3540" t="s">
        <v>104</v>
      </c>
      <c r="Q3540" t="s">
        <v>6238</v>
      </c>
      <c r="R3540">
        <v>996</v>
      </c>
      <c r="T3540" t="s">
        <v>6239</v>
      </c>
    </row>
    <row r="3541" spans="1:20" x14ac:dyDescent="0.35">
      <c r="A3541" t="s">
        <v>28</v>
      </c>
      <c r="B3541" t="s">
        <v>29</v>
      </c>
      <c r="C3541" t="s">
        <v>22</v>
      </c>
      <c r="D3541" t="s">
        <v>23</v>
      </c>
      <c r="E3541" t="s">
        <v>5</v>
      </c>
      <c r="G3541" t="s">
        <v>24</v>
      </c>
      <c r="H3541">
        <v>1911115</v>
      </c>
      <c r="I3541">
        <v>1912110</v>
      </c>
      <c r="J3541" t="s">
        <v>104</v>
      </c>
      <c r="K3541" t="s">
        <v>6240</v>
      </c>
      <c r="L3541" t="s">
        <v>6240</v>
      </c>
      <c r="N3541" s="1" t="s">
        <v>6241</v>
      </c>
      <c r="Q3541" t="s">
        <v>6238</v>
      </c>
      <c r="R3541">
        <v>996</v>
      </c>
      <c r="S3541">
        <v>331</v>
      </c>
    </row>
    <row r="3542" spans="1:20" x14ac:dyDescent="0.35">
      <c r="A3542" t="s">
        <v>20</v>
      </c>
      <c r="B3542" t="s">
        <v>145</v>
      </c>
      <c r="C3542" t="s">
        <v>22</v>
      </c>
      <c r="D3542" t="s">
        <v>23</v>
      </c>
      <c r="E3542" t="s">
        <v>5</v>
      </c>
      <c r="G3542" t="s">
        <v>24</v>
      </c>
      <c r="H3542">
        <v>1912107</v>
      </c>
      <c r="I3542">
        <v>1914047</v>
      </c>
      <c r="J3542" t="s">
        <v>104</v>
      </c>
      <c r="Q3542" t="s">
        <v>6242</v>
      </c>
      <c r="R3542">
        <v>1941</v>
      </c>
      <c r="T3542" t="s">
        <v>6243</v>
      </c>
    </row>
    <row r="3543" spans="1:20" x14ac:dyDescent="0.35">
      <c r="A3543" t="s">
        <v>28</v>
      </c>
      <c r="B3543" t="s">
        <v>148</v>
      </c>
      <c r="C3543" t="s">
        <v>22</v>
      </c>
      <c r="D3543" t="s">
        <v>23</v>
      </c>
      <c r="E3543" t="s">
        <v>5</v>
      </c>
      <c r="G3543" t="s">
        <v>24</v>
      </c>
      <c r="H3543">
        <v>1912107</v>
      </c>
      <c r="I3543">
        <v>1914047</v>
      </c>
      <c r="J3543" t="s">
        <v>104</v>
      </c>
      <c r="N3543" s="1" t="s">
        <v>3268</v>
      </c>
      <c r="Q3543" t="s">
        <v>6242</v>
      </c>
      <c r="R3543">
        <v>1941</v>
      </c>
      <c r="T3543" t="s">
        <v>147</v>
      </c>
    </row>
    <row r="3544" spans="1:20" x14ac:dyDescent="0.35">
      <c r="A3544" t="s">
        <v>20</v>
      </c>
      <c r="B3544" t="s">
        <v>21</v>
      </c>
      <c r="C3544" t="s">
        <v>22</v>
      </c>
      <c r="D3544" t="s">
        <v>23</v>
      </c>
      <c r="E3544" t="s">
        <v>5</v>
      </c>
      <c r="G3544" t="s">
        <v>24</v>
      </c>
      <c r="H3544">
        <v>1914052</v>
      </c>
      <c r="I3544">
        <v>1915413</v>
      </c>
      <c r="J3544" t="s">
        <v>104</v>
      </c>
      <c r="Q3544" t="s">
        <v>6244</v>
      </c>
      <c r="R3544">
        <v>1362</v>
      </c>
      <c r="T3544" t="s">
        <v>6245</v>
      </c>
    </row>
    <row r="3545" spans="1:20" x14ac:dyDescent="0.35">
      <c r="A3545" t="s">
        <v>28</v>
      </c>
      <c r="B3545" t="s">
        <v>29</v>
      </c>
      <c r="C3545" t="s">
        <v>22</v>
      </c>
      <c r="D3545" t="s">
        <v>23</v>
      </c>
      <c r="E3545" t="s">
        <v>5</v>
      </c>
      <c r="G3545" t="s">
        <v>24</v>
      </c>
      <c r="H3545">
        <v>1914052</v>
      </c>
      <c r="I3545">
        <v>1915413</v>
      </c>
      <c r="J3545" t="s">
        <v>104</v>
      </c>
      <c r="K3545" t="s">
        <v>6246</v>
      </c>
      <c r="L3545" t="s">
        <v>6246</v>
      </c>
      <c r="N3545" s="1" t="s">
        <v>6247</v>
      </c>
      <c r="Q3545" t="s">
        <v>6244</v>
      </c>
      <c r="R3545">
        <v>1362</v>
      </c>
      <c r="S3545">
        <v>453</v>
      </c>
    </row>
    <row r="3546" spans="1:20" x14ac:dyDescent="0.35">
      <c r="A3546" t="s">
        <v>20</v>
      </c>
      <c r="B3546" t="s">
        <v>21</v>
      </c>
      <c r="C3546" t="s">
        <v>22</v>
      </c>
      <c r="D3546" t="s">
        <v>23</v>
      </c>
      <c r="E3546" t="s">
        <v>5</v>
      </c>
      <c r="G3546" t="s">
        <v>24</v>
      </c>
      <c r="H3546">
        <v>1915436</v>
      </c>
      <c r="I3546">
        <v>1916551</v>
      </c>
      <c r="J3546" t="s">
        <v>104</v>
      </c>
      <c r="Q3546" t="s">
        <v>6248</v>
      </c>
      <c r="R3546">
        <v>1116</v>
      </c>
      <c r="T3546" t="s">
        <v>6249</v>
      </c>
    </row>
    <row r="3547" spans="1:20" x14ac:dyDescent="0.35">
      <c r="A3547" t="s">
        <v>28</v>
      </c>
      <c r="B3547" t="s">
        <v>29</v>
      </c>
      <c r="C3547" t="s">
        <v>22</v>
      </c>
      <c r="D3547" t="s">
        <v>23</v>
      </c>
      <c r="E3547" t="s">
        <v>5</v>
      </c>
      <c r="G3547" t="s">
        <v>24</v>
      </c>
      <c r="H3547">
        <v>1915436</v>
      </c>
      <c r="I3547">
        <v>1916551</v>
      </c>
      <c r="J3547" t="s">
        <v>104</v>
      </c>
      <c r="K3547" t="s">
        <v>6250</v>
      </c>
      <c r="L3547" t="s">
        <v>6250</v>
      </c>
      <c r="N3547" s="1" t="s">
        <v>6251</v>
      </c>
      <c r="Q3547" t="s">
        <v>6248</v>
      </c>
      <c r="R3547">
        <v>1116</v>
      </c>
      <c r="S3547">
        <v>371</v>
      </c>
    </row>
    <row r="3548" spans="1:20" x14ac:dyDescent="0.35">
      <c r="A3548" t="s">
        <v>20</v>
      </c>
      <c r="B3548" t="s">
        <v>21</v>
      </c>
      <c r="C3548" t="s">
        <v>22</v>
      </c>
      <c r="D3548" t="s">
        <v>23</v>
      </c>
      <c r="E3548" t="s">
        <v>5</v>
      </c>
      <c r="G3548" t="s">
        <v>24</v>
      </c>
      <c r="H3548">
        <v>1916559</v>
      </c>
      <c r="I3548">
        <v>1917035</v>
      </c>
      <c r="J3548" t="s">
        <v>104</v>
      </c>
      <c r="Q3548" t="s">
        <v>6252</v>
      </c>
      <c r="R3548">
        <v>477</v>
      </c>
      <c r="T3548" t="s">
        <v>6253</v>
      </c>
    </row>
    <row r="3549" spans="1:20" x14ac:dyDescent="0.35">
      <c r="A3549" t="s">
        <v>28</v>
      </c>
      <c r="B3549" t="s">
        <v>29</v>
      </c>
      <c r="C3549" t="s">
        <v>22</v>
      </c>
      <c r="D3549" t="s">
        <v>23</v>
      </c>
      <c r="E3549" t="s">
        <v>5</v>
      </c>
      <c r="G3549" t="s">
        <v>24</v>
      </c>
      <c r="H3549">
        <v>1916559</v>
      </c>
      <c r="I3549">
        <v>1917035</v>
      </c>
      <c r="J3549" t="s">
        <v>104</v>
      </c>
      <c r="K3549" t="s">
        <v>6254</v>
      </c>
      <c r="L3549" t="s">
        <v>6254</v>
      </c>
      <c r="N3549" s="1" t="s">
        <v>1233</v>
      </c>
      <c r="Q3549" t="s">
        <v>6252</v>
      </c>
      <c r="R3549">
        <v>477</v>
      </c>
      <c r="S3549">
        <v>158</v>
      </c>
    </row>
    <row r="3550" spans="1:20" x14ac:dyDescent="0.35">
      <c r="A3550" t="s">
        <v>20</v>
      </c>
      <c r="B3550" t="s">
        <v>21</v>
      </c>
      <c r="C3550" t="s">
        <v>22</v>
      </c>
      <c r="D3550" t="s">
        <v>23</v>
      </c>
      <c r="E3550" t="s">
        <v>5</v>
      </c>
      <c r="G3550" t="s">
        <v>24</v>
      </c>
      <c r="H3550">
        <v>1917145</v>
      </c>
      <c r="I3550">
        <v>1917894</v>
      </c>
      <c r="J3550" t="s">
        <v>25</v>
      </c>
      <c r="Q3550" t="s">
        <v>6255</v>
      </c>
      <c r="R3550">
        <v>750</v>
      </c>
      <c r="T3550" t="s">
        <v>6256</v>
      </c>
    </row>
    <row r="3551" spans="1:20" x14ac:dyDescent="0.35">
      <c r="A3551" t="s">
        <v>28</v>
      </c>
      <c r="B3551" t="s">
        <v>29</v>
      </c>
      <c r="C3551" t="s">
        <v>22</v>
      </c>
      <c r="D3551" t="s">
        <v>23</v>
      </c>
      <c r="E3551" t="s">
        <v>5</v>
      </c>
      <c r="G3551" t="s">
        <v>24</v>
      </c>
      <c r="H3551">
        <v>1917145</v>
      </c>
      <c r="I3551">
        <v>1917894</v>
      </c>
      <c r="J3551" t="s">
        <v>25</v>
      </c>
      <c r="K3551" t="s">
        <v>6257</v>
      </c>
      <c r="L3551" t="s">
        <v>6257</v>
      </c>
      <c r="N3551" s="1" t="s">
        <v>169</v>
      </c>
      <c r="Q3551" t="s">
        <v>6255</v>
      </c>
      <c r="R3551">
        <v>750</v>
      </c>
      <c r="S3551">
        <v>249</v>
      </c>
    </row>
    <row r="3552" spans="1:20" x14ac:dyDescent="0.35">
      <c r="A3552" t="s">
        <v>20</v>
      </c>
      <c r="B3552" t="s">
        <v>21</v>
      </c>
      <c r="C3552" t="s">
        <v>22</v>
      </c>
      <c r="D3552" t="s">
        <v>23</v>
      </c>
      <c r="E3552" t="s">
        <v>5</v>
      </c>
      <c r="G3552" t="s">
        <v>24</v>
      </c>
      <c r="H3552">
        <v>1917969</v>
      </c>
      <c r="I3552">
        <v>1918289</v>
      </c>
      <c r="J3552" t="s">
        <v>25</v>
      </c>
      <c r="Q3552" t="s">
        <v>6258</v>
      </c>
      <c r="R3552">
        <v>321</v>
      </c>
      <c r="T3552" t="s">
        <v>6259</v>
      </c>
    </row>
    <row r="3553" spans="1:20" x14ac:dyDescent="0.35">
      <c r="A3553" t="s">
        <v>28</v>
      </c>
      <c r="B3553" t="s">
        <v>29</v>
      </c>
      <c r="C3553" t="s">
        <v>22</v>
      </c>
      <c r="D3553" t="s">
        <v>23</v>
      </c>
      <c r="E3553" t="s">
        <v>5</v>
      </c>
      <c r="G3553" t="s">
        <v>24</v>
      </c>
      <c r="H3553">
        <v>1917969</v>
      </c>
      <c r="I3553">
        <v>1918289</v>
      </c>
      <c r="J3553" t="s">
        <v>25</v>
      </c>
      <c r="K3553" t="s">
        <v>6260</v>
      </c>
      <c r="L3553" t="s">
        <v>6260</v>
      </c>
      <c r="N3553" s="1" t="s">
        <v>6261</v>
      </c>
      <c r="Q3553" t="s">
        <v>6258</v>
      </c>
      <c r="R3553">
        <v>321</v>
      </c>
      <c r="S3553">
        <v>106</v>
      </c>
    </row>
    <row r="3554" spans="1:20" x14ac:dyDescent="0.35">
      <c r="A3554" t="s">
        <v>20</v>
      </c>
      <c r="B3554" t="s">
        <v>21</v>
      </c>
      <c r="C3554" t="s">
        <v>22</v>
      </c>
      <c r="D3554" t="s">
        <v>23</v>
      </c>
      <c r="E3554" t="s">
        <v>5</v>
      </c>
      <c r="G3554" t="s">
        <v>24</v>
      </c>
      <c r="H3554">
        <v>1918320</v>
      </c>
      <c r="I3554">
        <v>1920590</v>
      </c>
      <c r="J3554" t="s">
        <v>25</v>
      </c>
      <c r="Q3554" t="s">
        <v>6262</v>
      </c>
      <c r="R3554">
        <v>2271</v>
      </c>
      <c r="T3554" t="s">
        <v>6263</v>
      </c>
    </row>
    <row r="3555" spans="1:20" x14ac:dyDescent="0.35">
      <c r="A3555" t="s">
        <v>28</v>
      </c>
      <c r="B3555" t="s">
        <v>29</v>
      </c>
      <c r="C3555" t="s">
        <v>22</v>
      </c>
      <c r="D3555" t="s">
        <v>23</v>
      </c>
      <c r="E3555" t="s">
        <v>5</v>
      </c>
      <c r="G3555" t="s">
        <v>24</v>
      </c>
      <c r="H3555">
        <v>1918320</v>
      </c>
      <c r="I3555">
        <v>1920590</v>
      </c>
      <c r="J3555" t="s">
        <v>25</v>
      </c>
      <c r="K3555" t="s">
        <v>6264</v>
      </c>
      <c r="L3555" t="s">
        <v>6264</v>
      </c>
      <c r="N3555" s="1" t="s">
        <v>6265</v>
      </c>
      <c r="Q3555" t="s">
        <v>6262</v>
      </c>
      <c r="R3555">
        <v>2271</v>
      </c>
      <c r="S3555">
        <v>756</v>
      </c>
    </row>
    <row r="3556" spans="1:20" x14ac:dyDescent="0.35">
      <c r="A3556" t="s">
        <v>20</v>
      </c>
      <c r="B3556" t="s">
        <v>21</v>
      </c>
      <c r="C3556" t="s">
        <v>22</v>
      </c>
      <c r="D3556" t="s">
        <v>23</v>
      </c>
      <c r="E3556" t="s">
        <v>5</v>
      </c>
      <c r="G3556" t="s">
        <v>24</v>
      </c>
      <c r="H3556">
        <v>1920603</v>
      </c>
      <c r="I3556">
        <v>1920821</v>
      </c>
      <c r="J3556" t="s">
        <v>104</v>
      </c>
      <c r="Q3556" t="s">
        <v>6266</v>
      </c>
      <c r="R3556">
        <v>219</v>
      </c>
      <c r="T3556" t="s">
        <v>6267</v>
      </c>
    </row>
    <row r="3557" spans="1:20" x14ac:dyDescent="0.35">
      <c r="A3557" t="s">
        <v>28</v>
      </c>
      <c r="B3557" t="s">
        <v>29</v>
      </c>
      <c r="C3557" t="s">
        <v>22</v>
      </c>
      <c r="D3557" t="s">
        <v>23</v>
      </c>
      <c r="E3557" t="s">
        <v>5</v>
      </c>
      <c r="G3557" t="s">
        <v>24</v>
      </c>
      <c r="H3557">
        <v>1920603</v>
      </c>
      <c r="I3557">
        <v>1920821</v>
      </c>
      <c r="J3557" t="s">
        <v>104</v>
      </c>
      <c r="K3557" t="s">
        <v>6268</v>
      </c>
      <c r="L3557" t="s">
        <v>6268</v>
      </c>
      <c r="N3557" s="1" t="s">
        <v>6269</v>
      </c>
      <c r="Q3557" t="s">
        <v>6266</v>
      </c>
      <c r="R3557">
        <v>219</v>
      </c>
      <c r="S3557">
        <v>72</v>
      </c>
    </row>
    <row r="3558" spans="1:20" x14ac:dyDescent="0.35">
      <c r="A3558" t="s">
        <v>20</v>
      </c>
      <c r="B3558" t="s">
        <v>21</v>
      </c>
      <c r="C3558" t="s">
        <v>22</v>
      </c>
      <c r="D3558" t="s">
        <v>23</v>
      </c>
      <c r="E3558" t="s">
        <v>5</v>
      </c>
      <c r="G3558" t="s">
        <v>24</v>
      </c>
      <c r="H3558">
        <v>1920850</v>
      </c>
      <c r="I3558">
        <v>1921563</v>
      </c>
      <c r="J3558" t="s">
        <v>104</v>
      </c>
      <c r="Q3558" t="s">
        <v>6270</v>
      </c>
      <c r="R3558">
        <v>714</v>
      </c>
      <c r="T3558" t="s">
        <v>6271</v>
      </c>
    </row>
    <row r="3559" spans="1:20" x14ac:dyDescent="0.35">
      <c r="A3559" t="s">
        <v>28</v>
      </c>
      <c r="B3559" t="s">
        <v>29</v>
      </c>
      <c r="C3559" t="s">
        <v>22</v>
      </c>
      <c r="D3559" t="s">
        <v>23</v>
      </c>
      <c r="E3559" t="s">
        <v>5</v>
      </c>
      <c r="G3559" t="s">
        <v>24</v>
      </c>
      <c r="H3559">
        <v>1920850</v>
      </c>
      <c r="I3559">
        <v>1921563</v>
      </c>
      <c r="J3559" t="s">
        <v>104</v>
      </c>
      <c r="K3559" t="s">
        <v>6272</v>
      </c>
      <c r="L3559" t="s">
        <v>6272</v>
      </c>
      <c r="N3559" s="1" t="s">
        <v>6273</v>
      </c>
      <c r="Q3559" t="s">
        <v>6270</v>
      </c>
      <c r="R3559">
        <v>714</v>
      </c>
      <c r="S3559">
        <v>237</v>
      </c>
    </row>
    <row r="3560" spans="1:20" x14ac:dyDescent="0.35">
      <c r="A3560" t="s">
        <v>20</v>
      </c>
      <c r="B3560" t="s">
        <v>21</v>
      </c>
      <c r="C3560" t="s">
        <v>22</v>
      </c>
      <c r="D3560" t="s">
        <v>23</v>
      </c>
      <c r="E3560" t="s">
        <v>5</v>
      </c>
      <c r="G3560" t="s">
        <v>24</v>
      </c>
      <c r="H3560">
        <v>1921575</v>
      </c>
      <c r="I3560">
        <v>1922282</v>
      </c>
      <c r="J3560" t="s">
        <v>104</v>
      </c>
      <c r="Q3560" t="s">
        <v>6274</v>
      </c>
      <c r="R3560">
        <v>708</v>
      </c>
      <c r="T3560" t="s">
        <v>6275</v>
      </c>
    </row>
    <row r="3561" spans="1:20" x14ac:dyDescent="0.35">
      <c r="A3561" t="s">
        <v>28</v>
      </c>
      <c r="B3561" t="s">
        <v>29</v>
      </c>
      <c r="C3561" t="s">
        <v>22</v>
      </c>
      <c r="D3561" t="s">
        <v>23</v>
      </c>
      <c r="E3561" t="s">
        <v>5</v>
      </c>
      <c r="G3561" t="s">
        <v>24</v>
      </c>
      <c r="H3561">
        <v>1921575</v>
      </c>
      <c r="I3561">
        <v>1922282</v>
      </c>
      <c r="J3561" t="s">
        <v>104</v>
      </c>
      <c r="K3561" t="s">
        <v>6276</v>
      </c>
      <c r="L3561" t="s">
        <v>6276</v>
      </c>
      <c r="N3561" s="1" t="s">
        <v>6277</v>
      </c>
      <c r="Q3561" t="s">
        <v>6274</v>
      </c>
      <c r="R3561">
        <v>708</v>
      </c>
      <c r="S3561">
        <v>235</v>
      </c>
    </row>
    <row r="3562" spans="1:20" x14ac:dyDescent="0.35">
      <c r="A3562" t="s">
        <v>20</v>
      </c>
      <c r="B3562" t="s">
        <v>21</v>
      </c>
      <c r="C3562" t="s">
        <v>22</v>
      </c>
      <c r="D3562" t="s">
        <v>23</v>
      </c>
      <c r="E3562" t="s">
        <v>5</v>
      </c>
      <c r="G3562" t="s">
        <v>24</v>
      </c>
      <c r="H3562">
        <v>1922276</v>
      </c>
      <c r="I3562">
        <v>1923424</v>
      </c>
      <c r="J3562" t="s">
        <v>104</v>
      </c>
      <c r="Q3562" t="s">
        <v>6278</v>
      </c>
      <c r="R3562">
        <v>1149</v>
      </c>
      <c r="T3562" t="s">
        <v>6279</v>
      </c>
    </row>
    <row r="3563" spans="1:20" x14ac:dyDescent="0.35">
      <c r="A3563" t="s">
        <v>28</v>
      </c>
      <c r="B3563" t="s">
        <v>29</v>
      </c>
      <c r="C3563" t="s">
        <v>22</v>
      </c>
      <c r="D3563" t="s">
        <v>23</v>
      </c>
      <c r="E3563" t="s">
        <v>5</v>
      </c>
      <c r="G3563" t="s">
        <v>24</v>
      </c>
      <c r="H3563">
        <v>1922276</v>
      </c>
      <c r="I3563">
        <v>1923424</v>
      </c>
      <c r="J3563" t="s">
        <v>104</v>
      </c>
      <c r="K3563" t="s">
        <v>6280</v>
      </c>
      <c r="L3563" t="s">
        <v>6280</v>
      </c>
      <c r="N3563" s="1" t="s">
        <v>492</v>
      </c>
      <c r="Q3563" t="s">
        <v>6278</v>
      </c>
      <c r="R3563">
        <v>1149</v>
      </c>
      <c r="S3563">
        <v>382</v>
      </c>
    </row>
    <row r="3564" spans="1:20" x14ac:dyDescent="0.35">
      <c r="A3564" t="s">
        <v>20</v>
      </c>
      <c r="B3564" t="s">
        <v>21</v>
      </c>
      <c r="C3564" t="s">
        <v>22</v>
      </c>
      <c r="D3564" t="s">
        <v>23</v>
      </c>
      <c r="E3564" t="s">
        <v>5</v>
      </c>
      <c r="G3564" t="s">
        <v>24</v>
      </c>
      <c r="H3564">
        <v>1923514</v>
      </c>
      <c r="I3564">
        <v>1925181</v>
      </c>
      <c r="J3564" t="s">
        <v>25</v>
      </c>
      <c r="Q3564" t="s">
        <v>6281</v>
      </c>
      <c r="R3564">
        <v>1668</v>
      </c>
      <c r="T3564" t="s">
        <v>6282</v>
      </c>
    </row>
    <row r="3565" spans="1:20" x14ac:dyDescent="0.35">
      <c r="A3565" t="s">
        <v>28</v>
      </c>
      <c r="B3565" t="s">
        <v>29</v>
      </c>
      <c r="C3565" t="s">
        <v>22</v>
      </c>
      <c r="D3565" t="s">
        <v>23</v>
      </c>
      <c r="E3565" t="s">
        <v>5</v>
      </c>
      <c r="G3565" t="s">
        <v>24</v>
      </c>
      <c r="H3565">
        <v>1923514</v>
      </c>
      <c r="I3565">
        <v>1925181</v>
      </c>
      <c r="J3565" t="s">
        <v>25</v>
      </c>
      <c r="K3565" t="s">
        <v>6283</v>
      </c>
      <c r="L3565" t="s">
        <v>6283</v>
      </c>
      <c r="N3565" s="1" t="s">
        <v>6284</v>
      </c>
      <c r="Q3565" t="s">
        <v>6281</v>
      </c>
      <c r="R3565">
        <v>1668</v>
      </c>
      <c r="S3565">
        <v>555</v>
      </c>
    </row>
    <row r="3566" spans="1:20" x14ac:dyDescent="0.35">
      <c r="A3566" t="s">
        <v>20</v>
      </c>
      <c r="B3566" t="s">
        <v>21</v>
      </c>
      <c r="C3566" t="s">
        <v>22</v>
      </c>
      <c r="D3566" t="s">
        <v>23</v>
      </c>
      <c r="E3566" t="s">
        <v>5</v>
      </c>
      <c r="G3566" t="s">
        <v>24</v>
      </c>
      <c r="H3566">
        <v>1925192</v>
      </c>
      <c r="I3566">
        <v>1926070</v>
      </c>
      <c r="J3566" t="s">
        <v>25</v>
      </c>
      <c r="Q3566" t="s">
        <v>6285</v>
      </c>
      <c r="R3566">
        <v>879</v>
      </c>
      <c r="T3566" t="s">
        <v>6286</v>
      </c>
    </row>
    <row r="3567" spans="1:20" x14ac:dyDescent="0.35">
      <c r="A3567" t="s">
        <v>28</v>
      </c>
      <c r="B3567" t="s">
        <v>29</v>
      </c>
      <c r="C3567" t="s">
        <v>22</v>
      </c>
      <c r="D3567" t="s">
        <v>23</v>
      </c>
      <c r="E3567" t="s">
        <v>5</v>
      </c>
      <c r="G3567" t="s">
        <v>24</v>
      </c>
      <c r="H3567">
        <v>1925192</v>
      </c>
      <c r="I3567">
        <v>1926070</v>
      </c>
      <c r="J3567" t="s">
        <v>25</v>
      </c>
      <c r="K3567" t="s">
        <v>6287</v>
      </c>
      <c r="L3567" t="s">
        <v>6287</v>
      </c>
      <c r="N3567" s="1" t="s">
        <v>6288</v>
      </c>
      <c r="Q3567" t="s">
        <v>6285</v>
      </c>
      <c r="R3567">
        <v>879</v>
      </c>
      <c r="S3567">
        <v>292</v>
      </c>
    </row>
    <row r="3568" spans="1:20" x14ac:dyDescent="0.35">
      <c r="A3568" t="s">
        <v>20</v>
      </c>
      <c r="B3568" t="s">
        <v>21</v>
      </c>
      <c r="C3568" t="s">
        <v>22</v>
      </c>
      <c r="D3568" t="s">
        <v>23</v>
      </c>
      <c r="E3568" t="s">
        <v>5</v>
      </c>
      <c r="G3568" t="s">
        <v>24</v>
      </c>
      <c r="H3568">
        <v>1926197</v>
      </c>
      <c r="I3568">
        <v>1927441</v>
      </c>
      <c r="J3568" t="s">
        <v>104</v>
      </c>
      <c r="Q3568" t="s">
        <v>6289</v>
      </c>
      <c r="R3568">
        <v>1245</v>
      </c>
      <c r="T3568" t="s">
        <v>6290</v>
      </c>
    </row>
    <row r="3569" spans="1:20" x14ac:dyDescent="0.35">
      <c r="A3569" t="s">
        <v>28</v>
      </c>
      <c r="B3569" t="s">
        <v>29</v>
      </c>
      <c r="C3569" t="s">
        <v>22</v>
      </c>
      <c r="D3569" t="s">
        <v>23</v>
      </c>
      <c r="E3569" t="s">
        <v>5</v>
      </c>
      <c r="G3569" t="s">
        <v>24</v>
      </c>
      <c r="H3569">
        <v>1926197</v>
      </c>
      <c r="I3569">
        <v>1927441</v>
      </c>
      <c r="J3569" t="s">
        <v>104</v>
      </c>
      <c r="K3569" t="s">
        <v>6291</v>
      </c>
      <c r="L3569" t="s">
        <v>6291</v>
      </c>
      <c r="N3569" s="1" t="s">
        <v>6292</v>
      </c>
      <c r="Q3569" t="s">
        <v>6289</v>
      </c>
      <c r="R3569">
        <v>1245</v>
      </c>
      <c r="S3569">
        <v>414</v>
      </c>
    </row>
    <row r="3570" spans="1:20" x14ac:dyDescent="0.35">
      <c r="A3570" t="s">
        <v>20</v>
      </c>
      <c r="B3570" t="s">
        <v>21</v>
      </c>
      <c r="C3570" t="s">
        <v>22</v>
      </c>
      <c r="D3570" t="s">
        <v>23</v>
      </c>
      <c r="E3570" t="s">
        <v>5</v>
      </c>
      <c r="G3570" t="s">
        <v>24</v>
      </c>
      <c r="H3570">
        <v>1927548</v>
      </c>
      <c r="I3570">
        <v>1928291</v>
      </c>
      <c r="J3570" t="s">
        <v>104</v>
      </c>
      <c r="Q3570" t="s">
        <v>6293</v>
      </c>
      <c r="R3570">
        <v>744</v>
      </c>
      <c r="T3570" t="s">
        <v>6294</v>
      </c>
    </row>
    <row r="3571" spans="1:20" x14ac:dyDescent="0.35">
      <c r="A3571" t="s">
        <v>28</v>
      </c>
      <c r="B3571" t="s">
        <v>29</v>
      </c>
      <c r="C3571" t="s">
        <v>22</v>
      </c>
      <c r="D3571" t="s">
        <v>23</v>
      </c>
      <c r="E3571" t="s">
        <v>5</v>
      </c>
      <c r="G3571" t="s">
        <v>24</v>
      </c>
      <c r="H3571">
        <v>1927548</v>
      </c>
      <c r="I3571">
        <v>1928291</v>
      </c>
      <c r="J3571" t="s">
        <v>104</v>
      </c>
      <c r="K3571" t="s">
        <v>6295</v>
      </c>
      <c r="L3571" t="s">
        <v>6295</v>
      </c>
      <c r="N3571" s="1" t="s">
        <v>6296</v>
      </c>
      <c r="Q3571" t="s">
        <v>6293</v>
      </c>
      <c r="R3571">
        <v>744</v>
      </c>
      <c r="S3571">
        <v>247</v>
      </c>
    </row>
    <row r="3572" spans="1:20" x14ac:dyDescent="0.35">
      <c r="A3572" t="s">
        <v>20</v>
      </c>
      <c r="B3572" t="s">
        <v>21</v>
      </c>
      <c r="C3572" t="s">
        <v>22</v>
      </c>
      <c r="D3572" t="s">
        <v>23</v>
      </c>
      <c r="E3572" t="s">
        <v>5</v>
      </c>
      <c r="G3572" t="s">
        <v>24</v>
      </c>
      <c r="H3572">
        <v>1928445</v>
      </c>
      <c r="I3572">
        <v>1929227</v>
      </c>
      <c r="J3572" t="s">
        <v>104</v>
      </c>
      <c r="Q3572" t="s">
        <v>6297</v>
      </c>
      <c r="R3572">
        <v>783</v>
      </c>
      <c r="T3572" t="s">
        <v>6298</v>
      </c>
    </row>
    <row r="3573" spans="1:20" x14ac:dyDescent="0.35">
      <c r="A3573" t="s">
        <v>28</v>
      </c>
      <c r="B3573" t="s">
        <v>29</v>
      </c>
      <c r="C3573" t="s">
        <v>22</v>
      </c>
      <c r="D3573" t="s">
        <v>23</v>
      </c>
      <c r="E3573" t="s">
        <v>5</v>
      </c>
      <c r="G3573" t="s">
        <v>24</v>
      </c>
      <c r="H3573">
        <v>1928445</v>
      </c>
      <c r="I3573">
        <v>1929227</v>
      </c>
      <c r="J3573" t="s">
        <v>104</v>
      </c>
      <c r="K3573" t="s">
        <v>6299</v>
      </c>
      <c r="L3573" t="s">
        <v>6299</v>
      </c>
      <c r="N3573" s="1" t="s">
        <v>1093</v>
      </c>
      <c r="Q3573" t="s">
        <v>6297</v>
      </c>
      <c r="R3573">
        <v>783</v>
      </c>
      <c r="S3573">
        <v>260</v>
      </c>
    </row>
    <row r="3574" spans="1:20" x14ac:dyDescent="0.35">
      <c r="A3574" t="s">
        <v>20</v>
      </c>
      <c r="B3574" t="s">
        <v>21</v>
      </c>
      <c r="C3574" t="s">
        <v>22</v>
      </c>
      <c r="D3574" t="s">
        <v>23</v>
      </c>
      <c r="E3574" t="s">
        <v>5</v>
      </c>
      <c r="G3574" t="s">
        <v>24</v>
      </c>
      <c r="H3574">
        <v>1929583</v>
      </c>
      <c r="I3574">
        <v>1929882</v>
      </c>
      <c r="J3574" t="s">
        <v>25</v>
      </c>
      <c r="Q3574" t="s">
        <v>6300</v>
      </c>
      <c r="R3574">
        <v>300</v>
      </c>
      <c r="T3574" t="s">
        <v>6301</v>
      </c>
    </row>
    <row r="3575" spans="1:20" x14ac:dyDescent="0.35">
      <c r="A3575" t="s">
        <v>28</v>
      </c>
      <c r="B3575" t="s">
        <v>29</v>
      </c>
      <c r="C3575" t="s">
        <v>22</v>
      </c>
      <c r="D3575" t="s">
        <v>23</v>
      </c>
      <c r="E3575" t="s">
        <v>5</v>
      </c>
      <c r="G3575" t="s">
        <v>24</v>
      </c>
      <c r="H3575">
        <v>1929583</v>
      </c>
      <c r="I3575">
        <v>1929882</v>
      </c>
      <c r="J3575" t="s">
        <v>25</v>
      </c>
      <c r="K3575" t="s">
        <v>6302</v>
      </c>
      <c r="L3575" t="s">
        <v>6302</v>
      </c>
      <c r="N3575" s="1" t="s">
        <v>3343</v>
      </c>
      <c r="Q3575" t="s">
        <v>6300</v>
      </c>
      <c r="R3575">
        <v>300</v>
      </c>
      <c r="S3575">
        <v>99</v>
      </c>
    </row>
    <row r="3576" spans="1:20" x14ac:dyDescent="0.35">
      <c r="A3576" t="s">
        <v>20</v>
      </c>
      <c r="B3576" t="s">
        <v>21</v>
      </c>
      <c r="C3576" t="s">
        <v>22</v>
      </c>
      <c r="D3576" t="s">
        <v>23</v>
      </c>
      <c r="E3576" t="s">
        <v>5</v>
      </c>
      <c r="G3576" t="s">
        <v>24</v>
      </c>
      <c r="H3576">
        <v>1929879</v>
      </c>
      <c r="I3576">
        <v>1931150</v>
      </c>
      <c r="J3576" t="s">
        <v>25</v>
      </c>
      <c r="Q3576" t="s">
        <v>6303</v>
      </c>
      <c r="R3576">
        <v>1272</v>
      </c>
      <c r="T3576" t="s">
        <v>6304</v>
      </c>
    </row>
    <row r="3577" spans="1:20" x14ac:dyDescent="0.35">
      <c r="A3577" t="s">
        <v>28</v>
      </c>
      <c r="B3577" t="s">
        <v>29</v>
      </c>
      <c r="C3577" t="s">
        <v>22</v>
      </c>
      <c r="D3577" t="s">
        <v>23</v>
      </c>
      <c r="E3577" t="s">
        <v>5</v>
      </c>
      <c r="G3577" t="s">
        <v>24</v>
      </c>
      <c r="H3577">
        <v>1929879</v>
      </c>
      <c r="I3577">
        <v>1931150</v>
      </c>
      <c r="J3577" t="s">
        <v>25</v>
      </c>
      <c r="K3577" t="s">
        <v>6305</v>
      </c>
      <c r="L3577" t="s">
        <v>6305</v>
      </c>
      <c r="N3577" s="1" t="s">
        <v>3368</v>
      </c>
      <c r="Q3577" t="s">
        <v>6303</v>
      </c>
      <c r="R3577">
        <v>1272</v>
      </c>
      <c r="S3577">
        <v>423</v>
      </c>
    </row>
    <row r="3578" spans="1:20" x14ac:dyDescent="0.35">
      <c r="A3578" t="s">
        <v>20</v>
      </c>
      <c r="B3578" t="s">
        <v>21</v>
      </c>
      <c r="C3578" t="s">
        <v>22</v>
      </c>
      <c r="D3578" t="s">
        <v>23</v>
      </c>
      <c r="E3578" t="s">
        <v>5</v>
      </c>
      <c r="G3578" t="s">
        <v>24</v>
      </c>
      <c r="H3578">
        <v>1931144</v>
      </c>
      <c r="I3578">
        <v>1932274</v>
      </c>
      <c r="J3578" t="s">
        <v>104</v>
      </c>
      <c r="Q3578" t="s">
        <v>6306</v>
      </c>
      <c r="R3578">
        <v>1131</v>
      </c>
      <c r="T3578" t="s">
        <v>6307</v>
      </c>
    </row>
    <row r="3579" spans="1:20" x14ac:dyDescent="0.35">
      <c r="A3579" t="s">
        <v>28</v>
      </c>
      <c r="B3579" t="s">
        <v>29</v>
      </c>
      <c r="C3579" t="s">
        <v>22</v>
      </c>
      <c r="D3579" t="s">
        <v>23</v>
      </c>
      <c r="E3579" t="s">
        <v>5</v>
      </c>
      <c r="G3579" t="s">
        <v>24</v>
      </c>
      <c r="H3579">
        <v>1931144</v>
      </c>
      <c r="I3579">
        <v>1932274</v>
      </c>
      <c r="J3579" t="s">
        <v>104</v>
      </c>
      <c r="K3579" t="s">
        <v>6308</v>
      </c>
      <c r="L3579" t="s">
        <v>6308</v>
      </c>
      <c r="N3579" s="1" t="s">
        <v>2890</v>
      </c>
      <c r="Q3579" t="s">
        <v>6306</v>
      </c>
      <c r="R3579">
        <v>1131</v>
      </c>
      <c r="S3579">
        <v>376</v>
      </c>
    </row>
    <row r="3580" spans="1:20" x14ac:dyDescent="0.35">
      <c r="A3580" t="s">
        <v>20</v>
      </c>
      <c r="B3580" t="s">
        <v>21</v>
      </c>
      <c r="C3580" t="s">
        <v>22</v>
      </c>
      <c r="D3580" t="s">
        <v>23</v>
      </c>
      <c r="E3580" t="s">
        <v>5</v>
      </c>
      <c r="G3580" t="s">
        <v>24</v>
      </c>
      <c r="H3580">
        <v>1932300</v>
      </c>
      <c r="I3580">
        <v>1932896</v>
      </c>
      <c r="J3580" t="s">
        <v>104</v>
      </c>
      <c r="Q3580" t="s">
        <v>6309</v>
      </c>
      <c r="R3580">
        <v>597</v>
      </c>
      <c r="T3580" t="s">
        <v>6310</v>
      </c>
    </row>
    <row r="3581" spans="1:20" x14ac:dyDescent="0.35">
      <c r="A3581" t="s">
        <v>28</v>
      </c>
      <c r="B3581" t="s">
        <v>29</v>
      </c>
      <c r="C3581" t="s">
        <v>22</v>
      </c>
      <c r="D3581" t="s">
        <v>23</v>
      </c>
      <c r="E3581" t="s">
        <v>5</v>
      </c>
      <c r="G3581" t="s">
        <v>24</v>
      </c>
      <c r="H3581">
        <v>1932300</v>
      </c>
      <c r="I3581">
        <v>1932896</v>
      </c>
      <c r="J3581" t="s">
        <v>104</v>
      </c>
      <c r="K3581" t="s">
        <v>6311</v>
      </c>
      <c r="L3581" t="s">
        <v>6311</v>
      </c>
      <c r="N3581" s="1" t="s">
        <v>6312</v>
      </c>
      <c r="Q3581" t="s">
        <v>6309</v>
      </c>
      <c r="R3581">
        <v>597</v>
      </c>
      <c r="S3581">
        <v>198</v>
      </c>
    </row>
    <row r="3582" spans="1:20" x14ac:dyDescent="0.35">
      <c r="A3582" t="s">
        <v>20</v>
      </c>
      <c r="B3582" t="s">
        <v>21</v>
      </c>
      <c r="C3582" t="s">
        <v>22</v>
      </c>
      <c r="D3582" t="s">
        <v>23</v>
      </c>
      <c r="E3582" t="s">
        <v>5</v>
      </c>
      <c r="G3582" t="s">
        <v>24</v>
      </c>
      <c r="H3582">
        <v>1933022</v>
      </c>
      <c r="I3582">
        <v>1933741</v>
      </c>
      <c r="J3582" t="s">
        <v>25</v>
      </c>
      <c r="Q3582" t="s">
        <v>6313</v>
      </c>
      <c r="R3582">
        <v>720</v>
      </c>
      <c r="T3582" t="s">
        <v>6314</v>
      </c>
    </row>
    <row r="3583" spans="1:20" x14ac:dyDescent="0.35">
      <c r="A3583" t="s">
        <v>28</v>
      </c>
      <c r="B3583" t="s">
        <v>29</v>
      </c>
      <c r="C3583" t="s">
        <v>22</v>
      </c>
      <c r="D3583" t="s">
        <v>23</v>
      </c>
      <c r="E3583" t="s">
        <v>5</v>
      </c>
      <c r="G3583" t="s">
        <v>24</v>
      </c>
      <c r="H3583">
        <v>1933022</v>
      </c>
      <c r="I3583">
        <v>1933741</v>
      </c>
      <c r="J3583" t="s">
        <v>25</v>
      </c>
      <c r="K3583" t="s">
        <v>6315</v>
      </c>
      <c r="L3583" t="s">
        <v>6315</v>
      </c>
      <c r="N3583" s="1" t="s">
        <v>6316</v>
      </c>
      <c r="Q3583" t="s">
        <v>6313</v>
      </c>
      <c r="R3583">
        <v>720</v>
      </c>
      <c r="S3583">
        <v>239</v>
      </c>
    </row>
    <row r="3584" spans="1:20" x14ac:dyDescent="0.35">
      <c r="A3584" t="s">
        <v>20</v>
      </c>
      <c r="B3584" t="s">
        <v>21</v>
      </c>
      <c r="C3584" t="s">
        <v>22</v>
      </c>
      <c r="D3584" t="s">
        <v>23</v>
      </c>
      <c r="E3584" t="s">
        <v>5</v>
      </c>
      <c r="G3584" t="s">
        <v>24</v>
      </c>
      <c r="H3584">
        <v>1933779</v>
      </c>
      <c r="I3584">
        <v>1934744</v>
      </c>
      <c r="J3584" t="s">
        <v>25</v>
      </c>
      <c r="Q3584" t="s">
        <v>6317</v>
      </c>
      <c r="R3584">
        <v>966</v>
      </c>
      <c r="T3584" t="s">
        <v>6318</v>
      </c>
    </row>
    <row r="3585" spans="1:20" x14ac:dyDescent="0.35">
      <c r="A3585" t="s">
        <v>28</v>
      </c>
      <c r="B3585" t="s">
        <v>29</v>
      </c>
      <c r="C3585" t="s">
        <v>22</v>
      </c>
      <c r="D3585" t="s">
        <v>23</v>
      </c>
      <c r="E3585" t="s">
        <v>5</v>
      </c>
      <c r="G3585" t="s">
        <v>24</v>
      </c>
      <c r="H3585">
        <v>1933779</v>
      </c>
      <c r="I3585">
        <v>1934744</v>
      </c>
      <c r="J3585" t="s">
        <v>25</v>
      </c>
      <c r="K3585" t="s">
        <v>6319</v>
      </c>
      <c r="L3585" t="s">
        <v>6319</v>
      </c>
      <c r="N3585" s="1" t="s">
        <v>6320</v>
      </c>
      <c r="Q3585" t="s">
        <v>6317</v>
      </c>
      <c r="R3585">
        <v>966</v>
      </c>
      <c r="S3585">
        <v>321</v>
      </c>
    </row>
    <row r="3586" spans="1:20" x14ac:dyDescent="0.35">
      <c r="A3586" t="s">
        <v>20</v>
      </c>
      <c r="B3586" t="s">
        <v>21</v>
      </c>
      <c r="C3586" t="s">
        <v>22</v>
      </c>
      <c r="D3586" t="s">
        <v>23</v>
      </c>
      <c r="E3586" t="s">
        <v>5</v>
      </c>
      <c r="G3586" t="s">
        <v>24</v>
      </c>
      <c r="H3586">
        <v>1934775</v>
      </c>
      <c r="I3586">
        <v>1936094</v>
      </c>
      <c r="J3586" t="s">
        <v>25</v>
      </c>
      <c r="Q3586" t="s">
        <v>6321</v>
      </c>
      <c r="R3586">
        <v>1320</v>
      </c>
      <c r="T3586" t="s">
        <v>6322</v>
      </c>
    </row>
    <row r="3587" spans="1:20" x14ac:dyDescent="0.35">
      <c r="A3587" t="s">
        <v>28</v>
      </c>
      <c r="B3587" t="s">
        <v>29</v>
      </c>
      <c r="C3587" t="s">
        <v>22</v>
      </c>
      <c r="D3587" t="s">
        <v>23</v>
      </c>
      <c r="E3587" t="s">
        <v>5</v>
      </c>
      <c r="G3587" t="s">
        <v>24</v>
      </c>
      <c r="H3587">
        <v>1934775</v>
      </c>
      <c r="I3587">
        <v>1936094</v>
      </c>
      <c r="J3587" t="s">
        <v>25</v>
      </c>
      <c r="K3587" t="s">
        <v>6323</v>
      </c>
      <c r="L3587" t="s">
        <v>6323</v>
      </c>
      <c r="N3587" s="1" t="s">
        <v>6324</v>
      </c>
      <c r="Q3587" t="s">
        <v>6321</v>
      </c>
      <c r="R3587">
        <v>1320</v>
      </c>
      <c r="S3587">
        <v>439</v>
      </c>
    </row>
    <row r="3588" spans="1:20" x14ac:dyDescent="0.35">
      <c r="A3588" t="s">
        <v>20</v>
      </c>
      <c r="B3588" t="s">
        <v>21</v>
      </c>
      <c r="C3588" t="s">
        <v>22</v>
      </c>
      <c r="D3588" t="s">
        <v>23</v>
      </c>
      <c r="E3588" t="s">
        <v>5</v>
      </c>
      <c r="G3588" t="s">
        <v>24</v>
      </c>
      <c r="H3588">
        <v>1936099</v>
      </c>
      <c r="I3588">
        <v>1938495</v>
      </c>
      <c r="J3588" t="s">
        <v>104</v>
      </c>
      <c r="Q3588" t="s">
        <v>6325</v>
      </c>
      <c r="R3588">
        <v>2397</v>
      </c>
      <c r="T3588" t="s">
        <v>6326</v>
      </c>
    </row>
    <row r="3589" spans="1:20" x14ac:dyDescent="0.35">
      <c r="A3589" t="s">
        <v>28</v>
      </c>
      <c r="B3589" t="s">
        <v>29</v>
      </c>
      <c r="C3589" t="s">
        <v>22</v>
      </c>
      <c r="D3589" t="s">
        <v>23</v>
      </c>
      <c r="E3589" t="s">
        <v>5</v>
      </c>
      <c r="G3589" t="s">
        <v>24</v>
      </c>
      <c r="H3589">
        <v>1936099</v>
      </c>
      <c r="I3589">
        <v>1938495</v>
      </c>
      <c r="J3589" t="s">
        <v>104</v>
      </c>
      <c r="K3589" t="s">
        <v>6327</v>
      </c>
      <c r="L3589" t="s">
        <v>6327</v>
      </c>
      <c r="N3589" s="1" t="s">
        <v>6328</v>
      </c>
      <c r="Q3589" t="s">
        <v>6325</v>
      </c>
      <c r="R3589">
        <v>2397</v>
      </c>
      <c r="S3589">
        <v>798</v>
      </c>
    </row>
    <row r="3590" spans="1:20" x14ac:dyDescent="0.35">
      <c r="A3590" t="s">
        <v>20</v>
      </c>
      <c r="B3590" t="s">
        <v>21</v>
      </c>
      <c r="C3590" t="s">
        <v>22</v>
      </c>
      <c r="D3590" t="s">
        <v>23</v>
      </c>
      <c r="E3590" t="s">
        <v>5</v>
      </c>
      <c r="G3590" t="s">
        <v>24</v>
      </c>
      <c r="H3590">
        <v>1939342</v>
      </c>
      <c r="I3590">
        <v>1939998</v>
      </c>
      <c r="J3590" t="s">
        <v>25</v>
      </c>
      <c r="Q3590" t="s">
        <v>6329</v>
      </c>
      <c r="R3590">
        <v>657</v>
      </c>
      <c r="T3590" t="s">
        <v>6330</v>
      </c>
    </row>
    <row r="3591" spans="1:20" x14ac:dyDescent="0.35">
      <c r="A3591" t="s">
        <v>28</v>
      </c>
      <c r="B3591" t="s">
        <v>29</v>
      </c>
      <c r="C3591" t="s">
        <v>22</v>
      </c>
      <c r="D3591" t="s">
        <v>23</v>
      </c>
      <c r="E3591" t="s">
        <v>5</v>
      </c>
      <c r="G3591" t="s">
        <v>24</v>
      </c>
      <c r="H3591">
        <v>1939342</v>
      </c>
      <c r="I3591">
        <v>1939998</v>
      </c>
      <c r="J3591" t="s">
        <v>25</v>
      </c>
      <c r="K3591" t="s">
        <v>6331</v>
      </c>
      <c r="L3591" t="s">
        <v>6331</v>
      </c>
      <c r="N3591" s="1" t="s">
        <v>5619</v>
      </c>
      <c r="Q3591" t="s">
        <v>6329</v>
      </c>
      <c r="R3591">
        <v>657</v>
      </c>
      <c r="S3591">
        <v>218</v>
      </c>
    </row>
    <row r="3592" spans="1:20" x14ac:dyDescent="0.35">
      <c r="A3592" t="s">
        <v>20</v>
      </c>
      <c r="B3592" t="s">
        <v>21</v>
      </c>
      <c r="C3592" t="s">
        <v>22</v>
      </c>
      <c r="D3592" t="s">
        <v>23</v>
      </c>
      <c r="E3592" t="s">
        <v>5</v>
      </c>
      <c r="G3592" t="s">
        <v>24</v>
      </c>
      <c r="H3592">
        <v>1939995</v>
      </c>
      <c r="I3592">
        <v>1941155</v>
      </c>
      <c r="J3592" t="s">
        <v>25</v>
      </c>
      <c r="Q3592" t="s">
        <v>6332</v>
      </c>
      <c r="R3592">
        <v>1161</v>
      </c>
      <c r="T3592" t="s">
        <v>6333</v>
      </c>
    </row>
    <row r="3593" spans="1:20" x14ac:dyDescent="0.35">
      <c r="A3593" t="s">
        <v>28</v>
      </c>
      <c r="B3593" t="s">
        <v>29</v>
      </c>
      <c r="C3593" t="s">
        <v>22</v>
      </c>
      <c r="D3593" t="s">
        <v>23</v>
      </c>
      <c r="E3593" t="s">
        <v>5</v>
      </c>
      <c r="G3593" t="s">
        <v>24</v>
      </c>
      <c r="H3593">
        <v>1939995</v>
      </c>
      <c r="I3593">
        <v>1941155</v>
      </c>
      <c r="J3593" t="s">
        <v>25</v>
      </c>
      <c r="K3593" t="s">
        <v>6334</v>
      </c>
      <c r="L3593" t="s">
        <v>6334</v>
      </c>
      <c r="N3593" s="1" t="s">
        <v>550</v>
      </c>
      <c r="Q3593" t="s">
        <v>6332</v>
      </c>
      <c r="R3593">
        <v>1161</v>
      </c>
      <c r="S3593">
        <v>386</v>
      </c>
    </row>
    <row r="3594" spans="1:20" x14ac:dyDescent="0.35">
      <c r="A3594" t="s">
        <v>20</v>
      </c>
      <c r="B3594" t="s">
        <v>21</v>
      </c>
      <c r="C3594" t="s">
        <v>22</v>
      </c>
      <c r="D3594" t="s">
        <v>23</v>
      </c>
      <c r="E3594" t="s">
        <v>5</v>
      </c>
      <c r="G3594" t="s">
        <v>24</v>
      </c>
      <c r="H3594">
        <v>1941163</v>
      </c>
      <c r="I3594">
        <v>1941870</v>
      </c>
      <c r="J3594" t="s">
        <v>25</v>
      </c>
      <c r="Q3594" t="s">
        <v>6335</v>
      </c>
      <c r="R3594">
        <v>708</v>
      </c>
      <c r="T3594" t="s">
        <v>6336</v>
      </c>
    </row>
    <row r="3595" spans="1:20" x14ac:dyDescent="0.35">
      <c r="A3595" t="s">
        <v>28</v>
      </c>
      <c r="B3595" t="s">
        <v>29</v>
      </c>
      <c r="C3595" t="s">
        <v>22</v>
      </c>
      <c r="D3595" t="s">
        <v>23</v>
      </c>
      <c r="E3595" t="s">
        <v>5</v>
      </c>
      <c r="G3595" t="s">
        <v>24</v>
      </c>
      <c r="H3595">
        <v>1941163</v>
      </c>
      <c r="I3595">
        <v>1941870</v>
      </c>
      <c r="J3595" t="s">
        <v>25</v>
      </c>
      <c r="K3595" t="s">
        <v>6337</v>
      </c>
      <c r="L3595" t="s">
        <v>6337</v>
      </c>
      <c r="N3595" s="1" t="s">
        <v>390</v>
      </c>
      <c r="Q3595" t="s">
        <v>6335</v>
      </c>
      <c r="R3595">
        <v>708</v>
      </c>
      <c r="S3595">
        <v>235</v>
      </c>
    </row>
    <row r="3596" spans="1:20" x14ac:dyDescent="0.35">
      <c r="A3596" t="s">
        <v>20</v>
      </c>
      <c r="B3596" t="s">
        <v>21</v>
      </c>
      <c r="C3596" t="s">
        <v>22</v>
      </c>
      <c r="D3596" t="s">
        <v>23</v>
      </c>
      <c r="E3596" t="s">
        <v>5</v>
      </c>
      <c r="G3596" t="s">
        <v>24</v>
      </c>
      <c r="H3596">
        <v>1941893</v>
      </c>
      <c r="I3596">
        <v>1942873</v>
      </c>
      <c r="J3596" t="s">
        <v>25</v>
      </c>
      <c r="Q3596" t="s">
        <v>6338</v>
      </c>
      <c r="R3596">
        <v>981</v>
      </c>
      <c r="T3596" t="s">
        <v>6339</v>
      </c>
    </row>
    <row r="3597" spans="1:20" x14ac:dyDescent="0.35">
      <c r="A3597" t="s">
        <v>28</v>
      </c>
      <c r="B3597" t="s">
        <v>29</v>
      </c>
      <c r="C3597" t="s">
        <v>22</v>
      </c>
      <c r="D3597" t="s">
        <v>23</v>
      </c>
      <c r="E3597" t="s">
        <v>5</v>
      </c>
      <c r="G3597" t="s">
        <v>24</v>
      </c>
      <c r="H3597">
        <v>1941893</v>
      </c>
      <c r="I3597">
        <v>1942873</v>
      </c>
      <c r="J3597" t="s">
        <v>25</v>
      </c>
      <c r="K3597" t="s">
        <v>6340</v>
      </c>
      <c r="L3597" t="s">
        <v>6340</v>
      </c>
      <c r="N3597" s="1" t="s">
        <v>169</v>
      </c>
      <c r="Q3597" t="s">
        <v>6338</v>
      </c>
      <c r="R3597">
        <v>981</v>
      </c>
      <c r="S3597">
        <v>326</v>
      </c>
    </row>
    <row r="3598" spans="1:20" x14ac:dyDescent="0.35">
      <c r="A3598" t="s">
        <v>20</v>
      </c>
      <c r="B3598" t="s">
        <v>21</v>
      </c>
      <c r="C3598" t="s">
        <v>22</v>
      </c>
      <c r="D3598" t="s">
        <v>23</v>
      </c>
      <c r="E3598" t="s">
        <v>5</v>
      </c>
      <c r="G3598" t="s">
        <v>24</v>
      </c>
      <c r="H3598">
        <v>1943731</v>
      </c>
      <c r="I3598">
        <v>1944864</v>
      </c>
      <c r="J3598" t="s">
        <v>25</v>
      </c>
      <c r="Q3598" t="s">
        <v>6341</v>
      </c>
      <c r="R3598">
        <v>1134</v>
      </c>
    </row>
    <row r="3599" spans="1:20" x14ac:dyDescent="0.35">
      <c r="A3599" t="s">
        <v>28</v>
      </c>
      <c r="B3599" t="s">
        <v>29</v>
      </c>
      <c r="C3599" t="s">
        <v>22</v>
      </c>
      <c r="D3599" t="s">
        <v>23</v>
      </c>
      <c r="E3599" t="s">
        <v>5</v>
      </c>
      <c r="G3599" t="s">
        <v>24</v>
      </c>
      <c r="H3599">
        <v>1943731</v>
      </c>
      <c r="I3599">
        <v>1944864</v>
      </c>
      <c r="J3599" t="s">
        <v>25</v>
      </c>
      <c r="K3599" t="s">
        <v>6342</v>
      </c>
      <c r="L3599" t="s">
        <v>6342</v>
      </c>
      <c r="N3599" s="1" t="s">
        <v>1364</v>
      </c>
      <c r="Q3599" t="s">
        <v>6341</v>
      </c>
      <c r="R3599">
        <v>1134</v>
      </c>
      <c r="S3599">
        <v>377</v>
      </c>
    </row>
    <row r="3600" spans="1:20" x14ac:dyDescent="0.35">
      <c r="A3600" t="s">
        <v>20</v>
      </c>
      <c r="B3600" t="s">
        <v>21</v>
      </c>
      <c r="C3600" t="s">
        <v>22</v>
      </c>
      <c r="D3600" t="s">
        <v>23</v>
      </c>
      <c r="E3600" t="s">
        <v>5</v>
      </c>
      <c r="G3600" t="s">
        <v>24</v>
      </c>
      <c r="H3600">
        <v>1945078</v>
      </c>
      <c r="I3600">
        <v>1946508</v>
      </c>
      <c r="J3600" t="s">
        <v>25</v>
      </c>
      <c r="Q3600" t="s">
        <v>6343</v>
      </c>
      <c r="R3600">
        <v>1431</v>
      </c>
      <c r="T3600" t="s">
        <v>6344</v>
      </c>
    </row>
    <row r="3601" spans="1:20" x14ac:dyDescent="0.35">
      <c r="A3601" t="s">
        <v>28</v>
      </c>
      <c r="B3601" t="s">
        <v>29</v>
      </c>
      <c r="C3601" t="s">
        <v>22</v>
      </c>
      <c r="D3601" t="s">
        <v>23</v>
      </c>
      <c r="E3601" t="s">
        <v>5</v>
      </c>
      <c r="G3601" t="s">
        <v>24</v>
      </c>
      <c r="H3601">
        <v>1945078</v>
      </c>
      <c r="I3601">
        <v>1946508</v>
      </c>
      <c r="J3601" t="s">
        <v>25</v>
      </c>
      <c r="K3601" t="s">
        <v>6345</v>
      </c>
      <c r="L3601" t="s">
        <v>6345</v>
      </c>
      <c r="N3601" s="1" t="s">
        <v>6346</v>
      </c>
      <c r="Q3601" t="s">
        <v>6343</v>
      </c>
      <c r="R3601">
        <v>1431</v>
      </c>
      <c r="S3601">
        <v>476</v>
      </c>
    </row>
    <row r="3602" spans="1:20" x14ac:dyDescent="0.35">
      <c r="A3602" t="s">
        <v>20</v>
      </c>
      <c r="B3602" t="s">
        <v>21</v>
      </c>
      <c r="C3602" t="s">
        <v>22</v>
      </c>
      <c r="D3602" t="s">
        <v>23</v>
      </c>
      <c r="E3602" t="s">
        <v>5</v>
      </c>
      <c r="G3602" t="s">
        <v>24</v>
      </c>
      <c r="H3602">
        <v>1946532</v>
      </c>
      <c r="I3602">
        <v>1947017</v>
      </c>
      <c r="J3602" t="s">
        <v>25</v>
      </c>
      <c r="Q3602" t="s">
        <v>6347</v>
      </c>
      <c r="R3602">
        <v>486</v>
      </c>
      <c r="T3602" t="s">
        <v>6348</v>
      </c>
    </row>
    <row r="3603" spans="1:20" x14ac:dyDescent="0.35">
      <c r="A3603" t="s">
        <v>28</v>
      </c>
      <c r="B3603" t="s">
        <v>29</v>
      </c>
      <c r="C3603" t="s">
        <v>22</v>
      </c>
      <c r="D3603" t="s">
        <v>23</v>
      </c>
      <c r="E3603" t="s">
        <v>5</v>
      </c>
      <c r="G3603" t="s">
        <v>24</v>
      </c>
      <c r="H3603">
        <v>1946532</v>
      </c>
      <c r="I3603">
        <v>1947017</v>
      </c>
      <c r="J3603" t="s">
        <v>25</v>
      </c>
      <c r="K3603" t="s">
        <v>6349</v>
      </c>
      <c r="L3603" t="s">
        <v>6349</v>
      </c>
      <c r="N3603" s="1" t="s">
        <v>6350</v>
      </c>
      <c r="Q3603" t="s">
        <v>6347</v>
      </c>
      <c r="R3603">
        <v>486</v>
      </c>
      <c r="S3603">
        <v>161</v>
      </c>
    </row>
    <row r="3604" spans="1:20" x14ac:dyDescent="0.35">
      <c r="A3604" t="s">
        <v>20</v>
      </c>
      <c r="B3604" t="s">
        <v>21</v>
      </c>
      <c r="C3604" t="s">
        <v>22</v>
      </c>
      <c r="D3604" t="s">
        <v>23</v>
      </c>
      <c r="E3604" t="s">
        <v>5</v>
      </c>
      <c r="G3604" t="s">
        <v>24</v>
      </c>
      <c r="H3604">
        <v>1947017</v>
      </c>
      <c r="I3604">
        <v>1947601</v>
      </c>
      <c r="J3604" t="s">
        <v>25</v>
      </c>
      <c r="Q3604" t="s">
        <v>6351</v>
      </c>
      <c r="R3604">
        <v>585</v>
      </c>
      <c r="T3604" t="s">
        <v>6352</v>
      </c>
    </row>
    <row r="3605" spans="1:20" x14ac:dyDescent="0.35">
      <c r="A3605" t="s">
        <v>28</v>
      </c>
      <c r="B3605" t="s">
        <v>29</v>
      </c>
      <c r="C3605" t="s">
        <v>22</v>
      </c>
      <c r="D3605" t="s">
        <v>23</v>
      </c>
      <c r="E3605" t="s">
        <v>5</v>
      </c>
      <c r="G3605" t="s">
        <v>24</v>
      </c>
      <c r="H3605">
        <v>1947017</v>
      </c>
      <c r="I3605">
        <v>1947601</v>
      </c>
      <c r="J3605" t="s">
        <v>25</v>
      </c>
      <c r="K3605" t="s">
        <v>6353</v>
      </c>
      <c r="L3605" t="s">
        <v>6353</v>
      </c>
      <c r="N3605" s="1" t="s">
        <v>6354</v>
      </c>
      <c r="Q3605" t="s">
        <v>6351</v>
      </c>
      <c r="R3605">
        <v>585</v>
      </c>
      <c r="S3605">
        <v>194</v>
      </c>
    </row>
    <row r="3606" spans="1:20" x14ac:dyDescent="0.35">
      <c r="A3606" t="s">
        <v>20</v>
      </c>
      <c r="B3606" t="s">
        <v>21</v>
      </c>
      <c r="C3606" t="s">
        <v>22</v>
      </c>
      <c r="D3606" t="s">
        <v>23</v>
      </c>
      <c r="E3606" t="s">
        <v>5</v>
      </c>
      <c r="G3606" t="s">
        <v>24</v>
      </c>
      <c r="H3606">
        <v>1947649</v>
      </c>
      <c r="I3606">
        <v>1948590</v>
      </c>
      <c r="J3606" t="s">
        <v>25</v>
      </c>
      <c r="Q3606" t="s">
        <v>6355</v>
      </c>
      <c r="R3606">
        <v>942</v>
      </c>
      <c r="T3606" t="s">
        <v>6356</v>
      </c>
    </row>
    <row r="3607" spans="1:20" x14ac:dyDescent="0.35">
      <c r="A3607" t="s">
        <v>28</v>
      </c>
      <c r="B3607" t="s">
        <v>29</v>
      </c>
      <c r="C3607" t="s">
        <v>22</v>
      </c>
      <c r="D3607" t="s">
        <v>23</v>
      </c>
      <c r="E3607" t="s">
        <v>5</v>
      </c>
      <c r="G3607" t="s">
        <v>24</v>
      </c>
      <c r="H3607">
        <v>1947649</v>
      </c>
      <c r="I3607">
        <v>1948590</v>
      </c>
      <c r="J3607" t="s">
        <v>25</v>
      </c>
      <c r="K3607" t="s">
        <v>6357</v>
      </c>
      <c r="L3607" t="s">
        <v>6357</v>
      </c>
      <c r="N3607" s="1" t="s">
        <v>6358</v>
      </c>
      <c r="Q3607" t="s">
        <v>6355</v>
      </c>
      <c r="R3607">
        <v>942</v>
      </c>
      <c r="S3607">
        <v>313</v>
      </c>
    </row>
    <row r="3608" spans="1:20" x14ac:dyDescent="0.35">
      <c r="A3608" t="s">
        <v>20</v>
      </c>
      <c r="B3608" t="s">
        <v>21</v>
      </c>
      <c r="C3608" t="s">
        <v>22</v>
      </c>
      <c r="D3608" t="s">
        <v>23</v>
      </c>
      <c r="E3608" t="s">
        <v>5</v>
      </c>
      <c r="G3608" t="s">
        <v>24</v>
      </c>
      <c r="H3608">
        <v>1948629</v>
      </c>
      <c r="I3608">
        <v>1948991</v>
      </c>
      <c r="J3608" t="s">
        <v>25</v>
      </c>
      <c r="Q3608" t="s">
        <v>6359</v>
      </c>
      <c r="R3608">
        <v>363</v>
      </c>
      <c r="T3608" t="s">
        <v>6360</v>
      </c>
    </row>
    <row r="3609" spans="1:20" x14ac:dyDescent="0.35">
      <c r="A3609" t="s">
        <v>28</v>
      </c>
      <c r="B3609" t="s">
        <v>29</v>
      </c>
      <c r="C3609" t="s">
        <v>22</v>
      </c>
      <c r="D3609" t="s">
        <v>23</v>
      </c>
      <c r="E3609" t="s">
        <v>5</v>
      </c>
      <c r="G3609" t="s">
        <v>24</v>
      </c>
      <c r="H3609">
        <v>1948629</v>
      </c>
      <c r="I3609">
        <v>1948991</v>
      </c>
      <c r="J3609" t="s">
        <v>25</v>
      </c>
      <c r="K3609" t="s">
        <v>6361</v>
      </c>
      <c r="L3609" t="s">
        <v>6361</v>
      </c>
      <c r="N3609" s="1" t="s">
        <v>6110</v>
      </c>
      <c r="Q3609" t="s">
        <v>6359</v>
      </c>
      <c r="R3609">
        <v>363</v>
      </c>
      <c r="S3609">
        <v>120</v>
      </c>
    </row>
    <row r="3610" spans="1:20" x14ac:dyDescent="0.35">
      <c r="A3610" t="s">
        <v>20</v>
      </c>
      <c r="B3610" t="s">
        <v>21</v>
      </c>
      <c r="C3610" t="s">
        <v>22</v>
      </c>
      <c r="D3610" t="s">
        <v>23</v>
      </c>
      <c r="E3610" t="s">
        <v>5</v>
      </c>
      <c r="G3610" t="s">
        <v>24</v>
      </c>
      <c r="H3610">
        <v>1948997</v>
      </c>
      <c r="I3610">
        <v>1949422</v>
      </c>
      <c r="J3610" t="s">
        <v>25</v>
      </c>
      <c r="Q3610" t="s">
        <v>6362</v>
      </c>
      <c r="R3610">
        <v>426</v>
      </c>
      <c r="T3610" t="s">
        <v>6363</v>
      </c>
    </row>
    <row r="3611" spans="1:20" x14ac:dyDescent="0.35">
      <c r="A3611" t="s">
        <v>28</v>
      </c>
      <c r="B3611" t="s">
        <v>29</v>
      </c>
      <c r="C3611" t="s">
        <v>22</v>
      </c>
      <c r="D3611" t="s">
        <v>23</v>
      </c>
      <c r="E3611" t="s">
        <v>5</v>
      </c>
      <c r="G3611" t="s">
        <v>24</v>
      </c>
      <c r="H3611">
        <v>1948997</v>
      </c>
      <c r="I3611">
        <v>1949422</v>
      </c>
      <c r="J3611" t="s">
        <v>25</v>
      </c>
      <c r="K3611" t="s">
        <v>6364</v>
      </c>
      <c r="L3611" t="s">
        <v>6364</v>
      </c>
      <c r="N3611" s="1" t="s">
        <v>2853</v>
      </c>
      <c r="Q3611" t="s">
        <v>6362</v>
      </c>
      <c r="R3611">
        <v>426</v>
      </c>
      <c r="S3611">
        <v>141</v>
      </c>
    </row>
    <row r="3612" spans="1:20" x14ac:dyDescent="0.35">
      <c r="A3612" t="s">
        <v>20</v>
      </c>
      <c r="B3612" t="s">
        <v>21</v>
      </c>
      <c r="C3612" t="s">
        <v>22</v>
      </c>
      <c r="D3612" t="s">
        <v>23</v>
      </c>
      <c r="E3612" t="s">
        <v>5</v>
      </c>
      <c r="G3612" t="s">
        <v>24</v>
      </c>
      <c r="H3612">
        <v>1949431</v>
      </c>
      <c r="I3612">
        <v>1950834</v>
      </c>
      <c r="J3612" t="s">
        <v>25</v>
      </c>
      <c r="Q3612" t="s">
        <v>6365</v>
      </c>
      <c r="R3612">
        <v>1404</v>
      </c>
      <c r="T3612" t="s">
        <v>6366</v>
      </c>
    </row>
    <row r="3613" spans="1:20" x14ac:dyDescent="0.35">
      <c r="A3613" t="s">
        <v>28</v>
      </c>
      <c r="B3613" t="s">
        <v>29</v>
      </c>
      <c r="C3613" t="s">
        <v>22</v>
      </c>
      <c r="D3613" t="s">
        <v>23</v>
      </c>
      <c r="E3613" t="s">
        <v>5</v>
      </c>
      <c r="G3613" t="s">
        <v>24</v>
      </c>
      <c r="H3613">
        <v>1949431</v>
      </c>
      <c r="I3613">
        <v>1950834</v>
      </c>
      <c r="J3613" t="s">
        <v>25</v>
      </c>
      <c r="K3613" t="s">
        <v>6367</v>
      </c>
      <c r="L3613" t="s">
        <v>6367</v>
      </c>
      <c r="N3613" s="1" t="s">
        <v>6368</v>
      </c>
      <c r="Q3613" t="s">
        <v>6365</v>
      </c>
      <c r="R3613">
        <v>1404</v>
      </c>
      <c r="S3613">
        <v>467</v>
      </c>
    </row>
    <row r="3614" spans="1:20" x14ac:dyDescent="0.35">
      <c r="A3614" t="s">
        <v>20</v>
      </c>
      <c r="B3614" t="s">
        <v>21</v>
      </c>
      <c r="C3614" t="s">
        <v>22</v>
      </c>
      <c r="D3614" t="s">
        <v>23</v>
      </c>
      <c r="E3614" t="s">
        <v>5</v>
      </c>
      <c r="G3614" t="s">
        <v>24</v>
      </c>
      <c r="H3614">
        <v>1950877</v>
      </c>
      <c r="I3614">
        <v>1951416</v>
      </c>
      <c r="J3614" t="s">
        <v>25</v>
      </c>
      <c r="Q3614" t="s">
        <v>6369</v>
      </c>
      <c r="R3614">
        <v>540</v>
      </c>
      <c r="T3614" t="s">
        <v>6370</v>
      </c>
    </row>
    <row r="3615" spans="1:20" x14ac:dyDescent="0.35">
      <c r="A3615" t="s">
        <v>28</v>
      </c>
      <c r="B3615" t="s">
        <v>29</v>
      </c>
      <c r="C3615" t="s">
        <v>22</v>
      </c>
      <c r="D3615" t="s">
        <v>23</v>
      </c>
      <c r="E3615" t="s">
        <v>5</v>
      </c>
      <c r="G3615" t="s">
        <v>24</v>
      </c>
      <c r="H3615">
        <v>1950877</v>
      </c>
      <c r="I3615">
        <v>1951416</v>
      </c>
      <c r="J3615" t="s">
        <v>25</v>
      </c>
      <c r="K3615" t="s">
        <v>6371</v>
      </c>
      <c r="L3615" t="s">
        <v>6371</v>
      </c>
      <c r="N3615" s="1" t="s">
        <v>6372</v>
      </c>
      <c r="Q3615" t="s">
        <v>6369</v>
      </c>
      <c r="R3615">
        <v>540</v>
      </c>
      <c r="S3615">
        <v>179</v>
      </c>
    </row>
    <row r="3616" spans="1:20" x14ac:dyDescent="0.35">
      <c r="A3616" t="s">
        <v>20</v>
      </c>
      <c r="B3616" t="s">
        <v>21</v>
      </c>
      <c r="C3616" t="s">
        <v>22</v>
      </c>
      <c r="D3616" t="s">
        <v>23</v>
      </c>
      <c r="E3616" t="s">
        <v>5</v>
      </c>
      <c r="G3616" t="s">
        <v>24</v>
      </c>
      <c r="H3616">
        <v>1951550</v>
      </c>
      <c r="I3616">
        <v>1951960</v>
      </c>
      <c r="J3616" t="s">
        <v>25</v>
      </c>
      <c r="Q3616" t="s">
        <v>6373</v>
      </c>
      <c r="R3616">
        <v>411</v>
      </c>
      <c r="T3616" t="s">
        <v>6374</v>
      </c>
    </row>
    <row r="3617" spans="1:20" x14ac:dyDescent="0.35">
      <c r="A3617" t="s">
        <v>28</v>
      </c>
      <c r="B3617" t="s">
        <v>29</v>
      </c>
      <c r="C3617" t="s">
        <v>22</v>
      </c>
      <c r="D3617" t="s">
        <v>23</v>
      </c>
      <c r="E3617" t="s">
        <v>5</v>
      </c>
      <c r="G3617" t="s">
        <v>24</v>
      </c>
      <c r="H3617">
        <v>1951550</v>
      </c>
      <c r="I3617">
        <v>1951960</v>
      </c>
      <c r="J3617" t="s">
        <v>25</v>
      </c>
      <c r="K3617" t="s">
        <v>6375</v>
      </c>
      <c r="L3617" t="s">
        <v>6375</v>
      </c>
      <c r="N3617" s="1" t="s">
        <v>169</v>
      </c>
      <c r="Q3617" t="s">
        <v>6373</v>
      </c>
      <c r="R3617">
        <v>411</v>
      </c>
      <c r="S3617">
        <v>136</v>
      </c>
    </row>
    <row r="3618" spans="1:20" x14ac:dyDescent="0.35">
      <c r="A3618" t="s">
        <v>20</v>
      </c>
      <c r="B3618" t="s">
        <v>21</v>
      </c>
      <c r="C3618" t="s">
        <v>22</v>
      </c>
      <c r="D3618" t="s">
        <v>23</v>
      </c>
      <c r="E3618" t="s">
        <v>5</v>
      </c>
      <c r="G3618" t="s">
        <v>24</v>
      </c>
      <c r="H3618">
        <v>1951966</v>
      </c>
      <c r="I3618">
        <v>1952577</v>
      </c>
      <c r="J3618" t="s">
        <v>25</v>
      </c>
      <c r="Q3618" t="s">
        <v>6376</v>
      </c>
      <c r="R3618">
        <v>612</v>
      </c>
      <c r="T3618" t="s">
        <v>6377</v>
      </c>
    </row>
    <row r="3619" spans="1:20" x14ac:dyDescent="0.35">
      <c r="A3619" t="s">
        <v>28</v>
      </c>
      <c r="B3619" t="s">
        <v>29</v>
      </c>
      <c r="C3619" t="s">
        <v>22</v>
      </c>
      <c r="D3619" t="s">
        <v>23</v>
      </c>
      <c r="E3619" t="s">
        <v>5</v>
      </c>
      <c r="G3619" t="s">
        <v>24</v>
      </c>
      <c r="H3619">
        <v>1951966</v>
      </c>
      <c r="I3619">
        <v>1952577</v>
      </c>
      <c r="J3619" t="s">
        <v>25</v>
      </c>
      <c r="K3619" t="s">
        <v>6378</v>
      </c>
      <c r="L3619" t="s">
        <v>6378</v>
      </c>
      <c r="N3619" s="1" t="s">
        <v>6379</v>
      </c>
      <c r="Q3619" t="s">
        <v>6376</v>
      </c>
      <c r="R3619">
        <v>612</v>
      </c>
      <c r="S3619">
        <v>203</v>
      </c>
    </row>
    <row r="3620" spans="1:20" x14ac:dyDescent="0.35">
      <c r="A3620" t="s">
        <v>20</v>
      </c>
      <c r="B3620" t="s">
        <v>21</v>
      </c>
      <c r="C3620" t="s">
        <v>22</v>
      </c>
      <c r="D3620" t="s">
        <v>23</v>
      </c>
      <c r="E3620" t="s">
        <v>5</v>
      </c>
      <c r="G3620" t="s">
        <v>24</v>
      </c>
      <c r="H3620">
        <v>1952574</v>
      </c>
      <c r="I3620">
        <v>1953443</v>
      </c>
      <c r="J3620" t="s">
        <v>25</v>
      </c>
      <c r="Q3620" t="s">
        <v>6380</v>
      </c>
      <c r="R3620">
        <v>870</v>
      </c>
      <c r="T3620" t="s">
        <v>6381</v>
      </c>
    </row>
    <row r="3621" spans="1:20" x14ac:dyDescent="0.35">
      <c r="A3621" t="s">
        <v>28</v>
      </c>
      <c r="B3621" t="s">
        <v>29</v>
      </c>
      <c r="C3621" t="s">
        <v>22</v>
      </c>
      <c r="D3621" t="s">
        <v>23</v>
      </c>
      <c r="E3621" t="s">
        <v>5</v>
      </c>
      <c r="G3621" t="s">
        <v>24</v>
      </c>
      <c r="H3621">
        <v>1952574</v>
      </c>
      <c r="I3621">
        <v>1953443</v>
      </c>
      <c r="J3621" t="s">
        <v>25</v>
      </c>
      <c r="K3621" t="s">
        <v>6382</v>
      </c>
      <c r="L3621" t="s">
        <v>6382</v>
      </c>
      <c r="N3621" s="1" t="s">
        <v>6383</v>
      </c>
      <c r="Q3621" t="s">
        <v>6380</v>
      </c>
      <c r="R3621">
        <v>870</v>
      </c>
      <c r="S3621">
        <v>289</v>
      </c>
    </row>
    <row r="3622" spans="1:20" x14ac:dyDescent="0.35">
      <c r="A3622" t="s">
        <v>20</v>
      </c>
      <c r="B3622" t="s">
        <v>21</v>
      </c>
      <c r="C3622" t="s">
        <v>22</v>
      </c>
      <c r="D3622" t="s">
        <v>23</v>
      </c>
      <c r="E3622" t="s">
        <v>5</v>
      </c>
      <c r="G3622" t="s">
        <v>24</v>
      </c>
      <c r="H3622">
        <v>1953450</v>
      </c>
      <c r="I3622">
        <v>1953863</v>
      </c>
      <c r="J3622" t="s">
        <v>104</v>
      </c>
      <c r="Q3622" t="s">
        <v>6384</v>
      </c>
      <c r="R3622">
        <v>414</v>
      </c>
    </row>
    <row r="3623" spans="1:20" x14ac:dyDescent="0.35">
      <c r="A3623" t="s">
        <v>28</v>
      </c>
      <c r="B3623" t="s">
        <v>29</v>
      </c>
      <c r="C3623" t="s">
        <v>22</v>
      </c>
      <c r="D3623" t="s">
        <v>23</v>
      </c>
      <c r="E3623" t="s">
        <v>5</v>
      </c>
      <c r="G3623" t="s">
        <v>24</v>
      </c>
      <c r="H3623">
        <v>1953450</v>
      </c>
      <c r="I3623">
        <v>1953863</v>
      </c>
      <c r="J3623" t="s">
        <v>104</v>
      </c>
      <c r="K3623" t="s">
        <v>6385</v>
      </c>
      <c r="L3623" t="s">
        <v>6385</v>
      </c>
      <c r="N3623" s="1" t="s">
        <v>169</v>
      </c>
      <c r="Q3623" t="s">
        <v>6384</v>
      </c>
      <c r="R3623">
        <v>414</v>
      </c>
      <c r="S3623">
        <v>137</v>
      </c>
    </row>
    <row r="3624" spans="1:20" x14ac:dyDescent="0.35">
      <c r="A3624" t="s">
        <v>20</v>
      </c>
      <c r="B3624" t="s">
        <v>21</v>
      </c>
      <c r="C3624" t="s">
        <v>22</v>
      </c>
      <c r="D3624" t="s">
        <v>23</v>
      </c>
      <c r="E3624" t="s">
        <v>5</v>
      </c>
      <c r="G3624" t="s">
        <v>24</v>
      </c>
      <c r="H3624">
        <v>1953999</v>
      </c>
      <c r="I3624">
        <v>1954898</v>
      </c>
      <c r="J3624" t="s">
        <v>25</v>
      </c>
      <c r="Q3624" t="s">
        <v>6386</v>
      </c>
      <c r="R3624">
        <v>900</v>
      </c>
      <c r="T3624" t="s">
        <v>6387</v>
      </c>
    </row>
    <row r="3625" spans="1:20" x14ac:dyDescent="0.35">
      <c r="A3625" t="s">
        <v>28</v>
      </c>
      <c r="B3625" t="s">
        <v>29</v>
      </c>
      <c r="C3625" t="s">
        <v>22</v>
      </c>
      <c r="D3625" t="s">
        <v>23</v>
      </c>
      <c r="E3625" t="s">
        <v>5</v>
      </c>
      <c r="G3625" t="s">
        <v>24</v>
      </c>
      <c r="H3625">
        <v>1953999</v>
      </c>
      <c r="I3625">
        <v>1954898</v>
      </c>
      <c r="J3625" t="s">
        <v>25</v>
      </c>
      <c r="K3625" t="s">
        <v>6388</v>
      </c>
      <c r="L3625" t="s">
        <v>6388</v>
      </c>
      <c r="N3625" s="1" t="s">
        <v>6389</v>
      </c>
      <c r="Q3625" t="s">
        <v>6386</v>
      </c>
      <c r="R3625">
        <v>900</v>
      </c>
      <c r="S3625">
        <v>299</v>
      </c>
    </row>
    <row r="3626" spans="1:20" x14ac:dyDescent="0.35">
      <c r="A3626" t="s">
        <v>20</v>
      </c>
      <c r="B3626" t="s">
        <v>21</v>
      </c>
      <c r="C3626" t="s">
        <v>22</v>
      </c>
      <c r="D3626" t="s">
        <v>23</v>
      </c>
      <c r="E3626" t="s">
        <v>5</v>
      </c>
      <c r="G3626" t="s">
        <v>24</v>
      </c>
      <c r="H3626">
        <v>1954903</v>
      </c>
      <c r="I3626">
        <v>1955556</v>
      </c>
      <c r="J3626" t="s">
        <v>104</v>
      </c>
      <c r="Q3626" t="s">
        <v>6390</v>
      </c>
      <c r="R3626">
        <v>654</v>
      </c>
      <c r="T3626" t="s">
        <v>6391</v>
      </c>
    </row>
    <row r="3627" spans="1:20" x14ac:dyDescent="0.35">
      <c r="A3627" t="s">
        <v>28</v>
      </c>
      <c r="B3627" t="s">
        <v>29</v>
      </c>
      <c r="C3627" t="s">
        <v>22</v>
      </c>
      <c r="D3627" t="s">
        <v>23</v>
      </c>
      <c r="E3627" t="s">
        <v>5</v>
      </c>
      <c r="G3627" t="s">
        <v>24</v>
      </c>
      <c r="H3627">
        <v>1954903</v>
      </c>
      <c r="I3627">
        <v>1955556</v>
      </c>
      <c r="J3627" t="s">
        <v>104</v>
      </c>
      <c r="K3627" t="s">
        <v>6392</v>
      </c>
      <c r="L3627" t="s">
        <v>6392</v>
      </c>
      <c r="N3627" s="1" t="s">
        <v>6393</v>
      </c>
      <c r="Q3627" t="s">
        <v>6390</v>
      </c>
      <c r="R3627">
        <v>654</v>
      </c>
      <c r="S3627">
        <v>217</v>
      </c>
    </row>
    <row r="3628" spans="1:20" x14ac:dyDescent="0.35">
      <c r="A3628" t="s">
        <v>20</v>
      </c>
      <c r="B3628" t="s">
        <v>21</v>
      </c>
      <c r="C3628" t="s">
        <v>22</v>
      </c>
      <c r="D3628" t="s">
        <v>23</v>
      </c>
      <c r="E3628" t="s">
        <v>5</v>
      </c>
      <c r="G3628" t="s">
        <v>24</v>
      </c>
      <c r="H3628">
        <v>1955656</v>
      </c>
      <c r="I3628">
        <v>1956981</v>
      </c>
      <c r="J3628" t="s">
        <v>104</v>
      </c>
      <c r="Q3628" t="s">
        <v>6394</v>
      </c>
      <c r="R3628">
        <v>1326</v>
      </c>
      <c r="T3628" t="s">
        <v>6395</v>
      </c>
    </row>
    <row r="3629" spans="1:20" x14ac:dyDescent="0.35">
      <c r="A3629" t="s">
        <v>28</v>
      </c>
      <c r="B3629" t="s">
        <v>29</v>
      </c>
      <c r="C3629" t="s">
        <v>22</v>
      </c>
      <c r="D3629" t="s">
        <v>23</v>
      </c>
      <c r="E3629" t="s">
        <v>5</v>
      </c>
      <c r="G3629" t="s">
        <v>24</v>
      </c>
      <c r="H3629">
        <v>1955656</v>
      </c>
      <c r="I3629">
        <v>1956981</v>
      </c>
      <c r="J3629" t="s">
        <v>104</v>
      </c>
      <c r="K3629" t="s">
        <v>6396</v>
      </c>
      <c r="L3629" t="s">
        <v>6396</v>
      </c>
      <c r="N3629" s="1" t="s">
        <v>169</v>
      </c>
      <c r="Q3629" t="s">
        <v>6394</v>
      </c>
      <c r="R3629">
        <v>1326</v>
      </c>
      <c r="S3629">
        <v>441</v>
      </c>
    </row>
    <row r="3630" spans="1:20" x14ac:dyDescent="0.35">
      <c r="A3630" t="s">
        <v>20</v>
      </c>
      <c r="B3630" t="s">
        <v>21</v>
      </c>
      <c r="C3630" t="s">
        <v>22</v>
      </c>
      <c r="D3630" t="s">
        <v>23</v>
      </c>
      <c r="E3630" t="s">
        <v>5</v>
      </c>
      <c r="G3630" t="s">
        <v>24</v>
      </c>
      <c r="H3630">
        <v>1957140</v>
      </c>
      <c r="I3630">
        <v>1957664</v>
      </c>
      <c r="J3630" t="s">
        <v>104</v>
      </c>
      <c r="Q3630" t="s">
        <v>6397</v>
      </c>
      <c r="R3630">
        <v>525</v>
      </c>
      <c r="T3630" t="s">
        <v>6398</v>
      </c>
    </row>
    <row r="3631" spans="1:20" x14ac:dyDescent="0.35">
      <c r="A3631" t="s">
        <v>28</v>
      </c>
      <c r="B3631" t="s">
        <v>29</v>
      </c>
      <c r="C3631" t="s">
        <v>22</v>
      </c>
      <c r="D3631" t="s">
        <v>23</v>
      </c>
      <c r="E3631" t="s">
        <v>5</v>
      </c>
      <c r="G3631" t="s">
        <v>24</v>
      </c>
      <c r="H3631">
        <v>1957140</v>
      </c>
      <c r="I3631">
        <v>1957664</v>
      </c>
      <c r="J3631" t="s">
        <v>104</v>
      </c>
      <c r="K3631" t="s">
        <v>6399</v>
      </c>
      <c r="L3631" t="s">
        <v>6399</v>
      </c>
      <c r="N3631" s="1" t="s">
        <v>169</v>
      </c>
      <c r="Q3631" t="s">
        <v>6397</v>
      </c>
      <c r="R3631">
        <v>525</v>
      </c>
      <c r="S3631">
        <v>174</v>
      </c>
    </row>
    <row r="3632" spans="1:20" x14ac:dyDescent="0.35">
      <c r="A3632" t="s">
        <v>20</v>
      </c>
      <c r="B3632" t="s">
        <v>21</v>
      </c>
      <c r="C3632" t="s">
        <v>22</v>
      </c>
      <c r="D3632" t="s">
        <v>23</v>
      </c>
      <c r="E3632" t="s">
        <v>5</v>
      </c>
      <c r="G3632" t="s">
        <v>24</v>
      </c>
      <c r="H3632">
        <v>1957742</v>
      </c>
      <c r="I3632">
        <v>1958587</v>
      </c>
      <c r="J3632" t="s">
        <v>104</v>
      </c>
      <c r="Q3632" t="s">
        <v>6400</v>
      </c>
      <c r="R3632">
        <v>846</v>
      </c>
      <c r="T3632" t="s">
        <v>6401</v>
      </c>
    </row>
    <row r="3633" spans="1:20" x14ac:dyDescent="0.35">
      <c r="A3633" t="s">
        <v>28</v>
      </c>
      <c r="B3633" t="s">
        <v>29</v>
      </c>
      <c r="C3633" t="s">
        <v>22</v>
      </c>
      <c r="D3633" t="s">
        <v>23</v>
      </c>
      <c r="E3633" t="s">
        <v>5</v>
      </c>
      <c r="G3633" t="s">
        <v>24</v>
      </c>
      <c r="H3633">
        <v>1957742</v>
      </c>
      <c r="I3633">
        <v>1958587</v>
      </c>
      <c r="J3633" t="s">
        <v>104</v>
      </c>
      <c r="K3633" t="s">
        <v>6402</v>
      </c>
      <c r="L3633" t="s">
        <v>6402</v>
      </c>
      <c r="N3633" s="1" t="s">
        <v>6403</v>
      </c>
      <c r="Q3633" t="s">
        <v>6400</v>
      </c>
      <c r="R3633">
        <v>846</v>
      </c>
      <c r="S3633">
        <v>281</v>
      </c>
    </row>
    <row r="3634" spans="1:20" x14ac:dyDescent="0.35">
      <c r="A3634" t="s">
        <v>20</v>
      </c>
      <c r="B3634" t="s">
        <v>21</v>
      </c>
      <c r="C3634" t="s">
        <v>22</v>
      </c>
      <c r="D3634" t="s">
        <v>23</v>
      </c>
      <c r="E3634" t="s">
        <v>5</v>
      </c>
      <c r="G3634" t="s">
        <v>24</v>
      </c>
      <c r="H3634">
        <v>1958646</v>
      </c>
      <c r="I3634">
        <v>1959980</v>
      </c>
      <c r="J3634" t="s">
        <v>104</v>
      </c>
      <c r="Q3634" t="s">
        <v>6404</v>
      </c>
      <c r="R3634">
        <v>1335</v>
      </c>
      <c r="T3634" t="s">
        <v>6405</v>
      </c>
    </row>
    <row r="3635" spans="1:20" x14ac:dyDescent="0.35">
      <c r="A3635" t="s">
        <v>28</v>
      </c>
      <c r="B3635" t="s">
        <v>29</v>
      </c>
      <c r="C3635" t="s">
        <v>22</v>
      </c>
      <c r="D3635" t="s">
        <v>23</v>
      </c>
      <c r="E3635" t="s">
        <v>5</v>
      </c>
      <c r="G3635" t="s">
        <v>24</v>
      </c>
      <c r="H3635">
        <v>1958646</v>
      </c>
      <c r="I3635">
        <v>1959980</v>
      </c>
      <c r="J3635" t="s">
        <v>104</v>
      </c>
      <c r="K3635" t="s">
        <v>6406</v>
      </c>
      <c r="L3635" t="s">
        <v>6406</v>
      </c>
      <c r="N3635" s="1" t="s">
        <v>923</v>
      </c>
      <c r="Q3635" t="s">
        <v>6404</v>
      </c>
      <c r="R3635">
        <v>1335</v>
      </c>
      <c r="S3635">
        <v>444</v>
      </c>
    </row>
    <row r="3636" spans="1:20" x14ac:dyDescent="0.35">
      <c r="A3636" t="s">
        <v>20</v>
      </c>
      <c r="B3636" t="s">
        <v>21</v>
      </c>
      <c r="C3636" t="s">
        <v>22</v>
      </c>
      <c r="D3636" t="s">
        <v>23</v>
      </c>
      <c r="E3636" t="s">
        <v>5</v>
      </c>
      <c r="G3636" t="s">
        <v>24</v>
      </c>
      <c r="H3636">
        <v>1959977</v>
      </c>
      <c r="I3636">
        <v>1960726</v>
      </c>
      <c r="J3636" t="s">
        <v>104</v>
      </c>
      <c r="Q3636" t="s">
        <v>6407</v>
      </c>
      <c r="R3636">
        <v>750</v>
      </c>
      <c r="T3636" t="s">
        <v>6408</v>
      </c>
    </row>
    <row r="3637" spans="1:20" x14ac:dyDescent="0.35">
      <c r="A3637" t="s">
        <v>28</v>
      </c>
      <c r="B3637" t="s">
        <v>29</v>
      </c>
      <c r="C3637" t="s">
        <v>22</v>
      </c>
      <c r="D3637" t="s">
        <v>23</v>
      </c>
      <c r="E3637" t="s">
        <v>5</v>
      </c>
      <c r="G3637" t="s">
        <v>24</v>
      </c>
      <c r="H3637">
        <v>1959977</v>
      </c>
      <c r="I3637">
        <v>1960726</v>
      </c>
      <c r="J3637" t="s">
        <v>104</v>
      </c>
      <c r="K3637" t="s">
        <v>6409</v>
      </c>
      <c r="L3637" t="s">
        <v>6409</v>
      </c>
      <c r="N3637" s="1" t="s">
        <v>6410</v>
      </c>
      <c r="Q3637" t="s">
        <v>6407</v>
      </c>
      <c r="R3637">
        <v>750</v>
      </c>
      <c r="S3637">
        <v>249</v>
      </c>
    </row>
    <row r="3638" spans="1:20" x14ac:dyDescent="0.35">
      <c r="A3638" t="s">
        <v>20</v>
      </c>
      <c r="B3638" t="s">
        <v>21</v>
      </c>
      <c r="C3638" t="s">
        <v>22</v>
      </c>
      <c r="D3638" t="s">
        <v>23</v>
      </c>
      <c r="E3638" t="s">
        <v>5</v>
      </c>
      <c r="G3638" t="s">
        <v>24</v>
      </c>
      <c r="H3638">
        <v>1961125</v>
      </c>
      <c r="I3638">
        <v>1962240</v>
      </c>
      <c r="J3638" t="s">
        <v>25</v>
      </c>
      <c r="Q3638" t="s">
        <v>6411</v>
      </c>
      <c r="R3638">
        <v>1116</v>
      </c>
      <c r="T3638" t="s">
        <v>6412</v>
      </c>
    </row>
    <row r="3639" spans="1:20" x14ac:dyDescent="0.35">
      <c r="A3639" t="s">
        <v>28</v>
      </c>
      <c r="B3639" t="s">
        <v>29</v>
      </c>
      <c r="C3639" t="s">
        <v>22</v>
      </c>
      <c r="D3639" t="s">
        <v>23</v>
      </c>
      <c r="E3639" t="s">
        <v>5</v>
      </c>
      <c r="G3639" t="s">
        <v>24</v>
      </c>
      <c r="H3639">
        <v>1961125</v>
      </c>
      <c r="I3639">
        <v>1962240</v>
      </c>
      <c r="J3639" t="s">
        <v>25</v>
      </c>
      <c r="K3639" t="s">
        <v>6413</v>
      </c>
      <c r="L3639" t="s">
        <v>6413</v>
      </c>
      <c r="N3639" s="1" t="s">
        <v>6414</v>
      </c>
      <c r="Q3639" t="s">
        <v>6411</v>
      </c>
      <c r="R3639">
        <v>1116</v>
      </c>
      <c r="S3639">
        <v>371</v>
      </c>
    </row>
    <row r="3640" spans="1:20" x14ac:dyDescent="0.35">
      <c r="A3640" t="s">
        <v>20</v>
      </c>
      <c r="B3640" t="s">
        <v>21</v>
      </c>
      <c r="C3640" t="s">
        <v>22</v>
      </c>
      <c r="D3640" t="s">
        <v>23</v>
      </c>
      <c r="E3640" t="s">
        <v>5</v>
      </c>
      <c r="G3640" t="s">
        <v>24</v>
      </c>
      <c r="H3640">
        <v>1962237</v>
      </c>
      <c r="I3640">
        <v>1963307</v>
      </c>
      <c r="J3640" t="s">
        <v>25</v>
      </c>
      <c r="Q3640" t="s">
        <v>6415</v>
      </c>
      <c r="R3640">
        <v>1071</v>
      </c>
      <c r="T3640" t="s">
        <v>6416</v>
      </c>
    </row>
    <row r="3641" spans="1:20" x14ac:dyDescent="0.35">
      <c r="A3641" t="s">
        <v>28</v>
      </c>
      <c r="B3641" t="s">
        <v>29</v>
      </c>
      <c r="C3641" t="s">
        <v>22</v>
      </c>
      <c r="D3641" t="s">
        <v>23</v>
      </c>
      <c r="E3641" t="s">
        <v>5</v>
      </c>
      <c r="G3641" t="s">
        <v>24</v>
      </c>
      <c r="H3641">
        <v>1962237</v>
      </c>
      <c r="I3641">
        <v>1963307</v>
      </c>
      <c r="J3641" t="s">
        <v>25</v>
      </c>
      <c r="K3641" t="s">
        <v>6417</v>
      </c>
      <c r="L3641" t="s">
        <v>6417</v>
      </c>
      <c r="N3641" s="1" t="s">
        <v>6418</v>
      </c>
      <c r="Q3641" t="s">
        <v>6415</v>
      </c>
      <c r="R3641">
        <v>1071</v>
      </c>
      <c r="S3641">
        <v>356</v>
      </c>
    </row>
    <row r="3642" spans="1:20" x14ac:dyDescent="0.35">
      <c r="A3642" t="s">
        <v>20</v>
      </c>
      <c r="B3642" t="s">
        <v>21</v>
      </c>
      <c r="C3642" t="s">
        <v>22</v>
      </c>
      <c r="D3642" t="s">
        <v>23</v>
      </c>
      <c r="E3642" t="s">
        <v>5</v>
      </c>
      <c r="G3642" t="s">
        <v>24</v>
      </c>
      <c r="H3642">
        <v>1963318</v>
      </c>
      <c r="I3642">
        <v>1963758</v>
      </c>
      <c r="J3642" t="s">
        <v>25</v>
      </c>
      <c r="Q3642" t="s">
        <v>6419</v>
      </c>
      <c r="R3642">
        <v>441</v>
      </c>
      <c r="T3642" t="s">
        <v>6420</v>
      </c>
    </row>
    <row r="3643" spans="1:20" x14ac:dyDescent="0.35">
      <c r="A3643" t="s">
        <v>28</v>
      </c>
      <c r="B3643" t="s">
        <v>29</v>
      </c>
      <c r="C3643" t="s">
        <v>22</v>
      </c>
      <c r="D3643" t="s">
        <v>23</v>
      </c>
      <c r="E3643" t="s">
        <v>5</v>
      </c>
      <c r="G3643" t="s">
        <v>24</v>
      </c>
      <c r="H3643">
        <v>1963318</v>
      </c>
      <c r="I3643">
        <v>1963758</v>
      </c>
      <c r="J3643" t="s">
        <v>25</v>
      </c>
      <c r="K3643" t="s">
        <v>6421</v>
      </c>
      <c r="L3643" t="s">
        <v>6421</v>
      </c>
      <c r="N3643" s="1" t="s">
        <v>6422</v>
      </c>
      <c r="Q3643" t="s">
        <v>6419</v>
      </c>
      <c r="R3643">
        <v>441</v>
      </c>
      <c r="S3643">
        <v>146</v>
      </c>
    </row>
    <row r="3644" spans="1:20" x14ac:dyDescent="0.35">
      <c r="A3644" t="s">
        <v>20</v>
      </c>
      <c r="B3644" t="s">
        <v>21</v>
      </c>
      <c r="C3644" t="s">
        <v>22</v>
      </c>
      <c r="D3644" t="s">
        <v>23</v>
      </c>
      <c r="E3644" t="s">
        <v>5</v>
      </c>
      <c r="G3644" t="s">
        <v>24</v>
      </c>
      <c r="H3644">
        <v>1963769</v>
      </c>
      <c r="I3644">
        <v>1965481</v>
      </c>
      <c r="J3644" t="s">
        <v>25</v>
      </c>
      <c r="Q3644" t="s">
        <v>6423</v>
      </c>
      <c r="R3644">
        <v>1713</v>
      </c>
      <c r="T3644" t="s">
        <v>6424</v>
      </c>
    </row>
    <row r="3645" spans="1:20" x14ac:dyDescent="0.35">
      <c r="A3645" t="s">
        <v>28</v>
      </c>
      <c r="B3645" t="s">
        <v>29</v>
      </c>
      <c r="C3645" t="s">
        <v>22</v>
      </c>
      <c r="D3645" t="s">
        <v>23</v>
      </c>
      <c r="E3645" t="s">
        <v>5</v>
      </c>
      <c r="G3645" t="s">
        <v>24</v>
      </c>
      <c r="H3645">
        <v>1963769</v>
      </c>
      <c r="I3645">
        <v>1965481</v>
      </c>
      <c r="J3645" t="s">
        <v>25</v>
      </c>
      <c r="K3645" t="s">
        <v>6425</v>
      </c>
      <c r="L3645" t="s">
        <v>6425</v>
      </c>
      <c r="N3645" s="1" t="s">
        <v>6426</v>
      </c>
      <c r="Q3645" t="s">
        <v>6423</v>
      </c>
      <c r="R3645">
        <v>1713</v>
      </c>
      <c r="S3645">
        <v>570</v>
      </c>
    </row>
    <row r="3646" spans="1:20" x14ac:dyDescent="0.35">
      <c r="A3646" t="s">
        <v>20</v>
      </c>
      <c r="B3646" t="s">
        <v>21</v>
      </c>
      <c r="C3646" t="s">
        <v>22</v>
      </c>
      <c r="D3646" t="s">
        <v>23</v>
      </c>
      <c r="E3646" t="s">
        <v>5</v>
      </c>
      <c r="G3646" t="s">
        <v>24</v>
      </c>
      <c r="H3646">
        <v>1965508</v>
      </c>
      <c r="I3646">
        <v>1967169</v>
      </c>
      <c r="J3646" t="s">
        <v>25</v>
      </c>
      <c r="Q3646" t="s">
        <v>6427</v>
      </c>
      <c r="R3646">
        <v>1662</v>
      </c>
      <c r="T3646" t="s">
        <v>6428</v>
      </c>
    </row>
    <row r="3647" spans="1:20" x14ac:dyDescent="0.35">
      <c r="A3647" t="s">
        <v>28</v>
      </c>
      <c r="B3647" t="s">
        <v>29</v>
      </c>
      <c r="C3647" t="s">
        <v>22</v>
      </c>
      <c r="D3647" t="s">
        <v>23</v>
      </c>
      <c r="E3647" t="s">
        <v>5</v>
      </c>
      <c r="G3647" t="s">
        <v>24</v>
      </c>
      <c r="H3647">
        <v>1965508</v>
      </c>
      <c r="I3647">
        <v>1967169</v>
      </c>
      <c r="J3647" t="s">
        <v>25</v>
      </c>
      <c r="K3647" t="s">
        <v>6429</v>
      </c>
      <c r="L3647" t="s">
        <v>6429</v>
      </c>
      <c r="N3647" s="1" t="s">
        <v>6430</v>
      </c>
      <c r="Q3647" t="s">
        <v>6427</v>
      </c>
      <c r="R3647">
        <v>1662</v>
      </c>
      <c r="S3647">
        <v>553</v>
      </c>
    </row>
    <row r="3648" spans="1:20" x14ac:dyDescent="0.35">
      <c r="A3648" t="s">
        <v>20</v>
      </c>
      <c r="B3648" t="s">
        <v>21</v>
      </c>
      <c r="C3648" t="s">
        <v>22</v>
      </c>
      <c r="D3648" t="s">
        <v>23</v>
      </c>
      <c r="E3648" t="s">
        <v>5</v>
      </c>
      <c r="G3648" t="s">
        <v>24</v>
      </c>
      <c r="H3648">
        <v>1967189</v>
      </c>
      <c r="I3648">
        <v>1967971</v>
      </c>
      <c r="J3648" t="s">
        <v>25</v>
      </c>
      <c r="Q3648" t="s">
        <v>6431</v>
      </c>
      <c r="R3648">
        <v>783</v>
      </c>
      <c r="T3648" t="s">
        <v>6432</v>
      </c>
    </row>
    <row r="3649" spans="1:20" x14ac:dyDescent="0.35">
      <c r="A3649" t="s">
        <v>28</v>
      </c>
      <c r="B3649" t="s">
        <v>29</v>
      </c>
      <c r="C3649" t="s">
        <v>22</v>
      </c>
      <c r="D3649" t="s">
        <v>23</v>
      </c>
      <c r="E3649" t="s">
        <v>5</v>
      </c>
      <c r="G3649" t="s">
        <v>24</v>
      </c>
      <c r="H3649">
        <v>1967189</v>
      </c>
      <c r="I3649">
        <v>1967971</v>
      </c>
      <c r="J3649" t="s">
        <v>25</v>
      </c>
      <c r="K3649" t="s">
        <v>6433</v>
      </c>
      <c r="L3649" t="s">
        <v>6433</v>
      </c>
      <c r="N3649" s="1" t="s">
        <v>6434</v>
      </c>
      <c r="Q3649" t="s">
        <v>6431</v>
      </c>
      <c r="R3649">
        <v>783</v>
      </c>
      <c r="S3649">
        <v>260</v>
      </c>
    </row>
    <row r="3650" spans="1:20" x14ac:dyDescent="0.35">
      <c r="A3650" t="s">
        <v>20</v>
      </c>
      <c r="B3650" t="s">
        <v>21</v>
      </c>
      <c r="C3650" t="s">
        <v>22</v>
      </c>
      <c r="D3650" t="s">
        <v>23</v>
      </c>
      <c r="E3650" t="s">
        <v>5</v>
      </c>
      <c r="G3650" t="s">
        <v>24</v>
      </c>
      <c r="H3650">
        <v>1968203</v>
      </c>
      <c r="I3650">
        <v>1968784</v>
      </c>
      <c r="J3650" t="s">
        <v>104</v>
      </c>
      <c r="Q3650" t="s">
        <v>6435</v>
      </c>
      <c r="R3650">
        <v>582</v>
      </c>
      <c r="T3650" t="s">
        <v>6436</v>
      </c>
    </row>
    <row r="3651" spans="1:20" x14ac:dyDescent="0.35">
      <c r="A3651" t="s">
        <v>28</v>
      </c>
      <c r="B3651" t="s">
        <v>29</v>
      </c>
      <c r="C3651" t="s">
        <v>22</v>
      </c>
      <c r="D3651" t="s">
        <v>23</v>
      </c>
      <c r="E3651" t="s">
        <v>5</v>
      </c>
      <c r="G3651" t="s">
        <v>24</v>
      </c>
      <c r="H3651">
        <v>1968203</v>
      </c>
      <c r="I3651">
        <v>1968784</v>
      </c>
      <c r="J3651" t="s">
        <v>104</v>
      </c>
      <c r="K3651" t="s">
        <v>6437</v>
      </c>
      <c r="L3651" t="s">
        <v>6437</v>
      </c>
      <c r="N3651" s="1" t="s">
        <v>683</v>
      </c>
      <c r="Q3651" t="s">
        <v>6435</v>
      </c>
      <c r="R3651">
        <v>582</v>
      </c>
      <c r="S3651">
        <v>193</v>
      </c>
    </row>
    <row r="3652" spans="1:20" x14ac:dyDescent="0.35">
      <c r="A3652" t="s">
        <v>20</v>
      </c>
      <c r="B3652" t="s">
        <v>21</v>
      </c>
      <c r="C3652" t="s">
        <v>22</v>
      </c>
      <c r="D3652" t="s">
        <v>23</v>
      </c>
      <c r="E3652" t="s">
        <v>5</v>
      </c>
      <c r="G3652" t="s">
        <v>24</v>
      </c>
      <c r="H3652">
        <v>1968909</v>
      </c>
      <c r="I3652">
        <v>1970135</v>
      </c>
      <c r="J3652" t="s">
        <v>104</v>
      </c>
      <c r="Q3652" t="s">
        <v>6438</v>
      </c>
      <c r="R3652">
        <v>1227</v>
      </c>
      <c r="T3652" t="s">
        <v>6439</v>
      </c>
    </row>
    <row r="3653" spans="1:20" x14ac:dyDescent="0.35">
      <c r="A3653" t="s">
        <v>28</v>
      </c>
      <c r="B3653" t="s">
        <v>29</v>
      </c>
      <c r="C3653" t="s">
        <v>22</v>
      </c>
      <c r="D3653" t="s">
        <v>23</v>
      </c>
      <c r="E3653" t="s">
        <v>5</v>
      </c>
      <c r="G3653" t="s">
        <v>24</v>
      </c>
      <c r="H3653">
        <v>1968909</v>
      </c>
      <c r="I3653">
        <v>1970135</v>
      </c>
      <c r="J3653" t="s">
        <v>104</v>
      </c>
      <c r="K3653" t="s">
        <v>6440</v>
      </c>
      <c r="L3653" t="s">
        <v>6440</v>
      </c>
      <c r="N3653" s="1" t="s">
        <v>169</v>
      </c>
      <c r="Q3653" t="s">
        <v>6438</v>
      </c>
      <c r="R3653">
        <v>1227</v>
      </c>
      <c r="S3653">
        <v>408</v>
      </c>
    </row>
    <row r="3654" spans="1:20" x14ac:dyDescent="0.35">
      <c r="A3654" t="s">
        <v>20</v>
      </c>
      <c r="B3654" t="s">
        <v>21</v>
      </c>
      <c r="C3654" t="s">
        <v>22</v>
      </c>
      <c r="D3654" t="s">
        <v>23</v>
      </c>
      <c r="E3654" t="s">
        <v>5</v>
      </c>
      <c r="G3654" t="s">
        <v>24</v>
      </c>
      <c r="H3654">
        <v>1970128</v>
      </c>
      <c r="I3654">
        <v>1970844</v>
      </c>
      <c r="J3654" t="s">
        <v>104</v>
      </c>
      <c r="Q3654" t="s">
        <v>6441</v>
      </c>
      <c r="R3654">
        <v>717</v>
      </c>
      <c r="T3654" t="s">
        <v>6442</v>
      </c>
    </row>
    <row r="3655" spans="1:20" x14ac:dyDescent="0.35">
      <c r="A3655" t="s">
        <v>28</v>
      </c>
      <c r="B3655" t="s">
        <v>29</v>
      </c>
      <c r="C3655" t="s">
        <v>22</v>
      </c>
      <c r="D3655" t="s">
        <v>23</v>
      </c>
      <c r="E3655" t="s">
        <v>5</v>
      </c>
      <c r="G3655" t="s">
        <v>24</v>
      </c>
      <c r="H3655">
        <v>1970128</v>
      </c>
      <c r="I3655">
        <v>1970844</v>
      </c>
      <c r="J3655" t="s">
        <v>104</v>
      </c>
      <c r="K3655" t="s">
        <v>6443</v>
      </c>
      <c r="L3655" t="s">
        <v>6443</v>
      </c>
      <c r="N3655" s="1" t="s">
        <v>6444</v>
      </c>
      <c r="Q3655" t="s">
        <v>6441</v>
      </c>
      <c r="R3655">
        <v>717</v>
      </c>
      <c r="S3655">
        <v>238</v>
      </c>
    </row>
    <row r="3656" spans="1:20" x14ac:dyDescent="0.35">
      <c r="A3656" t="s">
        <v>20</v>
      </c>
      <c r="B3656" t="s">
        <v>21</v>
      </c>
      <c r="C3656" t="s">
        <v>22</v>
      </c>
      <c r="D3656" t="s">
        <v>23</v>
      </c>
      <c r="E3656" t="s">
        <v>5</v>
      </c>
      <c r="G3656" t="s">
        <v>24</v>
      </c>
      <c r="H3656">
        <v>1970841</v>
      </c>
      <c r="I3656">
        <v>1972802</v>
      </c>
      <c r="J3656" t="s">
        <v>104</v>
      </c>
      <c r="Q3656" t="s">
        <v>6445</v>
      </c>
      <c r="R3656">
        <v>1962</v>
      </c>
      <c r="T3656" t="s">
        <v>6446</v>
      </c>
    </row>
    <row r="3657" spans="1:20" x14ac:dyDescent="0.35">
      <c r="A3657" t="s">
        <v>28</v>
      </c>
      <c r="B3657" t="s">
        <v>29</v>
      </c>
      <c r="C3657" t="s">
        <v>22</v>
      </c>
      <c r="D3657" t="s">
        <v>23</v>
      </c>
      <c r="E3657" t="s">
        <v>5</v>
      </c>
      <c r="G3657" t="s">
        <v>24</v>
      </c>
      <c r="H3657">
        <v>1970841</v>
      </c>
      <c r="I3657">
        <v>1972802</v>
      </c>
      <c r="J3657" t="s">
        <v>104</v>
      </c>
      <c r="K3657" t="s">
        <v>6447</v>
      </c>
      <c r="L3657" t="s">
        <v>6447</v>
      </c>
      <c r="N3657" s="1" t="s">
        <v>2830</v>
      </c>
      <c r="Q3657" t="s">
        <v>6445</v>
      </c>
      <c r="R3657">
        <v>1962</v>
      </c>
      <c r="S3657">
        <v>653</v>
      </c>
    </row>
    <row r="3658" spans="1:20" x14ac:dyDescent="0.35">
      <c r="A3658" t="s">
        <v>20</v>
      </c>
      <c r="B3658" t="s">
        <v>21</v>
      </c>
      <c r="C3658" t="s">
        <v>22</v>
      </c>
      <c r="D3658" t="s">
        <v>23</v>
      </c>
      <c r="E3658" t="s">
        <v>5</v>
      </c>
      <c r="G3658" t="s">
        <v>24</v>
      </c>
      <c r="H3658">
        <v>1972799</v>
      </c>
      <c r="I3658">
        <v>1973446</v>
      </c>
      <c r="J3658" t="s">
        <v>104</v>
      </c>
      <c r="Q3658" t="s">
        <v>6448</v>
      </c>
      <c r="R3658">
        <v>648</v>
      </c>
    </row>
    <row r="3659" spans="1:20" x14ac:dyDescent="0.35">
      <c r="A3659" t="s">
        <v>28</v>
      </c>
      <c r="B3659" t="s">
        <v>29</v>
      </c>
      <c r="C3659" t="s">
        <v>22</v>
      </c>
      <c r="D3659" t="s">
        <v>23</v>
      </c>
      <c r="E3659" t="s">
        <v>5</v>
      </c>
      <c r="G3659" t="s">
        <v>24</v>
      </c>
      <c r="H3659">
        <v>1972799</v>
      </c>
      <c r="I3659">
        <v>1973446</v>
      </c>
      <c r="J3659" t="s">
        <v>104</v>
      </c>
      <c r="K3659" t="s">
        <v>6449</v>
      </c>
      <c r="L3659" t="s">
        <v>6449</v>
      </c>
      <c r="N3659" s="1" t="s">
        <v>169</v>
      </c>
      <c r="Q3659" t="s">
        <v>6448</v>
      </c>
      <c r="R3659">
        <v>648</v>
      </c>
      <c r="S3659">
        <v>215</v>
      </c>
    </row>
    <row r="3660" spans="1:20" x14ac:dyDescent="0.35">
      <c r="A3660" t="s">
        <v>20</v>
      </c>
      <c r="B3660" t="s">
        <v>21</v>
      </c>
      <c r="C3660" t="s">
        <v>22</v>
      </c>
      <c r="D3660" t="s">
        <v>23</v>
      </c>
      <c r="E3660" t="s">
        <v>5</v>
      </c>
      <c r="G3660" t="s">
        <v>24</v>
      </c>
      <c r="H3660">
        <v>1974142</v>
      </c>
      <c r="I3660">
        <v>1976823</v>
      </c>
      <c r="J3660" t="s">
        <v>104</v>
      </c>
      <c r="Q3660" t="s">
        <v>6450</v>
      </c>
      <c r="R3660">
        <v>2682</v>
      </c>
      <c r="T3660" t="s">
        <v>6451</v>
      </c>
    </row>
    <row r="3661" spans="1:20" x14ac:dyDescent="0.35">
      <c r="A3661" t="s">
        <v>28</v>
      </c>
      <c r="B3661" t="s">
        <v>29</v>
      </c>
      <c r="C3661" t="s">
        <v>22</v>
      </c>
      <c r="D3661" t="s">
        <v>23</v>
      </c>
      <c r="E3661" t="s">
        <v>5</v>
      </c>
      <c r="G3661" t="s">
        <v>24</v>
      </c>
      <c r="H3661">
        <v>1974142</v>
      </c>
      <c r="I3661">
        <v>1976823</v>
      </c>
      <c r="J3661" t="s">
        <v>104</v>
      </c>
      <c r="K3661" t="s">
        <v>6452</v>
      </c>
      <c r="L3661" t="s">
        <v>6452</v>
      </c>
      <c r="N3661" s="1" t="s">
        <v>169</v>
      </c>
      <c r="Q3661" t="s">
        <v>6450</v>
      </c>
      <c r="R3661">
        <v>2682</v>
      </c>
      <c r="S3661">
        <v>893</v>
      </c>
    </row>
    <row r="3662" spans="1:20" x14ac:dyDescent="0.35">
      <c r="A3662" t="s">
        <v>20</v>
      </c>
      <c r="B3662" t="s">
        <v>21</v>
      </c>
      <c r="C3662" t="s">
        <v>22</v>
      </c>
      <c r="D3662" t="s">
        <v>23</v>
      </c>
      <c r="E3662" t="s">
        <v>5</v>
      </c>
      <c r="G3662" t="s">
        <v>24</v>
      </c>
      <c r="H3662">
        <v>1976828</v>
      </c>
      <c r="I3662">
        <v>1979818</v>
      </c>
      <c r="J3662" t="s">
        <v>104</v>
      </c>
      <c r="Q3662" t="s">
        <v>6453</v>
      </c>
      <c r="R3662">
        <v>2991</v>
      </c>
      <c r="T3662" t="s">
        <v>6454</v>
      </c>
    </row>
    <row r="3663" spans="1:20" x14ac:dyDescent="0.35">
      <c r="A3663" t="s">
        <v>28</v>
      </c>
      <c r="B3663" t="s">
        <v>29</v>
      </c>
      <c r="C3663" t="s">
        <v>22</v>
      </c>
      <c r="D3663" t="s">
        <v>23</v>
      </c>
      <c r="E3663" t="s">
        <v>5</v>
      </c>
      <c r="G3663" t="s">
        <v>24</v>
      </c>
      <c r="H3663">
        <v>1976828</v>
      </c>
      <c r="I3663">
        <v>1979818</v>
      </c>
      <c r="J3663" t="s">
        <v>104</v>
      </c>
      <c r="K3663" t="s">
        <v>6455</v>
      </c>
      <c r="L3663" t="s">
        <v>6455</v>
      </c>
      <c r="N3663" s="1" t="s">
        <v>6456</v>
      </c>
      <c r="Q3663" t="s">
        <v>6453</v>
      </c>
      <c r="R3663">
        <v>2991</v>
      </c>
      <c r="S3663">
        <v>996</v>
      </c>
    </row>
    <row r="3664" spans="1:20" x14ac:dyDescent="0.35">
      <c r="A3664" t="s">
        <v>20</v>
      </c>
      <c r="B3664" t="s">
        <v>21</v>
      </c>
      <c r="C3664" t="s">
        <v>22</v>
      </c>
      <c r="D3664" t="s">
        <v>23</v>
      </c>
      <c r="E3664" t="s">
        <v>5</v>
      </c>
      <c r="G3664" t="s">
        <v>24</v>
      </c>
      <c r="H3664">
        <v>1979840</v>
      </c>
      <c r="I3664">
        <v>1981414</v>
      </c>
      <c r="J3664" t="s">
        <v>104</v>
      </c>
      <c r="Q3664" t="s">
        <v>6457</v>
      </c>
      <c r="R3664">
        <v>1575</v>
      </c>
      <c r="T3664" t="s">
        <v>6458</v>
      </c>
    </row>
    <row r="3665" spans="1:20" x14ac:dyDescent="0.35">
      <c r="A3665" t="s">
        <v>28</v>
      </c>
      <c r="B3665" t="s">
        <v>29</v>
      </c>
      <c r="C3665" t="s">
        <v>22</v>
      </c>
      <c r="D3665" t="s">
        <v>23</v>
      </c>
      <c r="E3665" t="s">
        <v>5</v>
      </c>
      <c r="G3665" t="s">
        <v>24</v>
      </c>
      <c r="H3665">
        <v>1979840</v>
      </c>
      <c r="I3665">
        <v>1981414</v>
      </c>
      <c r="J3665" t="s">
        <v>104</v>
      </c>
      <c r="K3665" t="s">
        <v>6459</v>
      </c>
      <c r="L3665" t="s">
        <v>6459</v>
      </c>
      <c r="N3665" s="1" t="s">
        <v>169</v>
      </c>
      <c r="Q3665" t="s">
        <v>6457</v>
      </c>
      <c r="R3665">
        <v>1575</v>
      </c>
      <c r="S3665">
        <v>524</v>
      </c>
    </row>
    <row r="3666" spans="1:20" x14ac:dyDescent="0.35">
      <c r="A3666" t="s">
        <v>20</v>
      </c>
      <c r="B3666" t="s">
        <v>21</v>
      </c>
      <c r="C3666" t="s">
        <v>22</v>
      </c>
      <c r="D3666" t="s">
        <v>23</v>
      </c>
      <c r="E3666" t="s">
        <v>5</v>
      </c>
      <c r="G3666" t="s">
        <v>24</v>
      </c>
      <c r="H3666">
        <v>1981615</v>
      </c>
      <c r="I3666">
        <v>1982958</v>
      </c>
      <c r="J3666" t="s">
        <v>104</v>
      </c>
      <c r="Q3666" t="s">
        <v>6460</v>
      </c>
      <c r="R3666">
        <v>1344</v>
      </c>
      <c r="T3666" t="s">
        <v>6461</v>
      </c>
    </row>
    <row r="3667" spans="1:20" x14ac:dyDescent="0.35">
      <c r="A3667" t="s">
        <v>28</v>
      </c>
      <c r="B3667" t="s">
        <v>29</v>
      </c>
      <c r="C3667" t="s">
        <v>22</v>
      </c>
      <c r="D3667" t="s">
        <v>23</v>
      </c>
      <c r="E3667" t="s">
        <v>5</v>
      </c>
      <c r="G3667" t="s">
        <v>24</v>
      </c>
      <c r="H3667">
        <v>1981615</v>
      </c>
      <c r="I3667">
        <v>1982958</v>
      </c>
      <c r="J3667" t="s">
        <v>104</v>
      </c>
      <c r="K3667" t="s">
        <v>6462</v>
      </c>
      <c r="L3667" t="s">
        <v>6462</v>
      </c>
      <c r="N3667" s="1" t="s">
        <v>6463</v>
      </c>
      <c r="Q3667" t="s">
        <v>6460</v>
      </c>
      <c r="R3667">
        <v>1344</v>
      </c>
      <c r="S3667">
        <v>447</v>
      </c>
    </row>
    <row r="3668" spans="1:20" x14ac:dyDescent="0.35">
      <c r="A3668" t="s">
        <v>20</v>
      </c>
      <c r="B3668" t="s">
        <v>21</v>
      </c>
      <c r="C3668" t="s">
        <v>22</v>
      </c>
      <c r="D3668" t="s">
        <v>23</v>
      </c>
      <c r="E3668" t="s">
        <v>5</v>
      </c>
      <c r="G3668" t="s">
        <v>24</v>
      </c>
      <c r="H3668">
        <v>1983073</v>
      </c>
      <c r="I3668">
        <v>1984989</v>
      </c>
      <c r="J3668" t="s">
        <v>104</v>
      </c>
      <c r="O3668" t="s">
        <v>6464</v>
      </c>
      <c r="Q3668" t="s">
        <v>6465</v>
      </c>
      <c r="R3668">
        <v>1917</v>
      </c>
      <c r="T3668" t="s">
        <v>6466</v>
      </c>
    </row>
    <row r="3669" spans="1:20" x14ac:dyDescent="0.35">
      <c r="A3669" t="s">
        <v>28</v>
      </c>
      <c r="B3669" t="s">
        <v>29</v>
      </c>
      <c r="C3669" t="s">
        <v>22</v>
      </c>
      <c r="D3669" t="s">
        <v>23</v>
      </c>
      <c r="E3669" t="s">
        <v>5</v>
      </c>
      <c r="G3669" t="s">
        <v>24</v>
      </c>
      <c r="H3669">
        <v>1983073</v>
      </c>
      <c r="I3669">
        <v>1984989</v>
      </c>
      <c r="J3669" t="s">
        <v>104</v>
      </c>
      <c r="K3669" t="s">
        <v>6467</v>
      </c>
      <c r="L3669" t="s">
        <v>6467</v>
      </c>
      <c r="N3669" s="1" t="s">
        <v>3043</v>
      </c>
      <c r="O3669" t="s">
        <v>6464</v>
      </c>
      <c r="Q3669" t="s">
        <v>6465</v>
      </c>
      <c r="R3669">
        <v>1917</v>
      </c>
      <c r="S3669">
        <v>638</v>
      </c>
    </row>
    <row r="3670" spans="1:20" x14ac:dyDescent="0.35">
      <c r="A3670" t="s">
        <v>20</v>
      </c>
      <c r="B3670" t="s">
        <v>21</v>
      </c>
      <c r="C3670" t="s">
        <v>22</v>
      </c>
      <c r="D3670" t="s">
        <v>23</v>
      </c>
      <c r="E3670" t="s">
        <v>5</v>
      </c>
      <c r="G3670" t="s">
        <v>24</v>
      </c>
      <c r="H3670">
        <v>1985184</v>
      </c>
      <c r="I3670">
        <v>1985816</v>
      </c>
      <c r="J3670" t="s">
        <v>104</v>
      </c>
      <c r="Q3670" t="s">
        <v>6468</v>
      </c>
      <c r="R3670">
        <v>633</v>
      </c>
      <c r="T3670" t="s">
        <v>6469</v>
      </c>
    </row>
    <row r="3671" spans="1:20" x14ac:dyDescent="0.35">
      <c r="A3671" t="s">
        <v>28</v>
      </c>
      <c r="B3671" t="s">
        <v>29</v>
      </c>
      <c r="C3671" t="s">
        <v>22</v>
      </c>
      <c r="D3671" t="s">
        <v>23</v>
      </c>
      <c r="E3671" t="s">
        <v>5</v>
      </c>
      <c r="G3671" t="s">
        <v>24</v>
      </c>
      <c r="H3671">
        <v>1985184</v>
      </c>
      <c r="I3671">
        <v>1985816</v>
      </c>
      <c r="J3671" t="s">
        <v>104</v>
      </c>
      <c r="K3671" t="s">
        <v>6470</v>
      </c>
      <c r="L3671" t="s">
        <v>6470</v>
      </c>
      <c r="N3671" s="1" t="s">
        <v>6471</v>
      </c>
      <c r="Q3671" t="s">
        <v>6468</v>
      </c>
      <c r="R3671">
        <v>633</v>
      </c>
      <c r="S3671">
        <v>210</v>
      </c>
    </row>
    <row r="3672" spans="1:20" x14ac:dyDescent="0.35">
      <c r="A3672" t="s">
        <v>20</v>
      </c>
      <c r="B3672" t="s">
        <v>21</v>
      </c>
      <c r="C3672" t="s">
        <v>22</v>
      </c>
      <c r="D3672" t="s">
        <v>23</v>
      </c>
      <c r="E3672" t="s">
        <v>5</v>
      </c>
      <c r="G3672" t="s">
        <v>24</v>
      </c>
      <c r="H3672">
        <v>1985866</v>
      </c>
      <c r="I3672">
        <v>1986156</v>
      </c>
      <c r="J3672" t="s">
        <v>25</v>
      </c>
      <c r="Q3672" t="s">
        <v>6472</v>
      </c>
      <c r="R3672">
        <v>291</v>
      </c>
      <c r="T3672" t="s">
        <v>6473</v>
      </c>
    </row>
    <row r="3673" spans="1:20" x14ac:dyDescent="0.35">
      <c r="A3673" t="s">
        <v>28</v>
      </c>
      <c r="B3673" t="s">
        <v>29</v>
      </c>
      <c r="C3673" t="s">
        <v>22</v>
      </c>
      <c r="D3673" t="s">
        <v>23</v>
      </c>
      <c r="E3673" t="s">
        <v>5</v>
      </c>
      <c r="G3673" t="s">
        <v>24</v>
      </c>
      <c r="H3673">
        <v>1985866</v>
      </c>
      <c r="I3673">
        <v>1986156</v>
      </c>
      <c r="J3673" t="s">
        <v>25</v>
      </c>
      <c r="K3673" t="s">
        <v>6474</v>
      </c>
      <c r="L3673" t="s">
        <v>6474</v>
      </c>
      <c r="N3673" s="1" t="s">
        <v>6475</v>
      </c>
      <c r="Q3673" t="s">
        <v>6472</v>
      </c>
      <c r="R3673">
        <v>291</v>
      </c>
      <c r="S3673">
        <v>96</v>
      </c>
    </row>
    <row r="3674" spans="1:20" x14ac:dyDescent="0.35">
      <c r="A3674" t="s">
        <v>20</v>
      </c>
      <c r="B3674" t="s">
        <v>21</v>
      </c>
      <c r="C3674" t="s">
        <v>22</v>
      </c>
      <c r="D3674" t="s">
        <v>23</v>
      </c>
      <c r="E3674" t="s">
        <v>5</v>
      </c>
      <c r="G3674" t="s">
        <v>24</v>
      </c>
      <c r="H3674">
        <v>1986153</v>
      </c>
      <c r="I3674">
        <v>1986629</v>
      </c>
      <c r="J3674" t="s">
        <v>104</v>
      </c>
      <c r="Q3674" t="s">
        <v>6476</v>
      </c>
      <c r="R3674">
        <v>477</v>
      </c>
      <c r="T3674" t="s">
        <v>6477</v>
      </c>
    </row>
    <row r="3675" spans="1:20" x14ac:dyDescent="0.35">
      <c r="A3675" t="s">
        <v>28</v>
      </c>
      <c r="B3675" t="s">
        <v>29</v>
      </c>
      <c r="C3675" t="s">
        <v>22</v>
      </c>
      <c r="D3675" t="s">
        <v>23</v>
      </c>
      <c r="E3675" t="s">
        <v>5</v>
      </c>
      <c r="G3675" t="s">
        <v>24</v>
      </c>
      <c r="H3675">
        <v>1986153</v>
      </c>
      <c r="I3675">
        <v>1986629</v>
      </c>
      <c r="J3675" t="s">
        <v>104</v>
      </c>
      <c r="K3675" t="s">
        <v>6478</v>
      </c>
      <c r="L3675" t="s">
        <v>6478</v>
      </c>
      <c r="N3675" s="1" t="s">
        <v>6479</v>
      </c>
      <c r="Q3675" t="s">
        <v>6476</v>
      </c>
      <c r="R3675">
        <v>477</v>
      </c>
      <c r="S3675">
        <v>158</v>
      </c>
    </row>
    <row r="3676" spans="1:20" x14ac:dyDescent="0.35">
      <c r="A3676" t="s">
        <v>20</v>
      </c>
      <c r="B3676" t="s">
        <v>21</v>
      </c>
      <c r="C3676" t="s">
        <v>22</v>
      </c>
      <c r="D3676" t="s">
        <v>23</v>
      </c>
      <c r="E3676" t="s">
        <v>5</v>
      </c>
      <c r="G3676" t="s">
        <v>24</v>
      </c>
      <c r="H3676">
        <v>1986654</v>
      </c>
      <c r="I3676">
        <v>1989872</v>
      </c>
      <c r="J3676" t="s">
        <v>104</v>
      </c>
      <c r="O3676" t="s">
        <v>6480</v>
      </c>
      <c r="Q3676" t="s">
        <v>6481</v>
      </c>
      <c r="R3676">
        <v>3219</v>
      </c>
      <c r="T3676" t="s">
        <v>6482</v>
      </c>
    </row>
    <row r="3677" spans="1:20" x14ac:dyDescent="0.35">
      <c r="A3677" t="s">
        <v>28</v>
      </c>
      <c r="B3677" t="s">
        <v>29</v>
      </c>
      <c r="C3677" t="s">
        <v>22</v>
      </c>
      <c r="D3677" t="s">
        <v>23</v>
      </c>
      <c r="E3677" t="s">
        <v>5</v>
      </c>
      <c r="G3677" t="s">
        <v>24</v>
      </c>
      <c r="H3677">
        <v>1986654</v>
      </c>
      <c r="I3677">
        <v>1989872</v>
      </c>
      <c r="J3677" t="s">
        <v>104</v>
      </c>
      <c r="K3677" t="s">
        <v>6483</v>
      </c>
      <c r="L3677" t="s">
        <v>6483</v>
      </c>
      <c r="N3677" s="1" t="s">
        <v>6484</v>
      </c>
      <c r="O3677" t="s">
        <v>6480</v>
      </c>
      <c r="Q3677" t="s">
        <v>6481</v>
      </c>
      <c r="R3677">
        <v>3219</v>
      </c>
      <c r="S3677">
        <v>1072</v>
      </c>
    </row>
    <row r="3678" spans="1:20" x14ac:dyDescent="0.35">
      <c r="A3678" t="s">
        <v>20</v>
      </c>
      <c r="B3678" t="s">
        <v>21</v>
      </c>
      <c r="C3678" t="s">
        <v>22</v>
      </c>
      <c r="D3678" t="s">
        <v>23</v>
      </c>
      <c r="E3678" t="s">
        <v>5</v>
      </c>
      <c r="G3678" t="s">
        <v>24</v>
      </c>
      <c r="H3678">
        <v>1989888</v>
      </c>
      <c r="I3678">
        <v>1991024</v>
      </c>
      <c r="J3678" t="s">
        <v>104</v>
      </c>
      <c r="Q3678" t="s">
        <v>6485</v>
      </c>
      <c r="R3678">
        <v>1137</v>
      </c>
      <c r="T3678" t="s">
        <v>6486</v>
      </c>
    </row>
    <row r="3679" spans="1:20" x14ac:dyDescent="0.35">
      <c r="A3679" t="s">
        <v>28</v>
      </c>
      <c r="B3679" t="s">
        <v>29</v>
      </c>
      <c r="C3679" t="s">
        <v>22</v>
      </c>
      <c r="D3679" t="s">
        <v>23</v>
      </c>
      <c r="E3679" t="s">
        <v>5</v>
      </c>
      <c r="G3679" t="s">
        <v>24</v>
      </c>
      <c r="H3679">
        <v>1989888</v>
      </c>
      <c r="I3679">
        <v>1991024</v>
      </c>
      <c r="J3679" t="s">
        <v>104</v>
      </c>
      <c r="K3679" t="s">
        <v>6487</v>
      </c>
      <c r="L3679" t="s">
        <v>6487</v>
      </c>
      <c r="N3679" s="1" t="s">
        <v>6488</v>
      </c>
      <c r="Q3679" t="s">
        <v>6485</v>
      </c>
      <c r="R3679">
        <v>1137</v>
      </c>
      <c r="S3679">
        <v>378</v>
      </c>
    </row>
    <row r="3680" spans="1:20" x14ac:dyDescent="0.35">
      <c r="A3680" t="s">
        <v>20</v>
      </c>
      <c r="B3680" t="s">
        <v>21</v>
      </c>
      <c r="C3680" t="s">
        <v>22</v>
      </c>
      <c r="D3680" t="s">
        <v>23</v>
      </c>
      <c r="E3680" t="s">
        <v>5</v>
      </c>
      <c r="G3680" t="s">
        <v>24</v>
      </c>
      <c r="H3680">
        <v>1991159</v>
      </c>
      <c r="I3680">
        <v>1991968</v>
      </c>
      <c r="J3680" t="s">
        <v>104</v>
      </c>
      <c r="Q3680" t="s">
        <v>6489</v>
      </c>
      <c r="R3680">
        <v>810</v>
      </c>
      <c r="T3680" t="s">
        <v>6490</v>
      </c>
    </row>
    <row r="3681" spans="1:20" x14ac:dyDescent="0.35">
      <c r="A3681" t="s">
        <v>28</v>
      </c>
      <c r="B3681" t="s">
        <v>29</v>
      </c>
      <c r="C3681" t="s">
        <v>22</v>
      </c>
      <c r="D3681" t="s">
        <v>23</v>
      </c>
      <c r="E3681" t="s">
        <v>5</v>
      </c>
      <c r="G3681" t="s">
        <v>24</v>
      </c>
      <c r="H3681">
        <v>1991159</v>
      </c>
      <c r="I3681">
        <v>1991968</v>
      </c>
      <c r="J3681" t="s">
        <v>104</v>
      </c>
      <c r="K3681" t="s">
        <v>6491</v>
      </c>
      <c r="L3681" t="s">
        <v>6491</v>
      </c>
      <c r="N3681" s="1" t="s">
        <v>6492</v>
      </c>
      <c r="Q3681" t="s">
        <v>6489</v>
      </c>
      <c r="R3681">
        <v>810</v>
      </c>
      <c r="S3681">
        <v>269</v>
      </c>
    </row>
    <row r="3682" spans="1:20" x14ac:dyDescent="0.35">
      <c r="A3682" t="s">
        <v>20</v>
      </c>
      <c r="B3682" t="s">
        <v>21</v>
      </c>
      <c r="C3682" t="s">
        <v>22</v>
      </c>
      <c r="D3682" t="s">
        <v>23</v>
      </c>
      <c r="E3682" t="s">
        <v>5</v>
      </c>
      <c r="G3682" t="s">
        <v>24</v>
      </c>
      <c r="H3682">
        <v>1991986</v>
      </c>
      <c r="I3682">
        <v>1993119</v>
      </c>
      <c r="J3682" t="s">
        <v>104</v>
      </c>
      <c r="Q3682" t="s">
        <v>6493</v>
      </c>
      <c r="R3682">
        <v>1134</v>
      </c>
      <c r="T3682" t="s">
        <v>6494</v>
      </c>
    </row>
    <row r="3683" spans="1:20" x14ac:dyDescent="0.35">
      <c r="A3683" t="s">
        <v>28</v>
      </c>
      <c r="B3683" t="s">
        <v>29</v>
      </c>
      <c r="C3683" t="s">
        <v>22</v>
      </c>
      <c r="D3683" t="s">
        <v>23</v>
      </c>
      <c r="E3683" t="s">
        <v>5</v>
      </c>
      <c r="G3683" t="s">
        <v>24</v>
      </c>
      <c r="H3683">
        <v>1991986</v>
      </c>
      <c r="I3683">
        <v>1993119</v>
      </c>
      <c r="J3683" t="s">
        <v>104</v>
      </c>
      <c r="K3683" t="s">
        <v>6495</v>
      </c>
      <c r="L3683" t="s">
        <v>6495</v>
      </c>
      <c r="N3683" s="1" t="s">
        <v>6496</v>
      </c>
      <c r="Q3683" t="s">
        <v>6493</v>
      </c>
      <c r="R3683">
        <v>1134</v>
      </c>
      <c r="S3683">
        <v>377</v>
      </c>
    </row>
    <row r="3684" spans="1:20" x14ac:dyDescent="0.35">
      <c r="A3684" t="s">
        <v>20</v>
      </c>
      <c r="B3684" t="s">
        <v>21</v>
      </c>
      <c r="C3684" t="s">
        <v>22</v>
      </c>
      <c r="D3684" t="s">
        <v>23</v>
      </c>
      <c r="E3684" t="s">
        <v>5</v>
      </c>
      <c r="G3684" t="s">
        <v>24</v>
      </c>
      <c r="H3684">
        <v>1993215</v>
      </c>
      <c r="I3684">
        <v>1995140</v>
      </c>
      <c r="J3684" t="s">
        <v>104</v>
      </c>
      <c r="Q3684" t="s">
        <v>6497</v>
      </c>
      <c r="R3684">
        <v>1926</v>
      </c>
      <c r="T3684" t="s">
        <v>6498</v>
      </c>
    </row>
    <row r="3685" spans="1:20" x14ac:dyDescent="0.35">
      <c r="A3685" t="s">
        <v>28</v>
      </c>
      <c r="B3685" t="s">
        <v>29</v>
      </c>
      <c r="C3685" t="s">
        <v>22</v>
      </c>
      <c r="D3685" t="s">
        <v>23</v>
      </c>
      <c r="E3685" t="s">
        <v>5</v>
      </c>
      <c r="G3685" t="s">
        <v>24</v>
      </c>
      <c r="H3685">
        <v>1993215</v>
      </c>
      <c r="I3685">
        <v>1995140</v>
      </c>
      <c r="J3685" t="s">
        <v>104</v>
      </c>
      <c r="K3685" t="s">
        <v>6499</v>
      </c>
      <c r="L3685" t="s">
        <v>6499</v>
      </c>
      <c r="N3685" s="1" t="s">
        <v>4626</v>
      </c>
      <c r="Q3685" t="s">
        <v>6497</v>
      </c>
      <c r="R3685">
        <v>1926</v>
      </c>
      <c r="S3685">
        <v>641</v>
      </c>
    </row>
    <row r="3686" spans="1:20" x14ac:dyDescent="0.35">
      <c r="A3686" t="s">
        <v>20</v>
      </c>
      <c r="B3686" t="s">
        <v>21</v>
      </c>
      <c r="C3686" t="s">
        <v>22</v>
      </c>
      <c r="D3686" t="s">
        <v>23</v>
      </c>
      <c r="E3686" t="s">
        <v>5</v>
      </c>
      <c r="G3686" t="s">
        <v>24</v>
      </c>
      <c r="H3686">
        <v>1995209</v>
      </c>
      <c r="I3686">
        <v>1995766</v>
      </c>
      <c r="J3686" t="s">
        <v>104</v>
      </c>
      <c r="Q3686" t="s">
        <v>6500</v>
      </c>
      <c r="R3686">
        <v>558</v>
      </c>
      <c r="T3686" t="s">
        <v>6501</v>
      </c>
    </row>
    <row r="3687" spans="1:20" x14ac:dyDescent="0.35">
      <c r="A3687" t="s">
        <v>28</v>
      </c>
      <c r="B3687" t="s">
        <v>29</v>
      </c>
      <c r="C3687" t="s">
        <v>22</v>
      </c>
      <c r="D3687" t="s">
        <v>23</v>
      </c>
      <c r="E3687" t="s">
        <v>5</v>
      </c>
      <c r="G3687" t="s">
        <v>24</v>
      </c>
      <c r="H3687">
        <v>1995209</v>
      </c>
      <c r="I3687">
        <v>1995766</v>
      </c>
      <c r="J3687" t="s">
        <v>104</v>
      </c>
      <c r="K3687" t="s">
        <v>6502</v>
      </c>
      <c r="L3687" t="s">
        <v>6502</v>
      </c>
      <c r="N3687" s="1" t="s">
        <v>6503</v>
      </c>
      <c r="Q3687" t="s">
        <v>6500</v>
      </c>
      <c r="R3687">
        <v>558</v>
      </c>
      <c r="S3687">
        <v>185</v>
      </c>
    </row>
    <row r="3688" spans="1:20" x14ac:dyDescent="0.35">
      <c r="A3688" t="s">
        <v>20</v>
      </c>
      <c r="B3688" t="s">
        <v>21</v>
      </c>
      <c r="C3688" t="s">
        <v>22</v>
      </c>
      <c r="D3688" t="s">
        <v>23</v>
      </c>
      <c r="E3688" t="s">
        <v>5</v>
      </c>
      <c r="G3688" t="s">
        <v>24</v>
      </c>
      <c r="H3688">
        <v>1995875</v>
      </c>
      <c r="I3688">
        <v>1996927</v>
      </c>
      <c r="J3688" t="s">
        <v>104</v>
      </c>
      <c r="Q3688" t="s">
        <v>6504</v>
      </c>
      <c r="R3688">
        <v>1053</v>
      </c>
      <c r="T3688" t="s">
        <v>6505</v>
      </c>
    </row>
    <row r="3689" spans="1:20" x14ac:dyDescent="0.35">
      <c r="A3689" t="s">
        <v>28</v>
      </c>
      <c r="B3689" t="s">
        <v>29</v>
      </c>
      <c r="C3689" t="s">
        <v>22</v>
      </c>
      <c r="D3689" t="s">
        <v>23</v>
      </c>
      <c r="E3689" t="s">
        <v>5</v>
      </c>
      <c r="G3689" t="s">
        <v>24</v>
      </c>
      <c r="H3689">
        <v>1995875</v>
      </c>
      <c r="I3689">
        <v>1996927</v>
      </c>
      <c r="J3689" t="s">
        <v>104</v>
      </c>
      <c r="K3689" t="s">
        <v>6506</v>
      </c>
      <c r="L3689" t="s">
        <v>6506</v>
      </c>
      <c r="N3689" s="1" t="s">
        <v>6507</v>
      </c>
      <c r="Q3689" t="s">
        <v>6504</v>
      </c>
      <c r="R3689">
        <v>1053</v>
      </c>
      <c r="S3689">
        <v>350</v>
      </c>
    </row>
    <row r="3690" spans="1:20" x14ac:dyDescent="0.35">
      <c r="A3690" t="s">
        <v>20</v>
      </c>
      <c r="B3690" t="s">
        <v>21</v>
      </c>
      <c r="C3690" t="s">
        <v>22</v>
      </c>
      <c r="D3690" t="s">
        <v>23</v>
      </c>
      <c r="E3690" t="s">
        <v>5</v>
      </c>
      <c r="G3690" t="s">
        <v>24</v>
      </c>
      <c r="H3690">
        <v>1997141</v>
      </c>
      <c r="I3690">
        <v>1998013</v>
      </c>
      <c r="J3690" t="s">
        <v>25</v>
      </c>
      <c r="Q3690" t="s">
        <v>6508</v>
      </c>
      <c r="R3690">
        <v>873</v>
      </c>
      <c r="T3690" t="s">
        <v>6509</v>
      </c>
    </row>
    <row r="3691" spans="1:20" x14ac:dyDescent="0.35">
      <c r="A3691" t="s">
        <v>28</v>
      </c>
      <c r="B3691" t="s">
        <v>29</v>
      </c>
      <c r="C3691" t="s">
        <v>22</v>
      </c>
      <c r="D3691" t="s">
        <v>23</v>
      </c>
      <c r="E3691" t="s">
        <v>5</v>
      </c>
      <c r="G3691" t="s">
        <v>24</v>
      </c>
      <c r="H3691">
        <v>1997141</v>
      </c>
      <c r="I3691">
        <v>1998013</v>
      </c>
      <c r="J3691" t="s">
        <v>25</v>
      </c>
      <c r="K3691" t="s">
        <v>6510</v>
      </c>
      <c r="L3691" t="s">
        <v>6510</v>
      </c>
      <c r="N3691" s="1" t="s">
        <v>6511</v>
      </c>
      <c r="Q3691" t="s">
        <v>6508</v>
      </c>
      <c r="R3691">
        <v>873</v>
      </c>
      <c r="S3691">
        <v>290</v>
      </c>
    </row>
    <row r="3692" spans="1:20" x14ac:dyDescent="0.35">
      <c r="A3692" t="s">
        <v>20</v>
      </c>
      <c r="B3692" t="s">
        <v>21</v>
      </c>
      <c r="C3692" t="s">
        <v>22</v>
      </c>
      <c r="D3692" t="s">
        <v>23</v>
      </c>
      <c r="E3692" t="s">
        <v>5</v>
      </c>
      <c r="G3692" t="s">
        <v>24</v>
      </c>
      <c r="H3692">
        <v>1998017</v>
      </c>
      <c r="I3692">
        <v>1999693</v>
      </c>
      <c r="J3692" t="s">
        <v>25</v>
      </c>
      <c r="Q3692" t="s">
        <v>6512</v>
      </c>
      <c r="R3692">
        <v>1677</v>
      </c>
      <c r="T3692" t="s">
        <v>6513</v>
      </c>
    </row>
    <row r="3693" spans="1:20" x14ac:dyDescent="0.35">
      <c r="A3693" t="s">
        <v>28</v>
      </c>
      <c r="B3693" t="s">
        <v>29</v>
      </c>
      <c r="C3693" t="s">
        <v>22</v>
      </c>
      <c r="D3693" t="s">
        <v>23</v>
      </c>
      <c r="E3693" t="s">
        <v>5</v>
      </c>
      <c r="G3693" t="s">
        <v>24</v>
      </c>
      <c r="H3693">
        <v>1998017</v>
      </c>
      <c r="I3693">
        <v>1999693</v>
      </c>
      <c r="J3693" t="s">
        <v>25</v>
      </c>
      <c r="K3693" t="s">
        <v>6514</v>
      </c>
      <c r="L3693" t="s">
        <v>6514</v>
      </c>
      <c r="N3693" s="1" t="s">
        <v>6515</v>
      </c>
      <c r="Q3693" t="s">
        <v>6512</v>
      </c>
      <c r="R3693">
        <v>1677</v>
      </c>
      <c r="S3693">
        <v>558</v>
      </c>
    </row>
    <row r="3694" spans="1:20" x14ac:dyDescent="0.35">
      <c r="A3694" t="s">
        <v>20</v>
      </c>
      <c r="B3694" t="s">
        <v>21</v>
      </c>
      <c r="C3694" t="s">
        <v>22</v>
      </c>
      <c r="D3694" t="s">
        <v>23</v>
      </c>
      <c r="E3694" t="s">
        <v>5</v>
      </c>
      <c r="G3694" t="s">
        <v>24</v>
      </c>
      <c r="H3694">
        <v>1999906</v>
      </c>
      <c r="I3694">
        <v>2001009</v>
      </c>
      <c r="J3694" t="s">
        <v>25</v>
      </c>
      <c r="Q3694" t="s">
        <v>6516</v>
      </c>
      <c r="R3694">
        <v>1104</v>
      </c>
      <c r="T3694" t="s">
        <v>6517</v>
      </c>
    </row>
    <row r="3695" spans="1:20" x14ac:dyDescent="0.35">
      <c r="A3695" t="s">
        <v>28</v>
      </c>
      <c r="B3695" t="s">
        <v>29</v>
      </c>
      <c r="C3695" t="s">
        <v>22</v>
      </c>
      <c r="D3695" t="s">
        <v>23</v>
      </c>
      <c r="E3695" t="s">
        <v>5</v>
      </c>
      <c r="G3695" t="s">
        <v>24</v>
      </c>
      <c r="H3695">
        <v>1999906</v>
      </c>
      <c r="I3695">
        <v>2001009</v>
      </c>
      <c r="J3695" t="s">
        <v>25</v>
      </c>
      <c r="K3695" t="s">
        <v>6518</v>
      </c>
      <c r="L3695" t="s">
        <v>6518</v>
      </c>
      <c r="N3695" s="1" t="s">
        <v>6519</v>
      </c>
      <c r="Q3695" t="s">
        <v>6516</v>
      </c>
      <c r="R3695">
        <v>1104</v>
      </c>
      <c r="S3695">
        <v>367</v>
      </c>
    </row>
    <row r="3696" spans="1:20" x14ac:dyDescent="0.35">
      <c r="A3696" t="s">
        <v>20</v>
      </c>
      <c r="B3696" t="s">
        <v>21</v>
      </c>
      <c r="C3696" t="s">
        <v>22</v>
      </c>
      <c r="D3696" t="s">
        <v>23</v>
      </c>
      <c r="E3696" t="s">
        <v>5</v>
      </c>
      <c r="G3696" t="s">
        <v>24</v>
      </c>
      <c r="H3696">
        <v>2001006</v>
      </c>
      <c r="I3696">
        <v>2001893</v>
      </c>
      <c r="J3696" t="s">
        <v>25</v>
      </c>
      <c r="Q3696" t="s">
        <v>6520</v>
      </c>
      <c r="R3696">
        <v>888</v>
      </c>
      <c r="T3696" t="s">
        <v>6521</v>
      </c>
    </row>
    <row r="3697" spans="1:20" x14ac:dyDescent="0.35">
      <c r="A3697" t="s">
        <v>28</v>
      </c>
      <c r="B3697" t="s">
        <v>29</v>
      </c>
      <c r="C3697" t="s">
        <v>22</v>
      </c>
      <c r="D3697" t="s">
        <v>23</v>
      </c>
      <c r="E3697" t="s">
        <v>5</v>
      </c>
      <c r="G3697" t="s">
        <v>24</v>
      </c>
      <c r="H3697">
        <v>2001006</v>
      </c>
      <c r="I3697">
        <v>2001893</v>
      </c>
      <c r="J3697" t="s">
        <v>25</v>
      </c>
      <c r="K3697" t="s">
        <v>6522</v>
      </c>
      <c r="L3697" t="s">
        <v>6522</v>
      </c>
      <c r="N3697" s="1" t="s">
        <v>6523</v>
      </c>
      <c r="Q3697" t="s">
        <v>6520</v>
      </c>
      <c r="R3697">
        <v>888</v>
      </c>
      <c r="S3697">
        <v>295</v>
      </c>
    </row>
    <row r="3698" spans="1:20" x14ac:dyDescent="0.35">
      <c r="A3698" t="s">
        <v>20</v>
      </c>
      <c r="B3698" t="s">
        <v>21</v>
      </c>
      <c r="C3698" t="s">
        <v>22</v>
      </c>
      <c r="D3698" t="s">
        <v>23</v>
      </c>
      <c r="E3698" t="s">
        <v>5</v>
      </c>
      <c r="G3698" t="s">
        <v>24</v>
      </c>
      <c r="H3698">
        <v>2001965</v>
      </c>
      <c r="I3698">
        <v>2002303</v>
      </c>
      <c r="J3698" t="s">
        <v>104</v>
      </c>
      <c r="Q3698" t="s">
        <v>6524</v>
      </c>
      <c r="R3698">
        <v>339</v>
      </c>
      <c r="T3698" t="s">
        <v>6525</v>
      </c>
    </row>
    <row r="3699" spans="1:20" x14ac:dyDescent="0.35">
      <c r="A3699" t="s">
        <v>28</v>
      </c>
      <c r="B3699" t="s">
        <v>29</v>
      </c>
      <c r="C3699" t="s">
        <v>22</v>
      </c>
      <c r="D3699" t="s">
        <v>23</v>
      </c>
      <c r="E3699" t="s">
        <v>5</v>
      </c>
      <c r="G3699" t="s">
        <v>24</v>
      </c>
      <c r="H3699">
        <v>2001965</v>
      </c>
      <c r="I3699">
        <v>2002303</v>
      </c>
      <c r="J3699" t="s">
        <v>104</v>
      </c>
      <c r="K3699" t="s">
        <v>6526</v>
      </c>
      <c r="L3699" t="s">
        <v>6526</v>
      </c>
      <c r="N3699" s="1" t="s">
        <v>169</v>
      </c>
      <c r="Q3699" t="s">
        <v>6524</v>
      </c>
      <c r="R3699">
        <v>339</v>
      </c>
      <c r="S3699">
        <v>112</v>
      </c>
    </row>
    <row r="3700" spans="1:20" x14ac:dyDescent="0.35">
      <c r="A3700" t="s">
        <v>20</v>
      </c>
      <c r="B3700" t="s">
        <v>21</v>
      </c>
      <c r="C3700" t="s">
        <v>22</v>
      </c>
      <c r="D3700" t="s">
        <v>23</v>
      </c>
      <c r="E3700" t="s">
        <v>5</v>
      </c>
      <c r="G3700" t="s">
        <v>24</v>
      </c>
      <c r="H3700">
        <v>2002683</v>
      </c>
      <c r="I3700">
        <v>2006126</v>
      </c>
      <c r="J3700" t="s">
        <v>25</v>
      </c>
      <c r="Q3700" t="s">
        <v>6527</v>
      </c>
      <c r="R3700">
        <v>3444</v>
      </c>
      <c r="T3700" t="s">
        <v>6528</v>
      </c>
    </row>
    <row r="3701" spans="1:20" x14ac:dyDescent="0.35">
      <c r="A3701" t="s">
        <v>28</v>
      </c>
      <c r="B3701" t="s">
        <v>29</v>
      </c>
      <c r="C3701" t="s">
        <v>22</v>
      </c>
      <c r="D3701" t="s">
        <v>23</v>
      </c>
      <c r="E3701" t="s">
        <v>5</v>
      </c>
      <c r="G3701" t="s">
        <v>24</v>
      </c>
      <c r="H3701">
        <v>2002683</v>
      </c>
      <c r="I3701">
        <v>2006126</v>
      </c>
      <c r="J3701" t="s">
        <v>25</v>
      </c>
      <c r="K3701" t="s">
        <v>6529</v>
      </c>
      <c r="L3701" t="s">
        <v>6529</v>
      </c>
      <c r="N3701" s="1" t="s">
        <v>6530</v>
      </c>
      <c r="Q3701" t="s">
        <v>6527</v>
      </c>
      <c r="R3701">
        <v>3444</v>
      </c>
      <c r="S3701">
        <v>1147</v>
      </c>
    </row>
    <row r="3702" spans="1:20" x14ac:dyDescent="0.35">
      <c r="A3702" t="s">
        <v>20</v>
      </c>
      <c r="B3702" t="s">
        <v>21</v>
      </c>
      <c r="C3702" t="s">
        <v>22</v>
      </c>
      <c r="D3702" t="s">
        <v>23</v>
      </c>
      <c r="E3702" t="s">
        <v>5</v>
      </c>
      <c r="G3702" t="s">
        <v>24</v>
      </c>
      <c r="H3702">
        <v>2006185</v>
      </c>
      <c r="I3702">
        <v>2006841</v>
      </c>
      <c r="J3702" t="s">
        <v>25</v>
      </c>
      <c r="Q3702" t="s">
        <v>6531</v>
      </c>
      <c r="R3702">
        <v>657</v>
      </c>
      <c r="T3702" t="s">
        <v>6532</v>
      </c>
    </row>
    <row r="3703" spans="1:20" x14ac:dyDescent="0.35">
      <c r="A3703" t="s">
        <v>28</v>
      </c>
      <c r="B3703" t="s">
        <v>29</v>
      </c>
      <c r="C3703" t="s">
        <v>22</v>
      </c>
      <c r="D3703" t="s">
        <v>23</v>
      </c>
      <c r="E3703" t="s">
        <v>5</v>
      </c>
      <c r="G3703" t="s">
        <v>24</v>
      </c>
      <c r="H3703">
        <v>2006185</v>
      </c>
      <c r="I3703">
        <v>2006841</v>
      </c>
      <c r="J3703" t="s">
        <v>25</v>
      </c>
      <c r="K3703" t="s">
        <v>6533</v>
      </c>
      <c r="L3703" t="s">
        <v>6533</v>
      </c>
      <c r="N3703" s="1" t="s">
        <v>5816</v>
      </c>
      <c r="Q3703" t="s">
        <v>6531</v>
      </c>
      <c r="R3703">
        <v>657</v>
      </c>
      <c r="S3703">
        <v>218</v>
      </c>
    </row>
    <row r="3704" spans="1:20" x14ac:dyDescent="0.35">
      <c r="A3704" t="s">
        <v>20</v>
      </c>
      <c r="B3704" t="s">
        <v>21</v>
      </c>
      <c r="C3704" t="s">
        <v>22</v>
      </c>
      <c r="D3704" t="s">
        <v>23</v>
      </c>
      <c r="E3704" t="s">
        <v>5</v>
      </c>
      <c r="G3704" t="s">
        <v>24</v>
      </c>
      <c r="H3704">
        <v>2006894</v>
      </c>
      <c r="I3704">
        <v>2007196</v>
      </c>
      <c r="J3704" t="s">
        <v>25</v>
      </c>
      <c r="Q3704" t="s">
        <v>6534</v>
      </c>
      <c r="R3704">
        <v>303</v>
      </c>
    </row>
    <row r="3705" spans="1:20" x14ac:dyDescent="0.35">
      <c r="A3705" t="s">
        <v>28</v>
      </c>
      <c r="B3705" t="s">
        <v>29</v>
      </c>
      <c r="C3705" t="s">
        <v>22</v>
      </c>
      <c r="D3705" t="s">
        <v>23</v>
      </c>
      <c r="E3705" t="s">
        <v>5</v>
      </c>
      <c r="G3705" t="s">
        <v>24</v>
      </c>
      <c r="H3705">
        <v>2006894</v>
      </c>
      <c r="I3705">
        <v>2007196</v>
      </c>
      <c r="J3705" t="s">
        <v>25</v>
      </c>
      <c r="K3705" t="s">
        <v>6535</v>
      </c>
      <c r="L3705" t="s">
        <v>6535</v>
      </c>
      <c r="N3705" s="1" t="s">
        <v>6536</v>
      </c>
      <c r="Q3705" t="s">
        <v>6534</v>
      </c>
      <c r="R3705">
        <v>303</v>
      </c>
      <c r="S3705">
        <v>100</v>
      </c>
    </row>
    <row r="3706" spans="1:20" x14ac:dyDescent="0.35">
      <c r="A3706" t="s">
        <v>20</v>
      </c>
      <c r="B3706" t="s">
        <v>21</v>
      </c>
      <c r="C3706" t="s">
        <v>22</v>
      </c>
      <c r="D3706" t="s">
        <v>23</v>
      </c>
      <c r="E3706" t="s">
        <v>5</v>
      </c>
      <c r="G3706" t="s">
        <v>24</v>
      </c>
      <c r="H3706">
        <v>2007197</v>
      </c>
      <c r="I3706">
        <v>2007559</v>
      </c>
      <c r="J3706" t="s">
        <v>104</v>
      </c>
      <c r="Q3706" t="s">
        <v>6537</v>
      </c>
      <c r="R3706">
        <v>363</v>
      </c>
      <c r="T3706" t="s">
        <v>6538</v>
      </c>
    </row>
    <row r="3707" spans="1:20" x14ac:dyDescent="0.35">
      <c r="A3707" t="s">
        <v>28</v>
      </c>
      <c r="B3707" t="s">
        <v>29</v>
      </c>
      <c r="C3707" t="s">
        <v>22</v>
      </c>
      <c r="D3707" t="s">
        <v>23</v>
      </c>
      <c r="E3707" t="s">
        <v>5</v>
      </c>
      <c r="G3707" t="s">
        <v>24</v>
      </c>
      <c r="H3707">
        <v>2007197</v>
      </c>
      <c r="I3707">
        <v>2007559</v>
      </c>
      <c r="J3707" t="s">
        <v>104</v>
      </c>
      <c r="K3707" t="s">
        <v>6539</v>
      </c>
      <c r="L3707" t="s">
        <v>6539</v>
      </c>
      <c r="N3707" s="1" t="s">
        <v>790</v>
      </c>
      <c r="Q3707" t="s">
        <v>6537</v>
      </c>
      <c r="R3707">
        <v>363</v>
      </c>
      <c r="S3707">
        <v>120</v>
      </c>
    </row>
    <row r="3708" spans="1:20" x14ac:dyDescent="0.35">
      <c r="A3708" t="s">
        <v>20</v>
      </c>
      <c r="B3708" t="s">
        <v>21</v>
      </c>
      <c r="C3708" t="s">
        <v>22</v>
      </c>
      <c r="D3708" t="s">
        <v>23</v>
      </c>
      <c r="E3708" t="s">
        <v>5</v>
      </c>
      <c r="G3708" t="s">
        <v>24</v>
      </c>
      <c r="H3708">
        <v>2007600</v>
      </c>
      <c r="I3708">
        <v>2009759</v>
      </c>
      <c r="J3708" t="s">
        <v>104</v>
      </c>
      <c r="Q3708" t="s">
        <v>6540</v>
      </c>
      <c r="R3708">
        <v>2160</v>
      </c>
      <c r="T3708" t="s">
        <v>6541</v>
      </c>
    </row>
    <row r="3709" spans="1:20" x14ac:dyDescent="0.35">
      <c r="A3709" t="s">
        <v>28</v>
      </c>
      <c r="B3709" t="s">
        <v>29</v>
      </c>
      <c r="C3709" t="s">
        <v>22</v>
      </c>
      <c r="D3709" t="s">
        <v>23</v>
      </c>
      <c r="E3709" t="s">
        <v>5</v>
      </c>
      <c r="G3709" t="s">
        <v>24</v>
      </c>
      <c r="H3709">
        <v>2007600</v>
      </c>
      <c r="I3709">
        <v>2009759</v>
      </c>
      <c r="J3709" t="s">
        <v>104</v>
      </c>
      <c r="K3709" t="s">
        <v>6542</v>
      </c>
      <c r="L3709" t="s">
        <v>6542</v>
      </c>
      <c r="N3709" s="1" t="s">
        <v>6543</v>
      </c>
      <c r="Q3709" t="s">
        <v>6540</v>
      </c>
      <c r="R3709">
        <v>2160</v>
      </c>
      <c r="S3709">
        <v>719</v>
      </c>
    </row>
    <row r="3710" spans="1:20" x14ac:dyDescent="0.35">
      <c r="A3710" t="s">
        <v>20</v>
      </c>
      <c r="B3710" t="s">
        <v>21</v>
      </c>
      <c r="C3710" t="s">
        <v>22</v>
      </c>
      <c r="D3710" t="s">
        <v>23</v>
      </c>
      <c r="E3710" t="s">
        <v>5</v>
      </c>
      <c r="G3710" t="s">
        <v>24</v>
      </c>
      <c r="H3710">
        <v>2009846</v>
      </c>
      <c r="I3710">
        <v>2010205</v>
      </c>
      <c r="J3710" t="s">
        <v>25</v>
      </c>
      <c r="Q3710" t="s">
        <v>6544</v>
      </c>
      <c r="R3710">
        <v>360</v>
      </c>
      <c r="T3710" t="s">
        <v>6545</v>
      </c>
    </row>
    <row r="3711" spans="1:20" x14ac:dyDescent="0.35">
      <c r="A3711" t="s">
        <v>28</v>
      </c>
      <c r="B3711" t="s">
        <v>29</v>
      </c>
      <c r="C3711" t="s">
        <v>22</v>
      </c>
      <c r="D3711" t="s">
        <v>23</v>
      </c>
      <c r="E3711" t="s">
        <v>5</v>
      </c>
      <c r="G3711" t="s">
        <v>24</v>
      </c>
      <c r="H3711">
        <v>2009846</v>
      </c>
      <c r="I3711">
        <v>2010205</v>
      </c>
      <c r="J3711" t="s">
        <v>25</v>
      </c>
      <c r="K3711" t="s">
        <v>6546</v>
      </c>
      <c r="L3711" t="s">
        <v>6546</v>
      </c>
      <c r="N3711" s="1" t="s">
        <v>1386</v>
      </c>
      <c r="Q3711" t="s">
        <v>6544</v>
      </c>
      <c r="R3711">
        <v>360</v>
      </c>
      <c r="S3711">
        <v>119</v>
      </c>
    </row>
    <row r="3712" spans="1:20" x14ac:dyDescent="0.35">
      <c r="A3712" t="s">
        <v>20</v>
      </c>
      <c r="B3712" t="s">
        <v>21</v>
      </c>
      <c r="C3712" t="s">
        <v>22</v>
      </c>
      <c r="D3712" t="s">
        <v>23</v>
      </c>
      <c r="E3712" t="s">
        <v>5</v>
      </c>
      <c r="G3712" t="s">
        <v>24</v>
      </c>
      <c r="H3712">
        <v>2010202</v>
      </c>
      <c r="I3712">
        <v>2011047</v>
      </c>
      <c r="J3712" t="s">
        <v>25</v>
      </c>
      <c r="Q3712" t="s">
        <v>6547</v>
      </c>
      <c r="R3712">
        <v>846</v>
      </c>
      <c r="T3712" t="s">
        <v>6548</v>
      </c>
    </row>
    <row r="3713" spans="1:20" x14ac:dyDescent="0.35">
      <c r="A3713" t="s">
        <v>28</v>
      </c>
      <c r="B3713" t="s">
        <v>29</v>
      </c>
      <c r="C3713" t="s">
        <v>22</v>
      </c>
      <c r="D3713" t="s">
        <v>23</v>
      </c>
      <c r="E3713" t="s">
        <v>5</v>
      </c>
      <c r="G3713" t="s">
        <v>24</v>
      </c>
      <c r="H3713">
        <v>2010202</v>
      </c>
      <c r="I3713">
        <v>2011047</v>
      </c>
      <c r="J3713" t="s">
        <v>25</v>
      </c>
      <c r="K3713" t="s">
        <v>6549</v>
      </c>
      <c r="L3713" t="s">
        <v>6549</v>
      </c>
      <c r="N3713" s="1" t="s">
        <v>6550</v>
      </c>
      <c r="Q3713" t="s">
        <v>6547</v>
      </c>
      <c r="R3713">
        <v>846</v>
      </c>
      <c r="S3713">
        <v>281</v>
      </c>
    </row>
    <row r="3714" spans="1:20" x14ac:dyDescent="0.35">
      <c r="A3714" t="s">
        <v>20</v>
      </c>
      <c r="B3714" t="s">
        <v>21</v>
      </c>
      <c r="C3714" t="s">
        <v>22</v>
      </c>
      <c r="D3714" t="s">
        <v>23</v>
      </c>
      <c r="E3714" t="s">
        <v>5</v>
      </c>
      <c r="G3714" t="s">
        <v>24</v>
      </c>
      <c r="H3714">
        <v>2011064</v>
      </c>
      <c r="I3714">
        <v>2012770</v>
      </c>
      <c r="J3714" t="s">
        <v>25</v>
      </c>
      <c r="Q3714" t="s">
        <v>6551</v>
      </c>
      <c r="R3714">
        <v>1707</v>
      </c>
      <c r="T3714" t="s">
        <v>6552</v>
      </c>
    </row>
    <row r="3715" spans="1:20" x14ac:dyDescent="0.35">
      <c r="A3715" t="s">
        <v>28</v>
      </c>
      <c r="B3715" t="s">
        <v>29</v>
      </c>
      <c r="C3715" t="s">
        <v>22</v>
      </c>
      <c r="D3715" t="s">
        <v>23</v>
      </c>
      <c r="E3715" t="s">
        <v>5</v>
      </c>
      <c r="G3715" t="s">
        <v>24</v>
      </c>
      <c r="H3715">
        <v>2011064</v>
      </c>
      <c r="I3715">
        <v>2012770</v>
      </c>
      <c r="J3715" t="s">
        <v>25</v>
      </c>
      <c r="K3715" t="s">
        <v>6553</v>
      </c>
      <c r="L3715" t="s">
        <v>6553</v>
      </c>
      <c r="N3715" s="1" t="s">
        <v>6554</v>
      </c>
      <c r="Q3715" t="s">
        <v>6551</v>
      </c>
      <c r="R3715">
        <v>1707</v>
      </c>
      <c r="S3715">
        <v>568</v>
      </c>
    </row>
    <row r="3716" spans="1:20" x14ac:dyDescent="0.35">
      <c r="A3716" t="s">
        <v>20</v>
      </c>
      <c r="B3716" t="s">
        <v>21</v>
      </c>
      <c r="C3716" t="s">
        <v>22</v>
      </c>
      <c r="D3716" t="s">
        <v>23</v>
      </c>
      <c r="E3716" t="s">
        <v>5</v>
      </c>
      <c r="G3716" t="s">
        <v>24</v>
      </c>
      <c r="H3716">
        <v>2012729</v>
      </c>
      <c r="I3716">
        <v>2014021</v>
      </c>
      <c r="J3716" t="s">
        <v>104</v>
      </c>
      <c r="Q3716" t="s">
        <v>6555</v>
      </c>
      <c r="R3716">
        <v>1293</v>
      </c>
      <c r="T3716" t="s">
        <v>6556</v>
      </c>
    </row>
    <row r="3717" spans="1:20" x14ac:dyDescent="0.35">
      <c r="A3717" t="s">
        <v>28</v>
      </c>
      <c r="B3717" t="s">
        <v>29</v>
      </c>
      <c r="C3717" t="s">
        <v>22</v>
      </c>
      <c r="D3717" t="s">
        <v>23</v>
      </c>
      <c r="E3717" t="s">
        <v>5</v>
      </c>
      <c r="G3717" t="s">
        <v>24</v>
      </c>
      <c r="H3717">
        <v>2012729</v>
      </c>
      <c r="I3717">
        <v>2014021</v>
      </c>
      <c r="J3717" t="s">
        <v>104</v>
      </c>
      <c r="K3717" t="s">
        <v>6557</v>
      </c>
      <c r="L3717" t="s">
        <v>6557</v>
      </c>
      <c r="N3717" s="1" t="s">
        <v>6558</v>
      </c>
      <c r="Q3717" t="s">
        <v>6555</v>
      </c>
      <c r="R3717">
        <v>1293</v>
      </c>
      <c r="S3717">
        <v>430</v>
      </c>
    </row>
    <row r="3718" spans="1:20" x14ac:dyDescent="0.35">
      <c r="A3718" t="s">
        <v>20</v>
      </c>
      <c r="B3718" t="s">
        <v>21</v>
      </c>
      <c r="C3718" t="s">
        <v>22</v>
      </c>
      <c r="D3718" t="s">
        <v>23</v>
      </c>
      <c r="E3718" t="s">
        <v>5</v>
      </c>
      <c r="G3718" t="s">
        <v>24</v>
      </c>
      <c r="H3718">
        <v>2014295</v>
      </c>
      <c r="I3718">
        <v>2015962</v>
      </c>
      <c r="J3718" t="s">
        <v>25</v>
      </c>
      <c r="Q3718" t="s">
        <v>6559</v>
      </c>
      <c r="R3718">
        <v>1668</v>
      </c>
      <c r="T3718" t="s">
        <v>6560</v>
      </c>
    </row>
    <row r="3719" spans="1:20" x14ac:dyDescent="0.35">
      <c r="A3719" t="s">
        <v>28</v>
      </c>
      <c r="B3719" t="s">
        <v>29</v>
      </c>
      <c r="C3719" t="s">
        <v>22</v>
      </c>
      <c r="D3719" t="s">
        <v>23</v>
      </c>
      <c r="E3719" t="s">
        <v>5</v>
      </c>
      <c r="G3719" t="s">
        <v>24</v>
      </c>
      <c r="H3719">
        <v>2014295</v>
      </c>
      <c r="I3719">
        <v>2015962</v>
      </c>
      <c r="J3719" t="s">
        <v>25</v>
      </c>
      <c r="K3719" t="s">
        <v>6561</v>
      </c>
      <c r="L3719" t="s">
        <v>6561</v>
      </c>
      <c r="N3719" s="1" t="s">
        <v>169</v>
      </c>
      <c r="Q3719" t="s">
        <v>6559</v>
      </c>
      <c r="R3719">
        <v>1668</v>
      </c>
      <c r="S3719">
        <v>555</v>
      </c>
    </row>
    <row r="3720" spans="1:20" x14ac:dyDescent="0.35">
      <c r="A3720" t="s">
        <v>20</v>
      </c>
      <c r="B3720" t="s">
        <v>21</v>
      </c>
      <c r="C3720" t="s">
        <v>22</v>
      </c>
      <c r="D3720" t="s">
        <v>23</v>
      </c>
      <c r="E3720" t="s">
        <v>5</v>
      </c>
      <c r="G3720" t="s">
        <v>24</v>
      </c>
      <c r="H3720">
        <v>2015999</v>
      </c>
      <c r="I3720">
        <v>2016505</v>
      </c>
      <c r="J3720" t="s">
        <v>104</v>
      </c>
      <c r="Q3720" t="s">
        <v>6562</v>
      </c>
      <c r="R3720">
        <v>507</v>
      </c>
    </row>
    <row r="3721" spans="1:20" x14ac:dyDescent="0.35">
      <c r="A3721" t="s">
        <v>28</v>
      </c>
      <c r="B3721" t="s">
        <v>29</v>
      </c>
      <c r="C3721" t="s">
        <v>22</v>
      </c>
      <c r="D3721" t="s">
        <v>23</v>
      </c>
      <c r="E3721" t="s">
        <v>5</v>
      </c>
      <c r="G3721" t="s">
        <v>24</v>
      </c>
      <c r="H3721">
        <v>2015999</v>
      </c>
      <c r="I3721">
        <v>2016505</v>
      </c>
      <c r="J3721" t="s">
        <v>104</v>
      </c>
      <c r="K3721" t="s">
        <v>6563</v>
      </c>
      <c r="L3721" t="s">
        <v>6563</v>
      </c>
      <c r="N3721" s="1" t="s">
        <v>2221</v>
      </c>
      <c r="Q3721" t="s">
        <v>6562</v>
      </c>
      <c r="R3721">
        <v>507</v>
      </c>
      <c r="S3721">
        <v>168</v>
      </c>
    </row>
    <row r="3722" spans="1:20" x14ac:dyDescent="0.35">
      <c r="A3722" t="s">
        <v>20</v>
      </c>
      <c r="B3722" t="s">
        <v>21</v>
      </c>
      <c r="C3722" t="s">
        <v>22</v>
      </c>
      <c r="D3722" t="s">
        <v>23</v>
      </c>
      <c r="E3722" t="s">
        <v>5</v>
      </c>
      <c r="G3722" t="s">
        <v>24</v>
      </c>
      <c r="H3722">
        <v>2016800</v>
      </c>
      <c r="I3722">
        <v>2017804</v>
      </c>
      <c r="J3722" t="s">
        <v>25</v>
      </c>
      <c r="Q3722" t="s">
        <v>6564</v>
      </c>
      <c r="R3722">
        <v>1005</v>
      </c>
      <c r="T3722" t="s">
        <v>6565</v>
      </c>
    </row>
    <row r="3723" spans="1:20" x14ac:dyDescent="0.35">
      <c r="A3723" t="s">
        <v>28</v>
      </c>
      <c r="B3723" t="s">
        <v>29</v>
      </c>
      <c r="C3723" t="s">
        <v>22</v>
      </c>
      <c r="D3723" t="s">
        <v>23</v>
      </c>
      <c r="E3723" t="s">
        <v>5</v>
      </c>
      <c r="G3723" t="s">
        <v>24</v>
      </c>
      <c r="H3723">
        <v>2016800</v>
      </c>
      <c r="I3723">
        <v>2017804</v>
      </c>
      <c r="J3723" t="s">
        <v>25</v>
      </c>
      <c r="K3723" t="s">
        <v>6566</v>
      </c>
      <c r="L3723" t="s">
        <v>6566</v>
      </c>
      <c r="N3723" s="1" t="s">
        <v>6567</v>
      </c>
      <c r="Q3723" t="s">
        <v>6564</v>
      </c>
      <c r="R3723">
        <v>1005</v>
      </c>
      <c r="S3723">
        <v>334</v>
      </c>
    </row>
    <row r="3724" spans="1:20" x14ac:dyDescent="0.35">
      <c r="A3724" t="s">
        <v>20</v>
      </c>
      <c r="B3724" t="s">
        <v>21</v>
      </c>
      <c r="C3724" t="s">
        <v>22</v>
      </c>
      <c r="D3724" t="s">
        <v>23</v>
      </c>
      <c r="E3724" t="s">
        <v>5</v>
      </c>
      <c r="G3724" t="s">
        <v>24</v>
      </c>
      <c r="H3724">
        <v>2017761</v>
      </c>
      <c r="I3724">
        <v>2018828</v>
      </c>
      <c r="J3724" t="s">
        <v>104</v>
      </c>
      <c r="Q3724" t="s">
        <v>6568</v>
      </c>
      <c r="R3724">
        <v>1068</v>
      </c>
      <c r="T3724" t="s">
        <v>6569</v>
      </c>
    </row>
    <row r="3725" spans="1:20" x14ac:dyDescent="0.35">
      <c r="A3725" t="s">
        <v>28</v>
      </c>
      <c r="B3725" t="s">
        <v>29</v>
      </c>
      <c r="C3725" t="s">
        <v>22</v>
      </c>
      <c r="D3725" t="s">
        <v>23</v>
      </c>
      <c r="E3725" t="s">
        <v>5</v>
      </c>
      <c r="G3725" t="s">
        <v>24</v>
      </c>
      <c r="H3725">
        <v>2017761</v>
      </c>
      <c r="I3725">
        <v>2018828</v>
      </c>
      <c r="J3725" t="s">
        <v>104</v>
      </c>
      <c r="K3725" t="s">
        <v>6570</v>
      </c>
      <c r="L3725" t="s">
        <v>6570</v>
      </c>
      <c r="N3725" s="1" t="s">
        <v>6571</v>
      </c>
      <c r="Q3725" t="s">
        <v>6568</v>
      </c>
      <c r="R3725">
        <v>1068</v>
      </c>
      <c r="S3725">
        <v>355</v>
      </c>
    </row>
    <row r="3726" spans="1:20" x14ac:dyDescent="0.35">
      <c r="A3726" t="s">
        <v>20</v>
      </c>
      <c r="B3726" t="s">
        <v>21</v>
      </c>
      <c r="C3726" t="s">
        <v>22</v>
      </c>
      <c r="D3726" t="s">
        <v>23</v>
      </c>
      <c r="E3726" t="s">
        <v>5</v>
      </c>
      <c r="G3726" t="s">
        <v>24</v>
      </c>
      <c r="H3726">
        <v>2018842</v>
      </c>
      <c r="I3726">
        <v>2019681</v>
      </c>
      <c r="J3726" t="s">
        <v>104</v>
      </c>
      <c r="Q3726" t="s">
        <v>6572</v>
      </c>
      <c r="R3726">
        <v>840</v>
      </c>
    </row>
    <row r="3727" spans="1:20" x14ac:dyDescent="0.35">
      <c r="A3727" t="s">
        <v>28</v>
      </c>
      <c r="B3727" t="s">
        <v>29</v>
      </c>
      <c r="C3727" t="s">
        <v>22</v>
      </c>
      <c r="D3727" t="s">
        <v>23</v>
      </c>
      <c r="E3727" t="s">
        <v>5</v>
      </c>
      <c r="G3727" t="s">
        <v>24</v>
      </c>
      <c r="H3727">
        <v>2018842</v>
      </c>
      <c r="I3727">
        <v>2019681</v>
      </c>
      <c r="J3727" t="s">
        <v>104</v>
      </c>
      <c r="K3727" t="s">
        <v>6573</v>
      </c>
      <c r="L3727" t="s">
        <v>6573</v>
      </c>
      <c r="N3727" s="1" t="s">
        <v>6185</v>
      </c>
      <c r="Q3727" t="s">
        <v>6572</v>
      </c>
      <c r="R3727">
        <v>840</v>
      </c>
      <c r="S3727">
        <v>279</v>
      </c>
    </row>
    <row r="3728" spans="1:20" x14ac:dyDescent="0.35">
      <c r="A3728" t="s">
        <v>20</v>
      </c>
      <c r="B3728" t="s">
        <v>21</v>
      </c>
      <c r="C3728" t="s">
        <v>22</v>
      </c>
      <c r="D3728" t="s">
        <v>23</v>
      </c>
      <c r="E3728" t="s">
        <v>5</v>
      </c>
      <c r="G3728" t="s">
        <v>24</v>
      </c>
      <c r="H3728">
        <v>2019692</v>
      </c>
      <c r="I3728">
        <v>2020087</v>
      </c>
      <c r="J3728" t="s">
        <v>104</v>
      </c>
      <c r="Q3728" t="s">
        <v>6574</v>
      </c>
      <c r="R3728">
        <v>396</v>
      </c>
      <c r="T3728" t="s">
        <v>6575</v>
      </c>
    </row>
    <row r="3729" spans="1:20" x14ac:dyDescent="0.35">
      <c r="A3729" t="s">
        <v>28</v>
      </c>
      <c r="B3729" t="s">
        <v>29</v>
      </c>
      <c r="C3729" t="s">
        <v>22</v>
      </c>
      <c r="D3729" t="s">
        <v>23</v>
      </c>
      <c r="E3729" t="s">
        <v>5</v>
      </c>
      <c r="G3729" t="s">
        <v>24</v>
      </c>
      <c r="H3729">
        <v>2019692</v>
      </c>
      <c r="I3729">
        <v>2020087</v>
      </c>
      <c r="J3729" t="s">
        <v>104</v>
      </c>
      <c r="K3729" t="s">
        <v>6576</v>
      </c>
      <c r="L3729" t="s">
        <v>6576</v>
      </c>
      <c r="N3729" s="1" t="s">
        <v>169</v>
      </c>
      <c r="Q3729" t="s">
        <v>6574</v>
      </c>
      <c r="R3729">
        <v>396</v>
      </c>
      <c r="S3729">
        <v>131</v>
      </c>
    </row>
    <row r="3730" spans="1:20" x14ac:dyDescent="0.35">
      <c r="A3730" t="s">
        <v>20</v>
      </c>
      <c r="B3730" t="s">
        <v>21</v>
      </c>
      <c r="C3730" t="s">
        <v>22</v>
      </c>
      <c r="D3730" t="s">
        <v>23</v>
      </c>
      <c r="E3730" t="s">
        <v>5</v>
      </c>
      <c r="G3730" t="s">
        <v>24</v>
      </c>
      <c r="H3730">
        <v>2020101</v>
      </c>
      <c r="I3730">
        <v>2020733</v>
      </c>
      <c r="J3730" t="s">
        <v>104</v>
      </c>
      <c r="Q3730" t="s">
        <v>6577</v>
      </c>
      <c r="R3730">
        <v>633</v>
      </c>
      <c r="T3730" t="s">
        <v>6578</v>
      </c>
    </row>
    <row r="3731" spans="1:20" x14ac:dyDescent="0.35">
      <c r="A3731" t="s">
        <v>28</v>
      </c>
      <c r="B3731" t="s">
        <v>29</v>
      </c>
      <c r="C3731" t="s">
        <v>22</v>
      </c>
      <c r="D3731" t="s">
        <v>23</v>
      </c>
      <c r="E3731" t="s">
        <v>5</v>
      </c>
      <c r="G3731" t="s">
        <v>24</v>
      </c>
      <c r="H3731">
        <v>2020101</v>
      </c>
      <c r="I3731">
        <v>2020733</v>
      </c>
      <c r="J3731" t="s">
        <v>104</v>
      </c>
      <c r="K3731" t="s">
        <v>6579</v>
      </c>
      <c r="L3731" t="s">
        <v>6579</v>
      </c>
      <c r="N3731" s="1" t="s">
        <v>6580</v>
      </c>
      <c r="Q3731" t="s">
        <v>6577</v>
      </c>
      <c r="R3731">
        <v>633</v>
      </c>
      <c r="S3731">
        <v>210</v>
      </c>
    </row>
    <row r="3732" spans="1:20" x14ac:dyDescent="0.35">
      <c r="A3732" t="s">
        <v>20</v>
      </c>
      <c r="B3732" t="s">
        <v>21</v>
      </c>
      <c r="C3732" t="s">
        <v>22</v>
      </c>
      <c r="D3732" t="s">
        <v>23</v>
      </c>
      <c r="E3732" t="s">
        <v>5</v>
      </c>
      <c r="G3732" t="s">
        <v>24</v>
      </c>
      <c r="H3732">
        <v>2020747</v>
      </c>
      <c r="I3732">
        <v>2022039</v>
      </c>
      <c r="J3732" t="s">
        <v>104</v>
      </c>
      <c r="Q3732" t="s">
        <v>6581</v>
      </c>
      <c r="R3732">
        <v>1293</v>
      </c>
      <c r="T3732" t="s">
        <v>6582</v>
      </c>
    </row>
    <row r="3733" spans="1:20" x14ac:dyDescent="0.35">
      <c r="A3733" t="s">
        <v>28</v>
      </c>
      <c r="B3733" t="s">
        <v>29</v>
      </c>
      <c r="C3733" t="s">
        <v>22</v>
      </c>
      <c r="D3733" t="s">
        <v>23</v>
      </c>
      <c r="E3733" t="s">
        <v>5</v>
      </c>
      <c r="G3733" t="s">
        <v>24</v>
      </c>
      <c r="H3733">
        <v>2020747</v>
      </c>
      <c r="I3733">
        <v>2022039</v>
      </c>
      <c r="J3733" t="s">
        <v>104</v>
      </c>
      <c r="K3733" t="s">
        <v>6583</v>
      </c>
      <c r="L3733" t="s">
        <v>6583</v>
      </c>
      <c r="N3733" s="1" t="s">
        <v>6584</v>
      </c>
      <c r="Q3733" t="s">
        <v>6581</v>
      </c>
      <c r="R3733">
        <v>1293</v>
      </c>
      <c r="S3733">
        <v>430</v>
      </c>
    </row>
    <row r="3734" spans="1:20" x14ac:dyDescent="0.35">
      <c r="A3734" t="s">
        <v>20</v>
      </c>
      <c r="B3734" t="s">
        <v>21</v>
      </c>
      <c r="C3734" t="s">
        <v>22</v>
      </c>
      <c r="D3734" t="s">
        <v>23</v>
      </c>
      <c r="E3734" t="s">
        <v>5</v>
      </c>
      <c r="G3734" t="s">
        <v>24</v>
      </c>
      <c r="H3734">
        <v>2022036</v>
      </c>
      <c r="I3734">
        <v>2022437</v>
      </c>
      <c r="J3734" t="s">
        <v>104</v>
      </c>
      <c r="Q3734" t="s">
        <v>6585</v>
      </c>
      <c r="R3734">
        <v>402</v>
      </c>
      <c r="T3734" t="s">
        <v>6586</v>
      </c>
    </row>
    <row r="3735" spans="1:20" x14ac:dyDescent="0.35">
      <c r="A3735" t="s">
        <v>28</v>
      </c>
      <c r="B3735" t="s">
        <v>29</v>
      </c>
      <c r="C3735" t="s">
        <v>22</v>
      </c>
      <c r="D3735" t="s">
        <v>23</v>
      </c>
      <c r="E3735" t="s">
        <v>5</v>
      </c>
      <c r="G3735" t="s">
        <v>24</v>
      </c>
      <c r="H3735">
        <v>2022036</v>
      </c>
      <c r="I3735">
        <v>2022437</v>
      </c>
      <c r="J3735" t="s">
        <v>104</v>
      </c>
      <c r="K3735" t="s">
        <v>6587</v>
      </c>
      <c r="L3735" t="s">
        <v>6587</v>
      </c>
      <c r="N3735" s="1" t="s">
        <v>169</v>
      </c>
      <c r="Q3735" t="s">
        <v>6585</v>
      </c>
      <c r="R3735">
        <v>402</v>
      </c>
      <c r="S3735">
        <v>133</v>
      </c>
    </row>
    <row r="3736" spans="1:20" x14ac:dyDescent="0.35">
      <c r="A3736" t="s">
        <v>20</v>
      </c>
      <c r="B3736" t="s">
        <v>21</v>
      </c>
      <c r="C3736" t="s">
        <v>22</v>
      </c>
      <c r="D3736" t="s">
        <v>23</v>
      </c>
      <c r="E3736" t="s">
        <v>5</v>
      </c>
      <c r="G3736" t="s">
        <v>24</v>
      </c>
      <c r="H3736">
        <v>2022665</v>
      </c>
      <c r="I3736">
        <v>2026636</v>
      </c>
      <c r="J3736" t="s">
        <v>25</v>
      </c>
      <c r="Q3736" t="s">
        <v>6588</v>
      </c>
      <c r="R3736">
        <v>3972</v>
      </c>
      <c r="T3736" t="s">
        <v>6589</v>
      </c>
    </row>
    <row r="3737" spans="1:20" x14ac:dyDescent="0.35">
      <c r="A3737" t="s">
        <v>28</v>
      </c>
      <c r="B3737" t="s">
        <v>29</v>
      </c>
      <c r="C3737" t="s">
        <v>22</v>
      </c>
      <c r="D3737" t="s">
        <v>23</v>
      </c>
      <c r="E3737" t="s">
        <v>5</v>
      </c>
      <c r="G3737" t="s">
        <v>24</v>
      </c>
      <c r="H3737">
        <v>2022665</v>
      </c>
      <c r="I3737">
        <v>2026636</v>
      </c>
      <c r="J3737" t="s">
        <v>25</v>
      </c>
      <c r="K3737" t="s">
        <v>6590</v>
      </c>
      <c r="L3737" t="s">
        <v>6590</v>
      </c>
      <c r="N3737" s="1" t="s">
        <v>6591</v>
      </c>
      <c r="Q3737" t="s">
        <v>6588</v>
      </c>
      <c r="R3737">
        <v>3972</v>
      </c>
      <c r="S3737">
        <v>1323</v>
      </c>
    </row>
    <row r="3738" spans="1:20" x14ac:dyDescent="0.35">
      <c r="A3738" t="s">
        <v>20</v>
      </c>
      <c r="B3738" t="s">
        <v>145</v>
      </c>
      <c r="C3738" t="s">
        <v>22</v>
      </c>
      <c r="D3738" t="s">
        <v>23</v>
      </c>
      <c r="E3738" t="s">
        <v>5</v>
      </c>
      <c r="G3738" t="s">
        <v>24</v>
      </c>
      <c r="H3738">
        <v>2026784</v>
      </c>
      <c r="I3738">
        <v>2028274</v>
      </c>
      <c r="J3738" t="s">
        <v>25</v>
      </c>
      <c r="Q3738" t="s">
        <v>6592</v>
      </c>
      <c r="R3738">
        <v>1491</v>
      </c>
      <c r="T3738" t="s">
        <v>468</v>
      </c>
    </row>
    <row r="3739" spans="1:20" x14ac:dyDescent="0.35">
      <c r="A3739" t="s">
        <v>28</v>
      </c>
      <c r="B3739" t="s">
        <v>148</v>
      </c>
      <c r="C3739" t="s">
        <v>22</v>
      </c>
      <c r="D3739" t="s">
        <v>23</v>
      </c>
      <c r="E3739" t="s">
        <v>5</v>
      </c>
      <c r="G3739" t="s">
        <v>24</v>
      </c>
      <c r="H3739">
        <v>2026784</v>
      </c>
      <c r="I3739">
        <v>2028274</v>
      </c>
      <c r="J3739" t="s">
        <v>25</v>
      </c>
      <c r="N3739" s="1" t="s">
        <v>169</v>
      </c>
      <c r="Q3739" t="s">
        <v>6592</v>
      </c>
      <c r="R3739">
        <v>1491</v>
      </c>
      <c r="T3739" t="s">
        <v>468</v>
      </c>
    </row>
    <row r="3740" spans="1:20" x14ac:dyDescent="0.35">
      <c r="A3740" t="s">
        <v>20</v>
      </c>
      <c r="B3740" t="s">
        <v>21</v>
      </c>
      <c r="C3740" t="s">
        <v>22</v>
      </c>
      <c r="D3740" t="s">
        <v>23</v>
      </c>
      <c r="E3740" t="s">
        <v>5</v>
      </c>
      <c r="G3740" t="s">
        <v>24</v>
      </c>
      <c r="H3740">
        <v>2028465</v>
      </c>
      <c r="I3740">
        <v>2029043</v>
      </c>
      <c r="J3740" t="s">
        <v>25</v>
      </c>
      <c r="Q3740" t="s">
        <v>6593</v>
      </c>
      <c r="R3740">
        <v>579</v>
      </c>
      <c r="T3740" t="s">
        <v>6594</v>
      </c>
    </row>
    <row r="3741" spans="1:20" x14ac:dyDescent="0.35">
      <c r="A3741" t="s">
        <v>28</v>
      </c>
      <c r="B3741" t="s">
        <v>29</v>
      </c>
      <c r="C3741" t="s">
        <v>22</v>
      </c>
      <c r="D3741" t="s">
        <v>23</v>
      </c>
      <c r="E3741" t="s">
        <v>5</v>
      </c>
      <c r="G3741" t="s">
        <v>24</v>
      </c>
      <c r="H3741">
        <v>2028465</v>
      </c>
      <c r="I3741">
        <v>2029043</v>
      </c>
      <c r="J3741" t="s">
        <v>25</v>
      </c>
      <c r="K3741" t="s">
        <v>6595</v>
      </c>
      <c r="L3741" t="s">
        <v>6595</v>
      </c>
      <c r="N3741" s="1" t="s">
        <v>1030</v>
      </c>
      <c r="Q3741" t="s">
        <v>6593</v>
      </c>
      <c r="R3741">
        <v>579</v>
      </c>
      <c r="S3741">
        <v>192</v>
      </c>
    </row>
    <row r="3742" spans="1:20" x14ac:dyDescent="0.35">
      <c r="A3742" t="s">
        <v>20</v>
      </c>
      <c r="B3742" t="s">
        <v>21</v>
      </c>
      <c r="C3742" t="s">
        <v>22</v>
      </c>
      <c r="D3742" t="s">
        <v>23</v>
      </c>
      <c r="E3742" t="s">
        <v>5</v>
      </c>
      <c r="G3742" t="s">
        <v>24</v>
      </c>
      <c r="H3742">
        <v>2029128</v>
      </c>
      <c r="I3742">
        <v>2029370</v>
      </c>
      <c r="J3742" t="s">
        <v>25</v>
      </c>
      <c r="Q3742" t="s">
        <v>6596</v>
      </c>
      <c r="R3742">
        <v>243</v>
      </c>
      <c r="T3742" t="s">
        <v>6597</v>
      </c>
    </row>
    <row r="3743" spans="1:20" x14ac:dyDescent="0.35">
      <c r="A3743" t="s">
        <v>28</v>
      </c>
      <c r="B3743" t="s">
        <v>29</v>
      </c>
      <c r="C3743" t="s">
        <v>22</v>
      </c>
      <c r="D3743" t="s">
        <v>23</v>
      </c>
      <c r="E3743" t="s">
        <v>5</v>
      </c>
      <c r="G3743" t="s">
        <v>24</v>
      </c>
      <c r="H3743">
        <v>2029128</v>
      </c>
      <c r="I3743">
        <v>2029370</v>
      </c>
      <c r="J3743" t="s">
        <v>25</v>
      </c>
      <c r="K3743" t="s">
        <v>6598</v>
      </c>
      <c r="L3743" t="s">
        <v>6598</v>
      </c>
      <c r="N3743" s="1" t="s">
        <v>6599</v>
      </c>
      <c r="Q3743" t="s">
        <v>6596</v>
      </c>
      <c r="R3743">
        <v>243</v>
      </c>
      <c r="S3743">
        <v>80</v>
      </c>
    </row>
    <row r="3744" spans="1:20" x14ac:dyDescent="0.35">
      <c r="A3744" t="s">
        <v>20</v>
      </c>
      <c r="B3744" t="s">
        <v>21</v>
      </c>
      <c r="C3744" t="s">
        <v>22</v>
      </c>
      <c r="D3744" t="s">
        <v>23</v>
      </c>
      <c r="E3744" t="s">
        <v>5</v>
      </c>
      <c r="G3744" t="s">
        <v>24</v>
      </c>
      <c r="H3744">
        <v>2029427</v>
      </c>
      <c r="I3744">
        <v>2031007</v>
      </c>
      <c r="J3744" t="s">
        <v>25</v>
      </c>
      <c r="Q3744" t="s">
        <v>6600</v>
      </c>
      <c r="R3744">
        <v>1581</v>
      </c>
      <c r="T3744" t="s">
        <v>6601</v>
      </c>
    </row>
    <row r="3745" spans="1:20" x14ac:dyDescent="0.35">
      <c r="A3745" t="s">
        <v>28</v>
      </c>
      <c r="B3745" t="s">
        <v>29</v>
      </c>
      <c r="C3745" t="s">
        <v>22</v>
      </c>
      <c r="D3745" t="s">
        <v>23</v>
      </c>
      <c r="E3745" t="s">
        <v>5</v>
      </c>
      <c r="G3745" t="s">
        <v>24</v>
      </c>
      <c r="H3745">
        <v>2029427</v>
      </c>
      <c r="I3745">
        <v>2031007</v>
      </c>
      <c r="J3745" t="s">
        <v>25</v>
      </c>
      <c r="K3745" t="s">
        <v>6602</v>
      </c>
      <c r="L3745" t="s">
        <v>6602</v>
      </c>
      <c r="N3745" s="1" t="s">
        <v>6603</v>
      </c>
      <c r="Q3745" t="s">
        <v>6600</v>
      </c>
      <c r="R3745">
        <v>1581</v>
      </c>
      <c r="S3745">
        <v>526</v>
      </c>
    </row>
    <row r="3746" spans="1:20" x14ac:dyDescent="0.35">
      <c r="A3746" t="s">
        <v>20</v>
      </c>
      <c r="B3746" t="s">
        <v>21</v>
      </c>
      <c r="C3746" t="s">
        <v>22</v>
      </c>
      <c r="D3746" t="s">
        <v>23</v>
      </c>
      <c r="E3746" t="s">
        <v>5</v>
      </c>
      <c r="G3746" t="s">
        <v>24</v>
      </c>
      <c r="H3746">
        <v>2031004</v>
      </c>
      <c r="I3746">
        <v>2032113</v>
      </c>
      <c r="J3746" t="s">
        <v>25</v>
      </c>
      <c r="Q3746" t="s">
        <v>6604</v>
      </c>
      <c r="R3746">
        <v>1110</v>
      </c>
      <c r="T3746" t="s">
        <v>6605</v>
      </c>
    </row>
    <row r="3747" spans="1:20" x14ac:dyDescent="0.35">
      <c r="A3747" t="s">
        <v>28</v>
      </c>
      <c r="B3747" t="s">
        <v>29</v>
      </c>
      <c r="C3747" t="s">
        <v>22</v>
      </c>
      <c r="D3747" t="s">
        <v>23</v>
      </c>
      <c r="E3747" t="s">
        <v>5</v>
      </c>
      <c r="G3747" t="s">
        <v>24</v>
      </c>
      <c r="H3747">
        <v>2031004</v>
      </c>
      <c r="I3747">
        <v>2032113</v>
      </c>
      <c r="J3747" t="s">
        <v>25</v>
      </c>
      <c r="K3747" t="s">
        <v>6606</v>
      </c>
      <c r="L3747" t="s">
        <v>6606</v>
      </c>
      <c r="N3747" s="1" t="s">
        <v>6607</v>
      </c>
      <c r="Q3747" t="s">
        <v>6604</v>
      </c>
      <c r="R3747">
        <v>1110</v>
      </c>
      <c r="S3747">
        <v>369</v>
      </c>
    </row>
    <row r="3748" spans="1:20" x14ac:dyDescent="0.35">
      <c r="A3748" t="s">
        <v>20</v>
      </c>
      <c r="B3748" t="s">
        <v>21</v>
      </c>
      <c r="C3748" t="s">
        <v>22</v>
      </c>
      <c r="D3748" t="s">
        <v>23</v>
      </c>
      <c r="E3748" t="s">
        <v>5</v>
      </c>
      <c r="G3748" t="s">
        <v>24</v>
      </c>
      <c r="H3748">
        <v>2032043</v>
      </c>
      <c r="I3748">
        <v>2033356</v>
      </c>
      <c r="J3748" t="s">
        <v>25</v>
      </c>
      <c r="Q3748" t="s">
        <v>6608</v>
      </c>
      <c r="R3748">
        <v>1314</v>
      </c>
      <c r="T3748" t="s">
        <v>6609</v>
      </c>
    </row>
    <row r="3749" spans="1:20" x14ac:dyDescent="0.35">
      <c r="A3749" t="s">
        <v>28</v>
      </c>
      <c r="B3749" t="s">
        <v>29</v>
      </c>
      <c r="C3749" t="s">
        <v>22</v>
      </c>
      <c r="D3749" t="s">
        <v>23</v>
      </c>
      <c r="E3749" t="s">
        <v>5</v>
      </c>
      <c r="G3749" t="s">
        <v>24</v>
      </c>
      <c r="H3749">
        <v>2032043</v>
      </c>
      <c r="I3749">
        <v>2033356</v>
      </c>
      <c r="J3749" t="s">
        <v>25</v>
      </c>
      <c r="K3749" t="s">
        <v>6610</v>
      </c>
      <c r="L3749" t="s">
        <v>6610</v>
      </c>
      <c r="N3749" s="1" t="s">
        <v>1030</v>
      </c>
      <c r="Q3749" t="s">
        <v>6608</v>
      </c>
      <c r="R3749">
        <v>1314</v>
      </c>
      <c r="S3749">
        <v>437</v>
      </c>
    </row>
    <row r="3750" spans="1:20" x14ac:dyDescent="0.35">
      <c r="A3750" t="s">
        <v>20</v>
      </c>
      <c r="B3750" t="s">
        <v>21</v>
      </c>
      <c r="C3750" t="s">
        <v>22</v>
      </c>
      <c r="D3750" t="s">
        <v>23</v>
      </c>
      <c r="E3750" t="s">
        <v>5</v>
      </c>
      <c r="G3750" t="s">
        <v>24</v>
      </c>
      <c r="H3750">
        <v>2033353</v>
      </c>
      <c r="I3750">
        <v>2035986</v>
      </c>
      <c r="J3750" t="s">
        <v>25</v>
      </c>
      <c r="Q3750" t="s">
        <v>6611</v>
      </c>
      <c r="R3750">
        <v>2634</v>
      </c>
      <c r="T3750" t="s">
        <v>6612</v>
      </c>
    </row>
    <row r="3751" spans="1:20" x14ac:dyDescent="0.35">
      <c r="A3751" t="s">
        <v>28</v>
      </c>
      <c r="B3751" t="s">
        <v>29</v>
      </c>
      <c r="C3751" t="s">
        <v>22</v>
      </c>
      <c r="D3751" t="s">
        <v>23</v>
      </c>
      <c r="E3751" t="s">
        <v>5</v>
      </c>
      <c r="G3751" t="s">
        <v>24</v>
      </c>
      <c r="H3751">
        <v>2033353</v>
      </c>
      <c r="I3751">
        <v>2035986</v>
      </c>
      <c r="J3751" t="s">
        <v>25</v>
      </c>
      <c r="K3751" t="s">
        <v>6613</v>
      </c>
      <c r="L3751" t="s">
        <v>6613</v>
      </c>
      <c r="N3751" s="1" t="s">
        <v>6614</v>
      </c>
      <c r="Q3751" t="s">
        <v>6611</v>
      </c>
      <c r="R3751">
        <v>2634</v>
      </c>
      <c r="S3751">
        <v>877</v>
      </c>
    </row>
    <row r="3752" spans="1:20" x14ac:dyDescent="0.35">
      <c r="A3752" t="s">
        <v>20</v>
      </c>
      <c r="B3752" t="s">
        <v>21</v>
      </c>
      <c r="C3752" t="s">
        <v>22</v>
      </c>
      <c r="D3752" t="s">
        <v>23</v>
      </c>
      <c r="E3752" t="s">
        <v>5</v>
      </c>
      <c r="G3752" t="s">
        <v>24</v>
      </c>
      <c r="H3752">
        <v>2035968</v>
      </c>
      <c r="I3752">
        <v>2037116</v>
      </c>
      <c r="J3752" t="s">
        <v>25</v>
      </c>
      <c r="Q3752" t="s">
        <v>6615</v>
      </c>
      <c r="R3752">
        <v>1149</v>
      </c>
      <c r="T3752" t="s">
        <v>6616</v>
      </c>
    </row>
    <row r="3753" spans="1:20" x14ac:dyDescent="0.35">
      <c r="A3753" t="s">
        <v>28</v>
      </c>
      <c r="B3753" t="s">
        <v>29</v>
      </c>
      <c r="C3753" t="s">
        <v>22</v>
      </c>
      <c r="D3753" t="s">
        <v>23</v>
      </c>
      <c r="E3753" t="s">
        <v>5</v>
      </c>
      <c r="G3753" t="s">
        <v>24</v>
      </c>
      <c r="H3753">
        <v>2035968</v>
      </c>
      <c r="I3753">
        <v>2037116</v>
      </c>
      <c r="J3753" t="s">
        <v>25</v>
      </c>
      <c r="K3753" t="s">
        <v>6617</v>
      </c>
      <c r="L3753" t="s">
        <v>6617</v>
      </c>
      <c r="N3753" s="1" t="s">
        <v>6618</v>
      </c>
      <c r="Q3753" t="s">
        <v>6615</v>
      </c>
      <c r="R3753">
        <v>1149</v>
      </c>
      <c r="S3753">
        <v>382</v>
      </c>
    </row>
    <row r="3754" spans="1:20" x14ac:dyDescent="0.35">
      <c r="A3754" t="s">
        <v>20</v>
      </c>
      <c r="B3754" t="s">
        <v>21</v>
      </c>
      <c r="C3754" t="s">
        <v>22</v>
      </c>
      <c r="D3754" t="s">
        <v>23</v>
      </c>
      <c r="E3754" t="s">
        <v>5</v>
      </c>
      <c r="G3754" t="s">
        <v>24</v>
      </c>
      <c r="H3754">
        <v>2037119</v>
      </c>
      <c r="I3754">
        <v>2040328</v>
      </c>
      <c r="J3754" t="s">
        <v>25</v>
      </c>
      <c r="Q3754" t="s">
        <v>6619</v>
      </c>
      <c r="R3754">
        <v>3210</v>
      </c>
      <c r="T3754" t="s">
        <v>6620</v>
      </c>
    </row>
    <row r="3755" spans="1:20" x14ac:dyDescent="0.35">
      <c r="A3755" t="s">
        <v>28</v>
      </c>
      <c r="B3755" t="s">
        <v>29</v>
      </c>
      <c r="C3755" t="s">
        <v>22</v>
      </c>
      <c r="D3755" t="s">
        <v>23</v>
      </c>
      <c r="E3755" t="s">
        <v>5</v>
      </c>
      <c r="G3755" t="s">
        <v>24</v>
      </c>
      <c r="H3755">
        <v>2037119</v>
      </c>
      <c r="I3755">
        <v>2040328</v>
      </c>
      <c r="J3755" t="s">
        <v>25</v>
      </c>
      <c r="K3755" t="s">
        <v>6621</v>
      </c>
      <c r="L3755" t="s">
        <v>6621</v>
      </c>
      <c r="N3755" s="1" t="s">
        <v>1018</v>
      </c>
      <c r="Q3755" t="s">
        <v>6619</v>
      </c>
      <c r="R3755">
        <v>3210</v>
      </c>
      <c r="S3755">
        <v>1069</v>
      </c>
    </row>
    <row r="3756" spans="1:20" x14ac:dyDescent="0.35">
      <c r="A3756" t="s">
        <v>20</v>
      </c>
      <c r="B3756" t="s">
        <v>21</v>
      </c>
      <c r="C3756" t="s">
        <v>22</v>
      </c>
      <c r="D3756" t="s">
        <v>23</v>
      </c>
      <c r="E3756" t="s">
        <v>5</v>
      </c>
      <c r="G3756" t="s">
        <v>24</v>
      </c>
      <c r="H3756">
        <v>2040325</v>
      </c>
      <c r="I3756">
        <v>2041053</v>
      </c>
      <c r="J3756" t="s">
        <v>25</v>
      </c>
      <c r="Q3756" t="s">
        <v>6622</v>
      </c>
      <c r="R3756">
        <v>729</v>
      </c>
      <c r="T3756" t="s">
        <v>6623</v>
      </c>
    </row>
    <row r="3757" spans="1:20" x14ac:dyDescent="0.35">
      <c r="A3757" t="s">
        <v>28</v>
      </c>
      <c r="B3757" t="s">
        <v>29</v>
      </c>
      <c r="C3757" t="s">
        <v>22</v>
      </c>
      <c r="D3757" t="s">
        <v>23</v>
      </c>
      <c r="E3757" t="s">
        <v>5</v>
      </c>
      <c r="G3757" t="s">
        <v>24</v>
      </c>
      <c r="H3757">
        <v>2040325</v>
      </c>
      <c r="I3757">
        <v>2041053</v>
      </c>
      <c r="J3757" t="s">
        <v>25</v>
      </c>
      <c r="K3757" t="s">
        <v>6624</v>
      </c>
      <c r="L3757" t="s">
        <v>6624</v>
      </c>
      <c r="N3757" s="1" t="s">
        <v>1493</v>
      </c>
      <c r="Q3757" t="s">
        <v>6622</v>
      </c>
      <c r="R3757">
        <v>729</v>
      </c>
      <c r="S3757">
        <v>242</v>
      </c>
    </row>
    <row r="3758" spans="1:20" x14ac:dyDescent="0.35">
      <c r="A3758" t="s">
        <v>20</v>
      </c>
      <c r="B3758" t="s">
        <v>145</v>
      </c>
      <c r="C3758" t="s">
        <v>22</v>
      </c>
      <c r="D3758" t="s">
        <v>23</v>
      </c>
      <c r="E3758" t="s">
        <v>5</v>
      </c>
      <c r="G3758" t="s">
        <v>24</v>
      </c>
      <c r="H3758">
        <v>2041257</v>
      </c>
      <c r="I3758">
        <v>2042485</v>
      </c>
      <c r="J3758" t="s">
        <v>25</v>
      </c>
      <c r="Q3758" t="s">
        <v>6625</v>
      </c>
      <c r="R3758">
        <v>1229</v>
      </c>
      <c r="T3758" t="s">
        <v>6626</v>
      </c>
    </row>
    <row r="3759" spans="1:20" x14ac:dyDescent="0.35">
      <c r="A3759" t="s">
        <v>28</v>
      </c>
      <c r="B3759" t="s">
        <v>148</v>
      </c>
      <c r="C3759" t="s">
        <v>22</v>
      </c>
      <c r="D3759" t="s">
        <v>23</v>
      </c>
      <c r="E3759" t="s">
        <v>5</v>
      </c>
      <c r="G3759" t="s">
        <v>24</v>
      </c>
      <c r="H3759">
        <v>2041257</v>
      </c>
      <c r="I3759">
        <v>2042485</v>
      </c>
      <c r="J3759" t="s">
        <v>25</v>
      </c>
      <c r="N3759" s="1" t="s">
        <v>1043</v>
      </c>
      <c r="Q3759" t="s">
        <v>6625</v>
      </c>
      <c r="R3759">
        <v>1229</v>
      </c>
      <c r="T3759" t="s">
        <v>147</v>
      </c>
    </row>
    <row r="3760" spans="1:20" x14ac:dyDescent="0.35">
      <c r="A3760" t="s">
        <v>20</v>
      </c>
      <c r="B3760" t="s">
        <v>21</v>
      </c>
      <c r="C3760" t="s">
        <v>22</v>
      </c>
      <c r="D3760" t="s">
        <v>23</v>
      </c>
      <c r="E3760" t="s">
        <v>5</v>
      </c>
      <c r="G3760" t="s">
        <v>24</v>
      </c>
      <c r="H3760">
        <v>2042856</v>
      </c>
      <c r="I3760">
        <v>2044361</v>
      </c>
      <c r="J3760" t="s">
        <v>104</v>
      </c>
      <c r="Q3760" t="s">
        <v>6627</v>
      </c>
      <c r="R3760">
        <v>1506</v>
      </c>
      <c r="T3760" t="s">
        <v>6628</v>
      </c>
    </row>
    <row r="3761" spans="1:20" x14ac:dyDescent="0.35">
      <c r="A3761" t="s">
        <v>28</v>
      </c>
      <c r="B3761" t="s">
        <v>29</v>
      </c>
      <c r="C3761" t="s">
        <v>22</v>
      </c>
      <c r="D3761" t="s">
        <v>23</v>
      </c>
      <c r="E3761" t="s">
        <v>5</v>
      </c>
      <c r="G3761" t="s">
        <v>24</v>
      </c>
      <c r="H3761">
        <v>2042856</v>
      </c>
      <c r="I3761">
        <v>2044361</v>
      </c>
      <c r="J3761" t="s">
        <v>104</v>
      </c>
      <c r="K3761" t="s">
        <v>6629</v>
      </c>
      <c r="L3761" t="s">
        <v>6629</v>
      </c>
      <c r="N3761" s="1" t="s">
        <v>169</v>
      </c>
      <c r="Q3761" t="s">
        <v>6627</v>
      </c>
      <c r="R3761">
        <v>1506</v>
      </c>
      <c r="S3761">
        <v>501</v>
      </c>
    </row>
    <row r="3762" spans="1:20" x14ac:dyDescent="0.35">
      <c r="A3762" t="s">
        <v>20</v>
      </c>
      <c r="B3762" t="s">
        <v>21</v>
      </c>
      <c r="C3762" t="s">
        <v>22</v>
      </c>
      <c r="D3762" t="s">
        <v>23</v>
      </c>
      <c r="E3762" t="s">
        <v>5</v>
      </c>
      <c r="G3762" t="s">
        <v>24</v>
      </c>
      <c r="H3762">
        <v>2044378</v>
      </c>
      <c r="I3762">
        <v>2045709</v>
      </c>
      <c r="J3762" t="s">
        <v>104</v>
      </c>
      <c r="Q3762" t="s">
        <v>6630</v>
      </c>
      <c r="R3762">
        <v>1332</v>
      </c>
      <c r="T3762" t="s">
        <v>6631</v>
      </c>
    </row>
    <row r="3763" spans="1:20" x14ac:dyDescent="0.35">
      <c r="A3763" t="s">
        <v>28</v>
      </c>
      <c r="B3763" t="s">
        <v>29</v>
      </c>
      <c r="C3763" t="s">
        <v>22</v>
      </c>
      <c r="D3763" t="s">
        <v>23</v>
      </c>
      <c r="E3763" t="s">
        <v>5</v>
      </c>
      <c r="G3763" t="s">
        <v>24</v>
      </c>
      <c r="H3763">
        <v>2044378</v>
      </c>
      <c r="I3763">
        <v>2045709</v>
      </c>
      <c r="J3763" t="s">
        <v>104</v>
      </c>
      <c r="K3763" t="s">
        <v>6632</v>
      </c>
      <c r="L3763" t="s">
        <v>6632</v>
      </c>
      <c r="N3763" s="1" t="s">
        <v>6633</v>
      </c>
      <c r="Q3763" t="s">
        <v>6630</v>
      </c>
      <c r="R3763">
        <v>1332</v>
      </c>
      <c r="S3763">
        <v>443</v>
      </c>
    </row>
    <row r="3764" spans="1:20" x14ac:dyDescent="0.35">
      <c r="A3764" t="s">
        <v>20</v>
      </c>
      <c r="B3764" t="s">
        <v>21</v>
      </c>
      <c r="C3764" t="s">
        <v>22</v>
      </c>
      <c r="D3764" t="s">
        <v>23</v>
      </c>
      <c r="E3764" t="s">
        <v>5</v>
      </c>
      <c r="G3764" t="s">
        <v>24</v>
      </c>
      <c r="H3764">
        <v>2045711</v>
      </c>
      <c r="I3764">
        <v>2046598</v>
      </c>
      <c r="J3764" t="s">
        <v>104</v>
      </c>
      <c r="Q3764" t="s">
        <v>6634</v>
      </c>
      <c r="R3764">
        <v>888</v>
      </c>
      <c r="T3764" t="s">
        <v>6635</v>
      </c>
    </row>
    <row r="3765" spans="1:20" x14ac:dyDescent="0.35">
      <c r="A3765" t="s">
        <v>28</v>
      </c>
      <c r="B3765" t="s">
        <v>29</v>
      </c>
      <c r="C3765" t="s">
        <v>22</v>
      </c>
      <c r="D3765" t="s">
        <v>23</v>
      </c>
      <c r="E3765" t="s">
        <v>5</v>
      </c>
      <c r="G3765" t="s">
        <v>24</v>
      </c>
      <c r="H3765">
        <v>2045711</v>
      </c>
      <c r="I3765">
        <v>2046598</v>
      </c>
      <c r="J3765" t="s">
        <v>104</v>
      </c>
      <c r="K3765" t="s">
        <v>6636</v>
      </c>
      <c r="L3765" t="s">
        <v>6636</v>
      </c>
      <c r="N3765" s="1" t="s">
        <v>6637</v>
      </c>
      <c r="Q3765" t="s">
        <v>6634</v>
      </c>
      <c r="R3765">
        <v>888</v>
      </c>
      <c r="S3765">
        <v>295</v>
      </c>
    </row>
    <row r="3766" spans="1:20" x14ac:dyDescent="0.35">
      <c r="A3766" t="s">
        <v>20</v>
      </c>
      <c r="B3766" t="s">
        <v>21</v>
      </c>
      <c r="C3766" t="s">
        <v>22</v>
      </c>
      <c r="D3766" t="s">
        <v>23</v>
      </c>
      <c r="E3766" t="s">
        <v>5</v>
      </c>
      <c r="G3766" t="s">
        <v>24</v>
      </c>
      <c r="H3766">
        <v>2046713</v>
      </c>
      <c r="I3766">
        <v>2047657</v>
      </c>
      <c r="J3766" t="s">
        <v>104</v>
      </c>
      <c r="Q3766" t="s">
        <v>6638</v>
      </c>
      <c r="R3766">
        <v>945</v>
      </c>
      <c r="T3766" t="s">
        <v>6639</v>
      </c>
    </row>
    <row r="3767" spans="1:20" x14ac:dyDescent="0.35">
      <c r="A3767" t="s">
        <v>28</v>
      </c>
      <c r="B3767" t="s">
        <v>29</v>
      </c>
      <c r="C3767" t="s">
        <v>22</v>
      </c>
      <c r="D3767" t="s">
        <v>23</v>
      </c>
      <c r="E3767" t="s">
        <v>5</v>
      </c>
      <c r="G3767" t="s">
        <v>24</v>
      </c>
      <c r="H3767">
        <v>2046713</v>
      </c>
      <c r="I3767">
        <v>2047657</v>
      </c>
      <c r="J3767" t="s">
        <v>104</v>
      </c>
      <c r="K3767" t="s">
        <v>6640</v>
      </c>
      <c r="L3767" t="s">
        <v>6640</v>
      </c>
      <c r="N3767" s="1" t="s">
        <v>2890</v>
      </c>
      <c r="Q3767" t="s">
        <v>6638</v>
      </c>
      <c r="R3767">
        <v>945</v>
      </c>
      <c r="S3767">
        <v>314</v>
      </c>
    </row>
    <row r="3768" spans="1:20" x14ac:dyDescent="0.35">
      <c r="A3768" t="s">
        <v>20</v>
      </c>
      <c r="B3768" t="s">
        <v>21</v>
      </c>
      <c r="C3768" t="s">
        <v>22</v>
      </c>
      <c r="D3768" t="s">
        <v>23</v>
      </c>
      <c r="E3768" t="s">
        <v>5</v>
      </c>
      <c r="G3768" t="s">
        <v>24</v>
      </c>
      <c r="H3768">
        <v>2047767</v>
      </c>
      <c r="I3768">
        <v>2048588</v>
      </c>
      <c r="J3768" t="s">
        <v>25</v>
      </c>
      <c r="Q3768" t="s">
        <v>6641</v>
      </c>
      <c r="R3768">
        <v>822</v>
      </c>
      <c r="T3768" t="s">
        <v>6642</v>
      </c>
    </row>
    <row r="3769" spans="1:20" x14ac:dyDescent="0.35">
      <c r="A3769" t="s">
        <v>28</v>
      </c>
      <c r="B3769" t="s">
        <v>29</v>
      </c>
      <c r="C3769" t="s">
        <v>22</v>
      </c>
      <c r="D3769" t="s">
        <v>23</v>
      </c>
      <c r="E3769" t="s">
        <v>5</v>
      </c>
      <c r="G3769" t="s">
        <v>24</v>
      </c>
      <c r="H3769">
        <v>2047767</v>
      </c>
      <c r="I3769">
        <v>2048588</v>
      </c>
      <c r="J3769" t="s">
        <v>25</v>
      </c>
      <c r="K3769" t="s">
        <v>6643</v>
      </c>
      <c r="L3769" t="s">
        <v>6643</v>
      </c>
      <c r="N3769" s="1" t="s">
        <v>169</v>
      </c>
      <c r="Q3769" t="s">
        <v>6641</v>
      </c>
      <c r="R3769">
        <v>822</v>
      </c>
      <c r="S3769">
        <v>273</v>
      </c>
    </row>
    <row r="3770" spans="1:20" x14ac:dyDescent="0.35">
      <c r="A3770" t="s">
        <v>20</v>
      </c>
      <c r="B3770" t="s">
        <v>21</v>
      </c>
      <c r="C3770" t="s">
        <v>22</v>
      </c>
      <c r="D3770" t="s">
        <v>23</v>
      </c>
      <c r="E3770" t="s">
        <v>5</v>
      </c>
      <c r="G3770" t="s">
        <v>24</v>
      </c>
      <c r="H3770">
        <v>2048593</v>
      </c>
      <c r="I3770">
        <v>2049129</v>
      </c>
      <c r="J3770" t="s">
        <v>104</v>
      </c>
      <c r="Q3770" t="s">
        <v>6644</v>
      </c>
      <c r="R3770">
        <v>537</v>
      </c>
      <c r="T3770" t="s">
        <v>6645</v>
      </c>
    </row>
    <row r="3771" spans="1:20" x14ac:dyDescent="0.35">
      <c r="A3771" t="s">
        <v>28</v>
      </c>
      <c r="B3771" t="s">
        <v>29</v>
      </c>
      <c r="C3771" t="s">
        <v>22</v>
      </c>
      <c r="D3771" t="s">
        <v>23</v>
      </c>
      <c r="E3771" t="s">
        <v>5</v>
      </c>
      <c r="G3771" t="s">
        <v>24</v>
      </c>
      <c r="H3771">
        <v>2048593</v>
      </c>
      <c r="I3771">
        <v>2049129</v>
      </c>
      <c r="J3771" t="s">
        <v>104</v>
      </c>
      <c r="K3771" t="s">
        <v>6646</v>
      </c>
      <c r="L3771" t="s">
        <v>6646</v>
      </c>
      <c r="N3771" s="1" t="s">
        <v>169</v>
      </c>
      <c r="Q3771" t="s">
        <v>6644</v>
      </c>
      <c r="R3771">
        <v>537</v>
      </c>
      <c r="S3771">
        <v>178</v>
      </c>
    </row>
    <row r="3772" spans="1:20" x14ac:dyDescent="0.35">
      <c r="A3772" t="s">
        <v>20</v>
      </c>
      <c r="B3772" t="s">
        <v>21</v>
      </c>
      <c r="C3772" t="s">
        <v>22</v>
      </c>
      <c r="D3772" t="s">
        <v>23</v>
      </c>
      <c r="E3772" t="s">
        <v>5</v>
      </c>
      <c r="G3772" t="s">
        <v>24</v>
      </c>
      <c r="H3772">
        <v>2049126</v>
      </c>
      <c r="I3772">
        <v>2049620</v>
      </c>
      <c r="J3772" t="s">
        <v>104</v>
      </c>
      <c r="Q3772" t="s">
        <v>6647</v>
      </c>
      <c r="R3772">
        <v>495</v>
      </c>
      <c r="T3772" t="s">
        <v>6648</v>
      </c>
    </row>
    <row r="3773" spans="1:20" x14ac:dyDescent="0.35">
      <c r="A3773" t="s">
        <v>28</v>
      </c>
      <c r="B3773" t="s">
        <v>29</v>
      </c>
      <c r="C3773" t="s">
        <v>22</v>
      </c>
      <c r="D3773" t="s">
        <v>23</v>
      </c>
      <c r="E3773" t="s">
        <v>5</v>
      </c>
      <c r="G3773" t="s">
        <v>24</v>
      </c>
      <c r="H3773">
        <v>2049126</v>
      </c>
      <c r="I3773">
        <v>2049620</v>
      </c>
      <c r="J3773" t="s">
        <v>104</v>
      </c>
      <c r="K3773" t="s">
        <v>6649</v>
      </c>
      <c r="L3773" t="s">
        <v>6649</v>
      </c>
      <c r="N3773" s="1" t="s">
        <v>6650</v>
      </c>
      <c r="Q3773" t="s">
        <v>6647</v>
      </c>
      <c r="R3773">
        <v>495</v>
      </c>
      <c r="S3773">
        <v>164</v>
      </c>
    </row>
    <row r="3774" spans="1:20" x14ac:dyDescent="0.35">
      <c r="A3774" t="s">
        <v>20</v>
      </c>
      <c r="B3774" t="s">
        <v>21</v>
      </c>
      <c r="C3774" t="s">
        <v>22</v>
      </c>
      <c r="D3774" t="s">
        <v>23</v>
      </c>
      <c r="E3774" t="s">
        <v>5</v>
      </c>
      <c r="G3774" t="s">
        <v>24</v>
      </c>
      <c r="H3774">
        <v>2049800</v>
      </c>
      <c r="I3774">
        <v>2050498</v>
      </c>
      <c r="J3774" t="s">
        <v>104</v>
      </c>
      <c r="Q3774" t="s">
        <v>6651</v>
      </c>
      <c r="R3774">
        <v>699</v>
      </c>
      <c r="T3774" t="s">
        <v>6652</v>
      </c>
    </row>
    <row r="3775" spans="1:20" x14ac:dyDescent="0.35">
      <c r="A3775" t="s">
        <v>28</v>
      </c>
      <c r="B3775" t="s">
        <v>29</v>
      </c>
      <c r="C3775" t="s">
        <v>22</v>
      </c>
      <c r="D3775" t="s">
        <v>23</v>
      </c>
      <c r="E3775" t="s">
        <v>5</v>
      </c>
      <c r="G3775" t="s">
        <v>24</v>
      </c>
      <c r="H3775">
        <v>2049800</v>
      </c>
      <c r="I3775">
        <v>2050498</v>
      </c>
      <c r="J3775" t="s">
        <v>104</v>
      </c>
      <c r="K3775" t="s">
        <v>6653</v>
      </c>
      <c r="L3775" t="s">
        <v>6653</v>
      </c>
      <c r="N3775" s="1" t="s">
        <v>169</v>
      </c>
      <c r="Q3775" t="s">
        <v>6651</v>
      </c>
      <c r="R3775">
        <v>699</v>
      </c>
      <c r="S3775">
        <v>232</v>
      </c>
    </row>
    <row r="3776" spans="1:20" x14ac:dyDescent="0.35">
      <c r="A3776" t="s">
        <v>20</v>
      </c>
      <c r="B3776" t="s">
        <v>21</v>
      </c>
      <c r="C3776" t="s">
        <v>22</v>
      </c>
      <c r="D3776" t="s">
        <v>23</v>
      </c>
      <c r="E3776" t="s">
        <v>5</v>
      </c>
      <c r="G3776" t="s">
        <v>24</v>
      </c>
      <c r="H3776">
        <v>2050524</v>
      </c>
      <c r="I3776">
        <v>2052041</v>
      </c>
      <c r="J3776" t="s">
        <v>104</v>
      </c>
      <c r="Q3776" t="s">
        <v>6654</v>
      </c>
      <c r="R3776">
        <v>1518</v>
      </c>
      <c r="T3776" t="s">
        <v>6655</v>
      </c>
    </row>
    <row r="3777" spans="1:20" x14ac:dyDescent="0.35">
      <c r="A3777" t="s">
        <v>28</v>
      </c>
      <c r="B3777" t="s">
        <v>29</v>
      </c>
      <c r="C3777" t="s">
        <v>22</v>
      </c>
      <c r="D3777" t="s">
        <v>23</v>
      </c>
      <c r="E3777" t="s">
        <v>5</v>
      </c>
      <c r="G3777" t="s">
        <v>24</v>
      </c>
      <c r="H3777">
        <v>2050524</v>
      </c>
      <c r="I3777">
        <v>2052041</v>
      </c>
      <c r="J3777" t="s">
        <v>104</v>
      </c>
      <c r="K3777" t="s">
        <v>6656</v>
      </c>
      <c r="L3777" t="s">
        <v>6656</v>
      </c>
      <c r="N3777" s="1" t="s">
        <v>169</v>
      </c>
      <c r="Q3777" t="s">
        <v>6654</v>
      </c>
      <c r="R3777">
        <v>1518</v>
      </c>
      <c r="S3777">
        <v>505</v>
      </c>
    </row>
    <row r="3778" spans="1:20" x14ac:dyDescent="0.35">
      <c r="A3778" t="s">
        <v>20</v>
      </c>
      <c r="B3778" t="s">
        <v>21</v>
      </c>
      <c r="C3778" t="s">
        <v>22</v>
      </c>
      <c r="D3778" t="s">
        <v>23</v>
      </c>
      <c r="E3778" t="s">
        <v>5</v>
      </c>
      <c r="G3778" t="s">
        <v>24</v>
      </c>
      <c r="H3778">
        <v>2052282</v>
      </c>
      <c r="I3778">
        <v>2053454</v>
      </c>
      <c r="J3778" t="s">
        <v>25</v>
      </c>
      <c r="Q3778" t="s">
        <v>6657</v>
      </c>
      <c r="R3778">
        <v>1173</v>
      </c>
      <c r="T3778" t="s">
        <v>6658</v>
      </c>
    </row>
    <row r="3779" spans="1:20" x14ac:dyDescent="0.35">
      <c r="A3779" t="s">
        <v>28</v>
      </c>
      <c r="B3779" t="s">
        <v>29</v>
      </c>
      <c r="C3779" t="s">
        <v>22</v>
      </c>
      <c r="D3779" t="s">
        <v>23</v>
      </c>
      <c r="E3779" t="s">
        <v>5</v>
      </c>
      <c r="G3779" t="s">
        <v>24</v>
      </c>
      <c r="H3779">
        <v>2052282</v>
      </c>
      <c r="I3779">
        <v>2053454</v>
      </c>
      <c r="J3779" t="s">
        <v>25</v>
      </c>
      <c r="K3779" t="s">
        <v>6659</v>
      </c>
      <c r="L3779" t="s">
        <v>6659</v>
      </c>
      <c r="N3779" s="1" t="s">
        <v>1278</v>
      </c>
      <c r="Q3779" t="s">
        <v>6657</v>
      </c>
      <c r="R3779">
        <v>1173</v>
      </c>
      <c r="S3779">
        <v>390</v>
      </c>
    </row>
    <row r="3780" spans="1:20" x14ac:dyDescent="0.35">
      <c r="A3780" t="s">
        <v>20</v>
      </c>
      <c r="B3780" t="s">
        <v>21</v>
      </c>
      <c r="C3780" t="s">
        <v>22</v>
      </c>
      <c r="D3780" t="s">
        <v>23</v>
      </c>
      <c r="E3780" t="s">
        <v>5</v>
      </c>
      <c r="G3780" t="s">
        <v>24</v>
      </c>
      <c r="H3780">
        <v>2053460</v>
      </c>
      <c r="I3780">
        <v>2054545</v>
      </c>
      <c r="J3780" t="s">
        <v>104</v>
      </c>
      <c r="Q3780" t="s">
        <v>6660</v>
      </c>
      <c r="R3780">
        <v>1086</v>
      </c>
      <c r="T3780" t="s">
        <v>6661</v>
      </c>
    </row>
    <row r="3781" spans="1:20" x14ac:dyDescent="0.35">
      <c r="A3781" t="s">
        <v>28</v>
      </c>
      <c r="B3781" t="s">
        <v>29</v>
      </c>
      <c r="C3781" t="s">
        <v>22</v>
      </c>
      <c r="D3781" t="s">
        <v>23</v>
      </c>
      <c r="E3781" t="s">
        <v>5</v>
      </c>
      <c r="G3781" t="s">
        <v>24</v>
      </c>
      <c r="H3781">
        <v>2053460</v>
      </c>
      <c r="I3781">
        <v>2054545</v>
      </c>
      <c r="J3781" t="s">
        <v>104</v>
      </c>
      <c r="K3781" t="s">
        <v>6662</v>
      </c>
      <c r="L3781" t="s">
        <v>6662</v>
      </c>
      <c r="N3781" s="1" t="s">
        <v>577</v>
      </c>
      <c r="Q3781" t="s">
        <v>6660</v>
      </c>
      <c r="R3781">
        <v>1086</v>
      </c>
      <c r="S3781">
        <v>361</v>
      </c>
    </row>
    <row r="3782" spans="1:20" x14ac:dyDescent="0.35">
      <c r="A3782" t="s">
        <v>20</v>
      </c>
      <c r="B3782" t="s">
        <v>21</v>
      </c>
      <c r="C3782" t="s">
        <v>22</v>
      </c>
      <c r="D3782" t="s">
        <v>23</v>
      </c>
      <c r="E3782" t="s">
        <v>5</v>
      </c>
      <c r="G3782" t="s">
        <v>24</v>
      </c>
      <c r="H3782">
        <v>2055123</v>
      </c>
      <c r="I3782">
        <v>2055470</v>
      </c>
      <c r="J3782" t="s">
        <v>25</v>
      </c>
      <c r="Q3782" t="s">
        <v>6663</v>
      </c>
      <c r="R3782">
        <v>348</v>
      </c>
    </row>
    <row r="3783" spans="1:20" x14ac:dyDescent="0.35">
      <c r="A3783" t="s">
        <v>28</v>
      </c>
      <c r="B3783" t="s">
        <v>29</v>
      </c>
      <c r="C3783" t="s">
        <v>22</v>
      </c>
      <c r="D3783" t="s">
        <v>23</v>
      </c>
      <c r="E3783" t="s">
        <v>5</v>
      </c>
      <c r="G3783" t="s">
        <v>24</v>
      </c>
      <c r="H3783">
        <v>2055123</v>
      </c>
      <c r="I3783">
        <v>2055470</v>
      </c>
      <c r="J3783" t="s">
        <v>25</v>
      </c>
      <c r="K3783" t="s">
        <v>6664</v>
      </c>
      <c r="L3783" t="s">
        <v>6664</v>
      </c>
      <c r="N3783" s="1" t="s">
        <v>169</v>
      </c>
      <c r="Q3783" t="s">
        <v>6663</v>
      </c>
      <c r="R3783">
        <v>348</v>
      </c>
      <c r="S3783">
        <v>115</v>
      </c>
    </row>
    <row r="3784" spans="1:20" x14ac:dyDescent="0.35">
      <c r="A3784" t="s">
        <v>20</v>
      </c>
      <c r="B3784" t="s">
        <v>21</v>
      </c>
      <c r="C3784" t="s">
        <v>22</v>
      </c>
      <c r="D3784" t="s">
        <v>23</v>
      </c>
      <c r="E3784" t="s">
        <v>5</v>
      </c>
      <c r="G3784" t="s">
        <v>24</v>
      </c>
      <c r="H3784">
        <v>2055660</v>
      </c>
      <c r="I3784">
        <v>2058179</v>
      </c>
      <c r="J3784" t="s">
        <v>25</v>
      </c>
      <c r="Q3784" t="s">
        <v>6665</v>
      </c>
      <c r="R3784">
        <v>2520</v>
      </c>
      <c r="T3784" t="s">
        <v>6666</v>
      </c>
    </row>
    <row r="3785" spans="1:20" x14ac:dyDescent="0.35">
      <c r="A3785" t="s">
        <v>28</v>
      </c>
      <c r="B3785" t="s">
        <v>29</v>
      </c>
      <c r="C3785" t="s">
        <v>22</v>
      </c>
      <c r="D3785" t="s">
        <v>23</v>
      </c>
      <c r="E3785" t="s">
        <v>5</v>
      </c>
      <c r="G3785" t="s">
        <v>24</v>
      </c>
      <c r="H3785">
        <v>2055660</v>
      </c>
      <c r="I3785">
        <v>2058179</v>
      </c>
      <c r="J3785" t="s">
        <v>25</v>
      </c>
      <c r="K3785" t="s">
        <v>6667</v>
      </c>
      <c r="L3785" t="s">
        <v>6667</v>
      </c>
      <c r="N3785" s="1" t="s">
        <v>1662</v>
      </c>
      <c r="Q3785" t="s">
        <v>6665</v>
      </c>
      <c r="R3785">
        <v>2520</v>
      </c>
      <c r="S3785">
        <v>839</v>
      </c>
    </row>
    <row r="3786" spans="1:20" x14ac:dyDescent="0.35">
      <c r="A3786" t="s">
        <v>20</v>
      </c>
      <c r="B3786" t="s">
        <v>21</v>
      </c>
      <c r="C3786" t="s">
        <v>22</v>
      </c>
      <c r="D3786" t="s">
        <v>23</v>
      </c>
      <c r="E3786" t="s">
        <v>5</v>
      </c>
      <c r="G3786" t="s">
        <v>24</v>
      </c>
      <c r="H3786">
        <v>2058239</v>
      </c>
      <c r="I3786">
        <v>2058757</v>
      </c>
      <c r="J3786" t="s">
        <v>25</v>
      </c>
      <c r="Q3786" t="s">
        <v>6668</v>
      </c>
      <c r="R3786">
        <v>519</v>
      </c>
    </row>
    <row r="3787" spans="1:20" x14ac:dyDescent="0.35">
      <c r="A3787" t="s">
        <v>28</v>
      </c>
      <c r="B3787" t="s">
        <v>29</v>
      </c>
      <c r="C3787" t="s">
        <v>22</v>
      </c>
      <c r="D3787" t="s">
        <v>23</v>
      </c>
      <c r="E3787" t="s">
        <v>5</v>
      </c>
      <c r="G3787" t="s">
        <v>24</v>
      </c>
      <c r="H3787">
        <v>2058239</v>
      </c>
      <c r="I3787">
        <v>2058757</v>
      </c>
      <c r="J3787" t="s">
        <v>25</v>
      </c>
      <c r="K3787" t="s">
        <v>6669</v>
      </c>
      <c r="L3787" t="s">
        <v>6669</v>
      </c>
      <c r="N3787" s="1" t="s">
        <v>169</v>
      </c>
      <c r="Q3787" t="s">
        <v>6668</v>
      </c>
      <c r="R3787">
        <v>519</v>
      </c>
      <c r="S3787">
        <v>172</v>
      </c>
    </row>
    <row r="3788" spans="1:20" x14ac:dyDescent="0.35">
      <c r="A3788" t="s">
        <v>20</v>
      </c>
      <c r="B3788" t="s">
        <v>21</v>
      </c>
      <c r="C3788" t="s">
        <v>22</v>
      </c>
      <c r="D3788" t="s">
        <v>23</v>
      </c>
      <c r="E3788" t="s">
        <v>5</v>
      </c>
      <c r="G3788" t="s">
        <v>24</v>
      </c>
      <c r="H3788">
        <v>2058741</v>
      </c>
      <c r="I3788">
        <v>2059004</v>
      </c>
      <c r="J3788" t="s">
        <v>25</v>
      </c>
      <c r="Q3788" t="s">
        <v>6670</v>
      </c>
      <c r="R3788">
        <v>264</v>
      </c>
      <c r="T3788" t="s">
        <v>6671</v>
      </c>
    </row>
    <row r="3789" spans="1:20" x14ac:dyDescent="0.35">
      <c r="A3789" t="s">
        <v>28</v>
      </c>
      <c r="B3789" t="s">
        <v>29</v>
      </c>
      <c r="C3789" t="s">
        <v>22</v>
      </c>
      <c r="D3789" t="s">
        <v>23</v>
      </c>
      <c r="E3789" t="s">
        <v>5</v>
      </c>
      <c r="G3789" t="s">
        <v>24</v>
      </c>
      <c r="H3789">
        <v>2058741</v>
      </c>
      <c r="I3789">
        <v>2059004</v>
      </c>
      <c r="J3789" t="s">
        <v>25</v>
      </c>
      <c r="K3789" t="s">
        <v>6672</v>
      </c>
      <c r="L3789" t="s">
        <v>6672</v>
      </c>
      <c r="N3789" s="1" t="s">
        <v>169</v>
      </c>
      <c r="Q3789" t="s">
        <v>6670</v>
      </c>
      <c r="R3789">
        <v>264</v>
      </c>
      <c r="S3789">
        <v>87</v>
      </c>
    </row>
    <row r="3790" spans="1:20" x14ac:dyDescent="0.35">
      <c r="A3790" t="s">
        <v>20</v>
      </c>
      <c r="B3790" t="s">
        <v>21</v>
      </c>
      <c r="C3790" t="s">
        <v>22</v>
      </c>
      <c r="D3790" t="s">
        <v>23</v>
      </c>
      <c r="E3790" t="s">
        <v>5</v>
      </c>
      <c r="G3790" t="s">
        <v>24</v>
      </c>
      <c r="H3790">
        <v>2059046</v>
      </c>
      <c r="I3790">
        <v>2062252</v>
      </c>
      <c r="J3790" t="s">
        <v>25</v>
      </c>
      <c r="Q3790" t="s">
        <v>6673</v>
      </c>
      <c r="R3790">
        <v>3207</v>
      </c>
      <c r="T3790" t="s">
        <v>6674</v>
      </c>
    </row>
    <row r="3791" spans="1:20" x14ac:dyDescent="0.35">
      <c r="A3791" t="s">
        <v>28</v>
      </c>
      <c r="B3791" t="s">
        <v>29</v>
      </c>
      <c r="C3791" t="s">
        <v>22</v>
      </c>
      <c r="D3791" t="s">
        <v>23</v>
      </c>
      <c r="E3791" t="s">
        <v>5</v>
      </c>
      <c r="G3791" t="s">
        <v>24</v>
      </c>
      <c r="H3791">
        <v>2059046</v>
      </c>
      <c r="I3791">
        <v>2062252</v>
      </c>
      <c r="J3791" t="s">
        <v>25</v>
      </c>
      <c r="K3791" t="s">
        <v>6675</v>
      </c>
      <c r="L3791" t="s">
        <v>6675</v>
      </c>
      <c r="N3791" s="1" t="s">
        <v>6676</v>
      </c>
      <c r="Q3791" t="s">
        <v>6673</v>
      </c>
      <c r="R3791">
        <v>3207</v>
      </c>
      <c r="S3791">
        <v>1068</v>
      </c>
    </row>
    <row r="3792" spans="1:20" x14ac:dyDescent="0.35">
      <c r="A3792" t="s">
        <v>20</v>
      </c>
      <c r="B3792" t="s">
        <v>21</v>
      </c>
      <c r="C3792" t="s">
        <v>22</v>
      </c>
      <c r="D3792" t="s">
        <v>23</v>
      </c>
      <c r="E3792" t="s">
        <v>5</v>
      </c>
      <c r="G3792" t="s">
        <v>24</v>
      </c>
      <c r="H3792">
        <v>2062319</v>
      </c>
      <c r="I3792">
        <v>2062732</v>
      </c>
      <c r="J3792" t="s">
        <v>25</v>
      </c>
      <c r="Q3792" t="s">
        <v>6677</v>
      </c>
      <c r="R3792">
        <v>414</v>
      </c>
      <c r="T3792" t="s">
        <v>6678</v>
      </c>
    </row>
    <row r="3793" spans="1:20" x14ac:dyDescent="0.35">
      <c r="A3793" t="s">
        <v>28</v>
      </c>
      <c r="B3793" t="s">
        <v>29</v>
      </c>
      <c r="C3793" t="s">
        <v>22</v>
      </c>
      <c r="D3793" t="s">
        <v>23</v>
      </c>
      <c r="E3793" t="s">
        <v>5</v>
      </c>
      <c r="G3793" t="s">
        <v>24</v>
      </c>
      <c r="H3793">
        <v>2062319</v>
      </c>
      <c r="I3793">
        <v>2062732</v>
      </c>
      <c r="J3793" t="s">
        <v>25</v>
      </c>
      <c r="K3793" t="s">
        <v>6679</v>
      </c>
      <c r="L3793" t="s">
        <v>6679</v>
      </c>
      <c r="N3793" s="1" t="s">
        <v>169</v>
      </c>
      <c r="Q3793" t="s">
        <v>6677</v>
      </c>
      <c r="R3793">
        <v>414</v>
      </c>
      <c r="S3793">
        <v>137</v>
      </c>
    </row>
    <row r="3794" spans="1:20" x14ac:dyDescent="0.35">
      <c r="A3794" t="s">
        <v>20</v>
      </c>
      <c r="B3794" t="s">
        <v>21</v>
      </c>
      <c r="C3794" t="s">
        <v>22</v>
      </c>
      <c r="D3794" t="s">
        <v>23</v>
      </c>
      <c r="E3794" t="s">
        <v>5</v>
      </c>
      <c r="G3794" t="s">
        <v>24</v>
      </c>
      <c r="H3794">
        <v>2062778</v>
      </c>
      <c r="I3794">
        <v>2063626</v>
      </c>
      <c r="J3794" t="s">
        <v>25</v>
      </c>
      <c r="Q3794" t="s">
        <v>6680</v>
      </c>
      <c r="R3794">
        <v>849</v>
      </c>
      <c r="T3794" t="s">
        <v>6681</v>
      </c>
    </row>
    <row r="3795" spans="1:20" x14ac:dyDescent="0.35">
      <c r="A3795" t="s">
        <v>28</v>
      </c>
      <c r="B3795" t="s">
        <v>29</v>
      </c>
      <c r="C3795" t="s">
        <v>22</v>
      </c>
      <c r="D3795" t="s">
        <v>23</v>
      </c>
      <c r="E3795" t="s">
        <v>5</v>
      </c>
      <c r="G3795" t="s">
        <v>24</v>
      </c>
      <c r="H3795">
        <v>2062778</v>
      </c>
      <c r="I3795">
        <v>2063626</v>
      </c>
      <c r="J3795" t="s">
        <v>25</v>
      </c>
      <c r="K3795" t="s">
        <v>6682</v>
      </c>
      <c r="L3795" t="s">
        <v>6682</v>
      </c>
      <c r="N3795" s="1" t="s">
        <v>6683</v>
      </c>
      <c r="Q3795" t="s">
        <v>6680</v>
      </c>
      <c r="R3795">
        <v>849</v>
      </c>
      <c r="S3795">
        <v>282</v>
      </c>
    </row>
    <row r="3796" spans="1:20" x14ac:dyDescent="0.35">
      <c r="A3796" t="s">
        <v>20</v>
      </c>
      <c r="B3796" t="s">
        <v>21</v>
      </c>
      <c r="C3796" t="s">
        <v>22</v>
      </c>
      <c r="D3796" t="s">
        <v>23</v>
      </c>
      <c r="E3796" t="s">
        <v>5</v>
      </c>
      <c r="G3796" t="s">
        <v>24</v>
      </c>
      <c r="H3796">
        <v>2063664</v>
      </c>
      <c r="I3796">
        <v>2064986</v>
      </c>
      <c r="J3796" t="s">
        <v>104</v>
      </c>
      <c r="Q3796" t="s">
        <v>6684</v>
      </c>
      <c r="R3796">
        <v>1323</v>
      </c>
      <c r="T3796" t="s">
        <v>6685</v>
      </c>
    </row>
    <row r="3797" spans="1:20" x14ac:dyDescent="0.35">
      <c r="A3797" t="s">
        <v>28</v>
      </c>
      <c r="B3797" t="s">
        <v>29</v>
      </c>
      <c r="C3797" t="s">
        <v>22</v>
      </c>
      <c r="D3797" t="s">
        <v>23</v>
      </c>
      <c r="E3797" t="s">
        <v>5</v>
      </c>
      <c r="G3797" t="s">
        <v>24</v>
      </c>
      <c r="H3797">
        <v>2063664</v>
      </c>
      <c r="I3797">
        <v>2064986</v>
      </c>
      <c r="J3797" t="s">
        <v>104</v>
      </c>
      <c r="K3797" t="s">
        <v>6686</v>
      </c>
      <c r="L3797" t="s">
        <v>6686</v>
      </c>
      <c r="N3797" s="1" t="s">
        <v>5293</v>
      </c>
      <c r="Q3797" t="s">
        <v>6684</v>
      </c>
      <c r="R3797">
        <v>1323</v>
      </c>
      <c r="S3797">
        <v>440</v>
      </c>
    </row>
    <row r="3798" spans="1:20" x14ac:dyDescent="0.35">
      <c r="A3798" t="s">
        <v>20</v>
      </c>
      <c r="B3798" t="s">
        <v>21</v>
      </c>
      <c r="C3798" t="s">
        <v>22</v>
      </c>
      <c r="D3798" t="s">
        <v>23</v>
      </c>
      <c r="E3798" t="s">
        <v>5</v>
      </c>
      <c r="G3798" t="s">
        <v>24</v>
      </c>
      <c r="H3798">
        <v>2065027</v>
      </c>
      <c r="I3798">
        <v>2066016</v>
      </c>
      <c r="J3798" t="s">
        <v>104</v>
      </c>
      <c r="Q3798" t="s">
        <v>6687</v>
      </c>
      <c r="R3798">
        <v>990</v>
      </c>
      <c r="T3798" t="s">
        <v>6688</v>
      </c>
    </row>
    <row r="3799" spans="1:20" x14ac:dyDescent="0.35">
      <c r="A3799" t="s">
        <v>28</v>
      </c>
      <c r="B3799" t="s">
        <v>29</v>
      </c>
      <c r="C3799" t="s">
        <v>22</v>
      </c>
      <c r="D3799" t="s">
        <v>23</v>
      </c>
      <c r="E3799" t="s">
        <v>5</v>
      </c>
      <c r="G3799" t="s">
        <v>24</v>
      </c>
      <c r="H3799">
        <v>2065027</v>
      </c>
      <c r="I3799">
        <v>2066016</v>
      </c>
      <c r="J3799" t="s">
        <v>104</v>
      </c>
      <c r="K3799" t="s">
        <v>6689</v>
      </c>
      <c r="L3799" t="s">
        <v>6689</v>
      </c>
      <c r="N3799" s="1" t="s">
        <v>6690</v>
      </c>
      <c r="Q3799" t="s">
        <v>6687</v>
      </c>
      <c r="R3799">
        <v>990</v>
      </c>
      <c r="S3799">
        <v>329</v>
      </c>
    </row>
    <row r="3800" spans="1:20" x14ac:dyDescent="0.35">
      <c r="A3800" t="s">
        <v>20</v>
      </c>
      <c r="B3800" t="s">
        <v>21</v>
      </c>
      <c r="C3800" t="s">
        <v>22</v>
      </c>
      <c r="D3800" t="s">
        <v>23</v>
      </c>
      <c r="E3800" t="s">
        <v>5</v>
      </c>
      <c r="G3800" t="s">
        <v>24</v>
      </c>
      <c r="H3800">
        <v>2066195</v>
      </c>
      <c r="I3800">
        <v>2068351</v>
      </c>
      <c r="J3800" t="s">
        <v>25</v>
      </c>
      <c r="O3800" t="s">
        <v>6691</v>
      </c>
      <c r="Q3800" t="s">
        <v>6692</v>
      </c>
      <c r="R3800">
        <v>2157</v>
      </c>
      <c r="T3800" t="s">
        <v>6693</v>
      </c>
    </row>
    <row r="3801" spans="1:20" ht="29" x14ac:dyDescent="0.35">
      <c r="A3801" t="s">
        <v>28</v>
      </c>
      <c r="B3801" t="s">
        <v>29</v>
      </c>
      <c r="C3801" t="s">
        <v>22</v>
      </c>
      <c r="D3801" t="s">
        <v>23</v>
      </c>
      <c r="E3801" t="s">
        <v>5</v>
      </c>
      <c r="G3801" t="s">
        <v>24</v>
      </c>
      <c r="H3801">
        <v>2066195</v>
      </c>
      <c r="I3801">
        <v>2068351</v>
      </c>
      <c r="J3801" t="s">
        <v>25</v>
      </c>
      <c r="K3801" t="s">
        <v>6694</v>
      </c>
      <c r="L3801" t="s">
        <v>6694</v>
      </c>
      <c r="N3801" s="1" t="s">
        <v>6695</v>
      </c>
      <c r="O3801" t="s">
        <v>6691</v>
      </c>
      <c r="Q3801" t="s">
        <v>6692</v>
      </c>
      <c r="R3801">
        <v>2157</v>
      </c>
      <c r="S3801">
        <v>718</v>
      </c>
    </row>
    <row r="3802" spans="1:20" x14ac:dyDescent="0.35">
      <c r="A3802" t="s">
        <v>20</v>
      </c>
      <c r="B3802" t="s">
        <v>21</v>
      </c>
      <c r="C3802" t="s">
        <v>22</v>
      </c>
      <c r="D3802" t="s">
        <v>23</v>
      </c>
      <c r="E3802" t="s">
        <v>5</v>
      </c>
      <c r="G3802" t="s">
        <v>24</v>
      </c>
      <c r="H3802">
        <v>2069018</v>
      </c>
      <c r="I3802">
        <v>2070265</v>
      </c>
      <c r="J3802" t="s">
        <v>104</v>
      </c>
      <c r="Q3802" t="s">
        <v>6696</v>
      </c>
      <c r="R3802">
        <v>1248</v>
      </c>
      <c r="T3802" t="s">
        <v>6697</v>
      </c>
    </row>
    <row r="3803" spans="1:20" x14ac:dyDescent="0.35">
      <c r="A3803" t="s">
        <v>28</v>
      </c>
      <c r="B3803" t="s">
        <v>29</v>
      </c>
      <c r="C3803" t="s">
        <v>22</v>
      </c>
      <c r="D3803" t="s">
        <v>23</v>
      </c>
      <c r="E3803" t="s">
        <v>5</v>
      </c>
      <c r="G3803" t="s">
        <v>24</v>
      </c>
      <c r="H3803">
        <v>2069018</v>
      </c>
      <c r="I3803">
        <v>2070265</v>
      </c>
      <c r="J3803" t="s">
        <v>104</v>
      </c>
      <c r="K3803" t="s">
        <v>6698</v>
      </c>
      <c r="L3803" t="s">
        <v>6698</v>
      </c>
      <c r="N3803" s="1" t="s">
        <v>6699</v>
      </c>
      <c r="Q3803" t="s">
        <v>6696</v>
      </c>
      <c r="R3803">
        <v>1248</v>
      </c>
      <c r="S3803">
        <v>415</v>
      </c>
    </row>
    <row r="3804" spans="1:20" x14ac:dyDescent="0.35">
      <c r="A3804" t="s">
        <v>20</v>
      </c>
      <c r="B3804" t="s">
        <v>21</v>
      </c>
      <c r="C3804" t="s">
        <v>22</v>
      </c>
      <c r="D3804" t="s">
        <v>23</v>
      </c>
      <c r="E3804" t="s">
        <v>5</v>
      </c>
      <c r="G3804" t="s">
        <v>24</v>
      </c>
      <c r="H3804">
        <v>2070513</v>
      </c>
      <c r="I3804">
        <v>2071328</v>
      </c>
      <c r="J3804" t="s">
        <v>104</v>
      </c>
      <c r="Q3804" t="s">
        <v>6700</v>
      </c>
      <c r="R3804">
        <v>816</v>
      </c>
      <c r="T3804" t="s">
        <v>6701</v>
      </c>
    </row>
    <row r="3805" spans="1:20" x14ac:dyDescent="0.35">
      <c r="A3805" t="s">
        <v>28</v>
      </c>
      <c r="B3805" t="s">
        <v>29</v>
      </c>
      <c r="C3805" t="s">
        <v>22</v>
      </c>
      <c r="D3805" t="s">
        <v>23</v>
      </c>
      <c r="E3805" t="s">
        <v>5</v>
      </c>
      <c r="G3805" t="s">
        <v>24</v>
      </c>
      <c r="H3805">
        <v>2070513</v>
      </c>
      <c r="I3805">
        <v>2071328</v>
      </c>
      <c r="J3805" t="s">
        <v>104</v>
      </c>
      <c r="K3805" t="s">
        <v>6702</v>
      </c>
      <c r="L3805" t="s">
        <v>6702</v>
      </c>
      <c r="N3805" s="1" t="s">
        <v>6703</v>
      </c>
      <c r="Q3805" t="s">
        <v>6700</v>
      </c>
      <c r="R3805">
        <v>816</v>
      </c>
      <c r="S3805">
        <v>271</v>
      </c>
    </row>
    <row r="3806" spans="1:20" x14ac:dyDescent="0.35">
      <c r="A3806" t="s">
        <v>20</v>
      </c>
      <c r="B3806" t="s">
        <v>21</v>
      </c>
      <c r="C3806" t="s">
        <v>22</v>
      </c>
      <c r="D3806" t="s">
        <v>23</v>
      </c>
      <c r="E3806" t="s">
        <v>5</v>
      </c>
      <c r="G3806" t="s">
        <v>24</v>
      </c>
      <c r="H3806">
        <v>2071339</v>
      </c>
      <c r="I3806">
        <v>2071815</v>
      </c>
      <c r="J3806" t="s">
        <v>104</v>
      </c>
      <c r="Q3806" t="s">
        <v>6704</v>
      </c>
      <c r="R3806">
        <v>477</v>
      </c>
      <c r="T3806" t="s">
        <v>6705</v>
      </c>
    </row>
    <row r="3807" spans="1:20" x14ac:dyDescent="0.35">
      <c r="A3807" t="s">
        <v>28</v>
      </c>
      <c r="B3807" t="s">
        <v>29</v>
      </c>
      <c r="C3807" t="s">
        <v>22</v>
      </c>
      <c r="D3807" t="s">
        <v>23</v>
      </c>
      <c r="E3807" t="s">
        <v>5</v>
      </c>
      <c r="G3807" t="s">
        <v>24</v>
      </c>
      <c r="H3807">
        <v>2071339</v>
      </c>
      <c r="I3807">
        <v>2071815</v>
      </c>
      <c r="J3807" t="s">
        <v>104</v>
      </c>
      <c r="K3807" t="s">
        <v>6706</v>
      </c>
      <c r="L3807" t="s">
        <v>6706</v>
      </c>
      <c r="N3807" s="1" t="s">
        <v>6707</v>
      </c>
      <c r="Q3807" t="s">
        <v>6704</v>
      </c>
      <c r="R3807">
        <v>477</v>
      </c>
      <c r="S3807">
        <v>158</v>
      </c>
    </row>
    <row r="3808" spans="1:20" x14ac:dyDescent="0.35">
      <c r="A3808" t="s">
        <v>20</v>
      </c>
      <c r="B3808" t="s">
        <v>21</v>
      </c>
      <c r="C3808" t="s">
        <v>22</v>
      </c>
      <c r="D3808" t="s">
        <v>23</v>
      </c>
      <c r="E3808" t="s">
        <v>5</v>
      </c>
      <c r="G3808" t="s">
        <v>24</v>
      </c>
      <c r="H3808">
        <v>2072014</v>
      </c>
      <c r="I3808">
        <v>2072604</v>
      </c>
      <c r="J3808" t="s">
        <v>25</v>
      </c>
      <c r="Q3808" t="s">
        <v>6708</v>
      </c>
      <c r="R3808">
        <v>591</v>
      </c>
      <c r="T3808" t="s">
        <v>6709</v>
      </c>
    </row>
    <row r="3809" spans="1:20" x14ac:dyDescent="0.35">
      <c r="A3809" t="s">
        <v>28</v>
      </c>
      <c r="B3809" t="s">
        <v>29</v>
      </c>
      <c r="C3809" t="s">
        <v>22</v>
      </c>
      <c r="D3809" t="s">
        <v>23</v>
      </c>
      <c r="E3809" t="s">
        <v>5</v>
      </c>
      <c r="G3809" t="s">
        <v>24</v>
      </c>
      <c r="H3809">
        <v>2072014</v>
      </c>
      <c r="I3809">
        <v>2072604</v>
      </c>
      <c r="J3809" t="s">
        <v>25</v>
      </c>
      <c r="K3809" t="s">
        <v>6710</v>
      </c>
      <c r="L3809" t="s">
        <v>6710</v>
      </c>
      <c r="N3809" s="1" t="s">
        <v>6711</v>
      </c>
      <c r="Q3809" t="s">
        <v>6708</v>
      </c>
      <c r="R3809">
        <v>591</v>
      </c>
      <c r="S3809">
        <v>196</v>
      </c>
    </row>
    <row r="3810" spans="1:20" x14ac:dyDescent="0.35">
      <c r="A3810" t="s">
        <v>20</v>
      </c>
      <c r="B3810" t="s">
        <v>21</v>
      </c>
      <c r="C3810" t="s">
        <v>22</v>
      </c>
      <c r="D3810" t="s">
        <v>23</v>
      </c>
      <c r="E3810" t="s">
        <v>5</v>
      </c>
      <c r="G3810" t="s">
        <v>24</v>
      </c>
      <c r="H3810">
        <v>2072601</v>
      </c>
      <c r="I3810">
        <v>2073239</v>
      </c>
      <c r="J3810" t="s">
        <v>25</v>
      </c>
      <c r="Q3810" t="s">
        <v>6712</v>
      </c>
      <c r="R3810">
        <v>639</v>
      </c>
      <c r="T3810" t="s">
        <v>6713</v>
      </c>
    </row>
    <row r="3811" spans="1:20" x14ac:dyDescent="0.35">
      <c r="A3811" t="s">
        <v>28</v>
      </c>
      <c r="B3811" t="s">
        <v>29</v>
      </c>
      <c r="C3811" t="s">
        <v>22</v>
      </c>
      <c r="D3811" t="s">
        <v>23</v>
      </c>
      <c r="E3811" t="s">
        <v>5</v>
      </c>
      <c r="G3811" t="s">
        <v>24</v>
      </c>
      <c r="H3811">
        <v>2072601</v>
      </c>
      <c r="I3811">
        <v>2073239</v>
      </c>
      <c r="J3811" t="s">
        <v>25</v>
      </c>
      <c r="K3811" t="s">
        <v>6714</v>
      </c>
      <c r="L3811" t="s">
        <v>6714</v>
      </c>
      <c r="N3811" s="1" t="s">
        <v>169</v>
      </c>
      <c r="Q3811" t="s">
        <v>6712</v>
      </c>
      <c r="R3811">
        <v>639</v>
      </c>
      <c r="S3811">
        <v>212</v>
      </c>
    </row>
    <row r="3812" spans="1:20" x14ac:dyDescent="0.35">
      <c r="A3812" t="s">
        <v>20</v>
      </c>
      <c r="B3812" t="s">
        <v>21</v>
      </c>
      <c r="C3812" t="s">
        <v>22</v>
      </c>
      <c r="D3812" t="s">
        <v>23</v>
      </c>
      <c r="E3812" t="s">
        <v>5</v>
      </c>
      <c r="G3812" t="s">
        <v>24</v>
      </c>
      <c r="H3812">
        <v>2073441</v>
      </c>
      <c r="I3812">
        <v>2073929</v>
      </c>
      <c r="J3812" t="s">
        <v>25</v>
      </c>
      <c r="Q3812" t="s">
        <v>6715</v>
      </c>
      <c r="R3812">
        <v>489</v>
      </c>
      <c r="T3812" t="s">
        <v>6716</v>
      </c>
    </row>
    <row r="3813" spans="1:20" x14ac:dyDescent="0.35">
      <c r="A3813" t="s">
        <v>28</v>
      </c>
      <c r="B3813" t="s">
        <v>29</v>
      </c>
      <c r="C3813" t="s">
        <v>22</v>
      </c>
      <c r="D3813" t="s">
        <v>23</v>
      </c>
      <c r="E3813" t="s">
        <v>5</v>
      </c>
      <c r="G3813" t="s">
        <v>24</v>
      </c>
      <c r="H3813">
        <v>2073441</v>
      </c>
      <c r="I3813">
        <v>2073929</v>
      </c>
      <c r="J3813" t="s">
        <v>25</v>
      </c>
      <c r="K3813" t="s">
        <v>6717</v>
      </c>
      <c r="L3813" t="s">
        <v>6717</v>
      </c>
      <c r="N3813" s="1" t="s">
        <v>169</v>
      </c>
      <c r="Q3813" t="s">
        <v>6715</v>
      </c>
      <c r="R3813">
        <v>489</v>
      </c>
      <c r="S3813">
        <v>162</v>
      </c>
    </row>
    <row r="3814" spans="1:20" x14ac:dyDescent="0.35">
      <c r="A3814" t="s">
        <v>20</v>
      </c>
      <c r="B3814" t="s">
        <v>21</v>
      </c>
      <c r="C3814" t="s">
        <v>22</v>
      </c>
      <c r="D3814" t="s">
        <v>23</v>
      </c>
      <c r="E3814" t="s">
        <v>5</v>
      </c>
      <c r="G3814" t="s">
        <v>24</v>
      </c>
      <c r="H3814">
        <v>2074106</v>
      </c>
      <c r="I3814">
        <v>2076961</v>
      </c>
      <c r="J3814" t="s">
        <v>25</v>
      </c>
      <c r="Q3814" t="s">
        <v>6718</v>
      </c>
      <c r="R3814">
        <v>2856</v>
      </c>
      <c r="T3814" t="s">
        <v>6719</v>
      </c>
    </row>
    <row r="3815" spans="1:20" x14ac:dyDescent="0.35">
      <c r="A3815" t="s">
        <v>28</v>
      </c>
      <c r="B3815" t="s">
        <v>29</v>
      </c>
      <c r="C3815" t="s">
        <v>22</v>
      </c>
      <c r="D3815" t="s">
        <v>23</v>
      </c>
      <c r="E3815" t="s">
        <v>5</v>
      </c>
      <c r="G3815" t="s">
        <v>24</v>
      </c>
      <c r="H3815">
        <v>2074106</v>
      </c>
      <c r="I3815">
        <v>2076961</v>
      </c>
      <c r="J3815" t="s">
        <v>25</v>
      </c>
      <c r="K3815" t="s">
        <v>6720</v>
      </c>
      <c r="L3815" t="s">
        <v>6720</v>
      </c>
      <c r="N3815" s="1" t="s">
        <v>6721</v>
      </c>
      <c r="Q3815" t="s">
        <v>6718</v>
      </c>
      <c r="R3815">
        <v>2856</v>
      </c>
      <c r="S3815">
        <v>951</v>
      </c>
    </row>
    <row r="3816" spans="1:20" x14ac:dyDescent="0.35">
      <c r="A3816" t="s">
        <v>20</v>
      </c>
      <c r="B3816" t="s">
        <v>21</v>
      </c>
      <c r="C3816" t="s">
        <v>22</v>
      </c>
      <c r="D3816" t="s">
        <v>23</v>
      </c>
      <c r="E3816" t="s">
        <v>5</v>
      </c>
      <c r="G3816" t="s">
        <v>24</v>
      </c>
      <c r="H3816">
        <v>2076980</v>
      </c>
      <c r="I3816">
        <v>2077291</v>
      </c>
      <c r="J3816" t="s">
        <v>25</v>
      </c>
      <c r="Q3816" t="s">
        <v>6722</v>
      </c>
      <c r="R3816">
        <v>312</v>
      </c>
      <c r="T3816" t="s">
        <v>6723</v>
      </c>
    </row>
    <row r="3817" spans="1:20" x14ac:dyDescent="0.35">
      <c r="A3817" t="s">
        <v>28</v>
      </c>
      <c r="B3817" t="s">
        <v>29</v>
      </c>
      <c r="C3817" t="s">
        <v>22</v>
      </c>
      <c r="D3817" t="s">
        <v>23</v>
      </c>
      <c r="E3817" t="s">
        <v>5</v>
      </c>
      <c r="G3817" t="s">
        <v>24</v>
      </c>
      <c r="H3817">
        <v>2076980</v>
      </c>
      <c r="I3817">
        <v>2077291</v>
      </c>
      <c r="J3817" t="s">
        <v>25</v>
      </c>
      <c r="K3817" t="s">
        <v>6724</v>
      </c>
      <c r="L3817" t="s">
        <v>6724</v>
      </c>
      <c r="N3817" s="1" t="s">
        <v>169</v>
      </c>
      <c r="Q3817" t="s">
        <v>6722</v>
      </c>
      <c r="R3817">
        <v>312</v>
      </c>
      <c r="S3817">
        <v>103</v>
      </c>
    </row>
    <row r="3818" spans="1:20" x14ac:dyDescent="0.35">
      <c r="A3818" t="s">
        <v>20</v>
      </c>
      <c r="B3818" t="s">
        <v>21</v>
      </c>
      <c r="C3818" t="s">
        <v>22</v>
      </c>
      <c r="D3818" t="s">
        <v>23</v>
      </c>
      <c r="E3818" t="s">
        <v>5</v>
      </c>
      <c r="G3818" t="s">
        <v>24</v>
      </c>
      <c r="H3818">
        <v>2077499</v>
      </c>
      <c r="I3818">
        <v>2078227</v>
      </c>
      <c r="J3818" t="s">
        <v>25</v>
      </c>
      <c r="Q3818" t="s">
        <v>6725</v>
      </c>
      <c r="R3818">
        <v>729</v>
      </c>
      <c r="T3818" t="s">
        <v>6726</v>
      </c>
    </row>
    <row r="3819" spans="1:20" x14ac:dyDescent="0.35">
      <c r="A3819" t="s">
        <v>28</v>
      </c>
      <c r="B3819" t="s">
        <v>29</v>
      </c>
      <c r="C3819" t="s">
        <v>22</v>
      </c>
      <c r="D3819" t="s">
        <v>23</v>
      </c>
      <c r="E3819" t="s">
        <v>5</v>
      </c>
      <c r="G3819" t="s">
        <v>24</v>
      </c>
      <c r="H3819">
        <v>2077499</v>
      </c>
      <c r="I3819">
        <v>2078227</v>
      </c>
      <c r="J3819" t="s">
        <v>25</v>
      </c>
      <c r="K3819" t="s">
        <v>6727</v>
      </c>
      <c r="L3819" t="s">
        <v>6727</v>
      </c>
      <c r="N3819" s="1" t="s">
        <v>169</v>
      </c>
      <c r="Q3819" t="s">
        <v>6725</v>
      </c>
      <c r="R3819">
        <v>729</v>
      </c>
      <c r="S3819">
        <v>242</v>
      </c>
    </row>
    <row r="3820" spans="1:20" x14ac:dyDescent="0.35">
      <c r="A3820" t="s">
        <v>20</v>
      </c>
      <c r="B3820" t="s">
        <v>21</v>
      </c>
      <c r="C3820" t="s">
        <v>22</v>
      </c>
      <c r="D3820" t="s">
        <v>23</v>
      </c>
      <c r="E3820" t="s">
        <v>5</v>
      </c>
      <c r="G3820" t="s">
        <v>24</v>
      </c>
      <c r="H3820">
        <v>2078371</v>
      </c>
      <c r="I3820">
        <v>2079531</v>
      </c>
      <c r="J3820" t="s">
        <v>104</v>
      </c>
      <c r="Q3820" t="s">
        <v>6728</v>
      </c>
      <c r="R3820">
        <v>1161</v>
      </c>
      <c r="T3820" t="s">
        <v>6729</v>
      </c>
    </row>
    <row r="3821" spans="1:20" x14ac:dyDescent="0.35">
      <c r="A3821" t="s">
        <v>28</v>
      </c>
      <c r="B3821" t="s">
        <v>29</v>
      </c>
      <c r="C3821" t="s">
        <v>22</v>
      </c>
      <c r="D3821" t="s">
        <v>23</v>
      </c>
      <c r="E3821" t="s">
        <v>5</v>
      </c>
      <c r="G3821" t="s">
        <v>24</v>
      </c>
      <c r="H3821">
        <v>2078371</v>
      </c>
      <c r="I3821">
        <v>2079531</v>
      </c>
      <c r="J3821" t="s">
        <v>104</v>
      </c>
      <c r="K3821" t="s">
        <v>6730</v>
      </c>
      <c r="L3821" t="s">
        <v>6730</v>
      </c>
      <c r="N3821" s="1" t="s">
        <v>1183</v>
      </c>
      <c r="Q3821" t="s">
        <v>6728</v>
      </c>
      <c r="R3821">
        <v>1161</v>
      </c>
      <c r="S3821">
        <v>386</v>
      </c>
    </row>
    <row r="3822" spans="1:20" x14ac:dyDescent="0.35">
      <c r="A3822" t="s">
        <v>20</v>
      </c>
      <c r="B3822" t="s">
        <v>21</v>
      </c>
      <c r="C3822" t="s">
        <v>22</v>
      </c>
      <c r="D3822" t="s">
        <v>23</v>
      </c>
      <c r="E3822" t="s">
        <v>5</v>
      </c>
      <c r="G3822" t="s">
        <v>24</v>
      </c>
      <c r="H3822">
        <v>2079649</v>
      </c>
      <c r="I3822">
        <v>2079990</v>
      </c>
      <c r="J3822" t="s">
        <v>104</v>
      </c>
      <c r="Q3822" t="s">
        <v>6731</v>
      </c>
      <c r="R3822">
        <v>342</v>
      </c>
    </row>
    <row r="3823" spans="1:20" x14ac:dyDescent="0.35">
      <c r="A3823" t="s">
        <v>28</v>
      </c>
      <c r="B3823" t="s">
        <v>29</v>
      </c>
      <c r="C3823" t="s">
        <v>22</v>
      </c>
      <c r="D3823" t="s">
        <v>23</v>
      </c>
      <c r="E3823" t="s">
        <v>5</v>
      </c>
      <c r="G3823" t="s">
        <v>24</v>
      </c>
      <c r="H3823">
        <v>2079649</v>
      </c>
      <c r="I3823">
        <v>2079990</v>
      </c>
      <c r="J3823" t="s">
        <v>104</v>
      </c>
      <c r="K3823" t="s">
        <v>6732</v>
      </c>
      <c r="L3823" t="s">
        <v>6732</v>
      </c>
      <c r="N3823" s="1" t="s">
        <v>169</v>
      </c>
      <c r="Q3823" t="s">
        <v>6731</v>
      </c>
      <c r="R3823">
        <v>342</v>
      </c>
      <c r="S3823">
        <v>113</v>
      </c>
    </row>
    <row r="3824" spans="1:20" x14ac:dyDescent="0.35">
      <c r="A3824" t="s">
        <v>20</v>
      </c>
      <c r="B3824" t="s">
        <v>21</v>
      </c>
      <c r="C3824" t="s">
        <v>22</v>
      </c>
      <c r="D3824" t="s">
        <v>23</v>
      </c>
      <c r="E3824" t="s">
        <v>5</v>
      </c>
      <c r="G3824" t="s">
        <v>24</v>
      </c>
      <c r="H3824">
        <v>2080068</v>
      </c>
      <c r="I3824">
        <v>2081333</v>
      </c>
      <c r="J3824" t="s">
        <v>104</v>
      </c>
      <c r="Q3824" t="s">
        <v>6733</v>
      </c>
      <c r="R3824">
        <v>1266</v>
      </c>
      <c r="T3824" t="s">
        <v>6734</v>
      </c>
    </row>
    <row r="3825" spans="1:20" x14ac:dyDescent="0.35">
      <c r="A3825" t="s">
        <v>28</v>
      </c>
      <c r="B3825" t="s">
        <v>29</v>
      </c>
      <c r="C3825" t="s">
        <v>22</v>
      </c>
      <c r="D3825" t="s">
        <v>23</v>
      </c>
      <c r="E3825" t="s">
        <v>5</v>
      </c>
      <c r="G3825" t="s">
        <v>24</v>
      </c>
      <c r="H3825">
        <v>2080068</v>
      </c>
      <c r="I3825">
        <v>2081333</v>
      </c>
      <c r="J3825" t="s">
        <v>104</v>
      </c>
      <c r="K3825" t="s">
        <v>6735</v>
      </c>
      <c r="L3825" t="s">
        <v>6735</v>
      </c>
      <c r="N3825" s="1" t="s">
        <v>6736</v>
      </c>
      <c r="Q3825" t="s">
        <v>6733</v>
      </c>
      <c r="R3825">
        <v>1266</v>
      </c>
      <c r="S3825">
        <v>421</v>
      </c>
    </row>
    <row r="3826" spans="1:20" x14ac:dyDescent="0.35">
      <c r="A3826" t="s">
        <v>20</v>
      </c>
      <c r="B3826" t="s">
        <v>21</v>
      </c>
      <c r="C3826" t="s">
        <v>22</v>
      </c>
      <c r="D3826" t="s">
        <v>23</v>
      </c>
      <c r="E3826" t="s">
        <v>5</v>
      </c>
      <c r="G3826" t="s">
        <v>24</v>
      </c>
      <c r="H3826">
        <v>2081439</v>
      </c>
      <c r="I3826">
        <v>2084480</v>
      </c>
      <c r="J3826" t="s">
        <v>104</v>
      </c>
      <c r="Q3826" t="s">
        <v>6737</v>
      </c>
      <c r="R3826">
        <v>3042</v>
      </c>
      <c r="T3826" t="s">
        <v>6738</v>
      </c>
    </row>
    <row r="3827" spans="1:20" x14ac:dyDescent="0.35">
      <c r="A3827" t="s">
        <v>28</v>
      </c>
      <c r="B3827" t="s">
        <v>29</v>
      </c>
      <c r="C3827" t="s">
        <v>22</v>
      </c>
      <c r="D3827" t="s">
        <v>23</v>
      </c>
      <c r="E3827" t="s">
        <v>5</v>
      </c>
      <c r="G3827" t="s">
        <v>24</v>
      </c>
      <c r="H3827">
        <v>2081439</v>
      </c>
      <c r="I3827">
        <v>2084480</v>
      </c>
      <c r="J3827" t="s">
        <v>104</v>
      </c>
      <c r="K3827" t="s">
        <v>6739</v>
      </c>
      <c r="L3827" t="s">
        <v>6739</v>
      </c>
      <c r="N3827" s="1" t="s">
        <v>338</v>
      </c>
      <c r="Q3827" t="s">
        <v>6737</v>
      </c>
      <c r="R3827">
        <v>3042</v>
      </c>
      <c r="S3827">
        <v>1013</v>
      </c>
    </row>
    <row r="3828" spans="1:20" x14ac:dyDescent="0.35">
      <c r="A3828" t="s">
        <v>20</v>
      </c>
      <c r="B3828" t="s">
        <v>21</v>
      </c>
      <c r="C3828" t="s">
        <v>22</v>
      </c>
      <c r="D3828" t="s">
        <v>23</v>
      </c>
      <c r="E3828" t="s">
        <v>5</v>
      </c>
      <c r="G3828" t="s">
        <v>24</v>
      </c>
      <c r="H3828">
        <v>2084480</v>
      </c>
      <c r="I3828">
        <v>2085529</v>
      </c>
      <c r="J3828" t="s">
        <v>104</v>
      </c>
      <c r="Q3828" t="s">
        <v>6740</v>
      </c>
      <c r="R3828">
        <v>1050</v>
      </c>
      <c r="T3828" t="s">
        <v>6741</v>
      </c>
    </row>
    <row r="3829" spans="1:20" x14ac:dyDescent="0.35">
      <c r="A3829" t="s">
        <v>28</v>
      </c>
      <c r="B3829" t="s">
        <v>29</v>
      </c>
      <c r="C3829" t="s">
        <v>22</v>
      </c>
      <c r="D3829" t="s">
        <v>23</v>
      </c>
      <c r="E3829" t="s">
        <v>5</v>
      </c>
      <c r="G3829" t="s">
        <v>24</v>
      </c>
      <c r="H3829">
        <v>2084480</v>
      </c>
      <c r="I3829">
        <v>2085529</v>
      </c>
      <c r="J3829" t="s">
        <v>104</v>
      </c>
      <c r="K3829" t="s">
        <v>6742</v>
      </c>
      <c r="L3829" t="s">
        <v>6742</v>
      </c>
      <c r="N3829" s="1" t="s">
        <v>702</v>
      </c>
      <c r="Q3829" t="s">
        <v>6740</v>
      </c>
      <c r="R3829">
        <v>1050</v>
      </c>
      <c r="S3829">
        <v>349</v>
      </c>
    </row>
    <row r="3830" spans="1:20" x14ac:dyDescent="0.35">
      <c r="A3830" t="s">
        <v>20</v>
      </c>
      <c r="B3830" t="s">
        <v>21</v>
      </c>
      <c r="C3830" t="s">
        <v>22</v>
      </c>
      <c r="D3830" t="s">
        <v>23</v>
      </c>
      <c r="E3830" t="s">
        <v>5</v>
      </c>
      <c r="G3830" t="s">
        <v>24</v>
      </c>
      <c r="H3830">
        <v>2085540</v>
      </c>
      <c r="I3830">
        <v>2086925</v>
      </c>
      <c r="J3830" t="s">
        <v>104</v>
      </c>
      <c r="Q3830" t="s">
        <v>6743</v>
      </c>
      <c r="R3830">
        <v>1386</v>
      </c>
      <c r="T3830" t="s">
        <v>6744</v>
      </c>
    </row>
    <row r="3831" spans="1:20" x14ac:dyDescent="0.35">
      <c r="A3831" t="s">
        <v>28</v>
      </c>
      <c r="B3831" t="s">
        <v>29</v>
      </c>
      <c r="C3831" t="s">
        <v>22</v>
      </c>
      <c r="D3831" t="s">
        <v>23</v>
      </c>
      <c r="E3831" t="s">
        <v>5</v>
      </c>
      <c r="G3831" t="s">
        <v>24</v>
      </c>
      <c r="H3831">
        <v>2085540</v>
      </c>
      <c r="I3831">
        <v>2086925</v>
      </c>
      <c r="J3831" t="s">
        <v>104</v>
      </c>
      <c r="K3831" t="s">
        <v>6745</v>
      </c>
      <c r="L3831" t="s">
        <v>6745</v>
      </c>
      <c r="N3831" s="1" t="s">
        <v>1051</v>
      </c>
      <c r="Q3831" t="s">
        <v>6743</v>
      </c>
      <c r="R3831">
        <v>1386</v>
      </c>
      <c r="S3831">
        <v>461</v>
      </c>
    </row>
    <row r="3832" spans="1:20" x14ac:dyDescent="0.35">
      <c r="A3832" t="s">
        <v>20</v>
      </c>
      <c r="B3832" t="s">
        <v>21</v>
      </c>
      <c r="C3832" t="s">
        <v>22</v>
      </c>
      <c r="D3832" t="s">
        <v>23</v>
      </c>
      <c r="E3832" t="s">
        <v>5</v>
      </c>
      <c r="G3832" t="s">
        <v>24</v>
      </c>
      <c r="H3832">
        <v>2086922</v>
      </c>
      <c r="I3832">
        <v>2088247</v>
      </c>
      <c r="J3832" t="s">
        <v>104</v>
      </c>
      <c r="Q3832" t="s">
        <v>6746</v>
      </c>
      <c r="R3832">
        <v>1326</v>
      </c>
      <c r="T3832" t="s">
        <v>6747</v>
      </c>
    </row>
    <row r="3833" spans="1:20" x14ac:dyDescent="0.35">
      <c r="A3833" t="s">
        <v>28</v>
      </c>
      <c r="B3833" t="s">
        <v>29</v>
      </c>
      <c r="C3833" t="s">
        <v>22</v>
      </c>
      <c r="D3833" t="s">
        <v>23</v>
      </c>
      <c r="E3833" t="s">
        <v>5</v>
      </c>
      <c r="G3833" t="s">
        <v>24</v>
      </c>
      <c r="H3833">
        <v>2086922</v>
      </c>
      <c r="I3833">
        <v>2088247</v>
      </c>
      <c r="J3833" t="s">
        <v>104</v>
      </c>
      <c r="K3833" t="s">
        <v>6748</v>
      </c>
      <c r="L3833" t="s">
        <v>6748</v>
      </c>
      <c r="N3833" s="1" t="s">
        <v>2779</v>
      </c>
      <c r="Q3833" t="s">
        <v>6746</v>
      </c>
      <c r="R3833">
        <v>1326</v>
      </c>
      <c r="S3833">
        <v>441</v>
      </c>
    </row>
    <row r="3834" spans="1:20" x14ac:dyDescent="0.35">
      <c r="A3834" t="s">
        <v>20</v>
      </c>
      <c r="B3834" t="s">
        <v>21</v>
      </c>
      <c r="C3834" t="s">
        <v>22</v>
      </c>
      <c r="D3834" t="s">
        <v>23</v>
      </c>
      <c r="E3834" t="s">
        <v>5</v>
      </c>
      <c r="G3834" t="s">
        <v>24</v>
      </c>
      <c r="H3834">
        <v>2088244</v>
      </c>
      <c r="I3834">
        <v>2088909</v>
      </c>
      <c r="J3834" t="s">
        <v>104</v>
      </c>
      <c r="Q3834" t="s">
        <v>6749</v>
      </c>
      <c r="R3834">
        <v>666</v>
      </c>
      <c r="T3834" t="s">
        <v>6750</v>
      </c>
    </row>
    <row r="3835" spans="1:20" x14ac:dyDescent="0.35">
      <c r="A3835" t="s">
        <v>28</v>
      </c>
      <c r="B3835" t="s">
        <v>29</v>
      </c>
      <c r="C3835" t="s">
        <v>22</v>
      </c>
      <c r="D3835" t="s">
        <v>23</v>
      </c>
      <c r="E3835" t="s">
        <v>5</v>
      </c>
      <c r="G3835" t="s">
        <v>24</v>
      </c>
      <c r="H3835">
        <v>2088244</v>
      </c>
      <c r="I3835">
        <v>2088909</v>
      </c>
      <c r="J3835" t="s">
        <v>104</v>
      </c>
      <c r="K3835" t="s">
        <v>6751</v>
      </c>
      <c r="L3835" t="s">
        <v>6751</v>
      </c>
      <c r="N3835" s="1" t="s">
        <v>2783</v>
      </c>
      <c r="Q3835" t="s">
        <v>6749</v>
      </c>
      <c r="R3835">
        <v>666</v>
      </c>
      <c r="S3835">
        <v>221</v>
      </c>
    </row>
    <row r="3836" spans="1:20" x14ac:dyDescent="0.35">
      <c r="A3836" t="s">
        <v>20</v>
      </c>
      <c r="B3836" t="s">
        <v>21</v>
      </c>
      <c r="C3836" t="s">
        <v>22</v>
      </c>
      <c r="D3836" t="s">
        <v>23</v>
      </c>
      <c r="E3836" t="s">
        <v>5</v>
      </c>
      <c r="G3836" t="s">
        <v>24</v>
      </c>
      <c r="H3836">
        <v>2089178</v>
      </c>
      <c r="I3836">
        <v>2090482</v>
      </c>
      <c r="J3836" t="s">
        <v>25</v>
      </c>
      <c r="Q3836" t="s">
        <v>6752</v>
      </c>
      <c r="R3836">
        <v>1305</v>
      </c>
      <c r="T3836" t="s">
        <v>6753</v>
      </c>
    </row>
    <row r="3837" spans="1:20" x14ac:dyDescent="0.35">
      <c r="A3837" t="s">
        <v>28</v>
      </c>
      <c r="B3837" t="s">
        <v>29</v>
      </c>
      <c r="C3837" t="s">
        <v>22</v>
      </c>
      <c r="D3837" t="s">
        <v>23</v>
      </c>
      <c r="E3837" t="s">
        <v>5</v>
      </c>
      <c r="G3837" t="s">
        <v>24</v>
      </c>
      <c r="H3837">
        <v>2089178</v>
      </c>
      <c r="I3837">
        <v>2090482</v>
      </c>
      <c r="J3837" t="s">
        <v>25</v>
      </c>
      <c r="K3837" t="s">
        <v>6754</v>
      </c>
      <c r="L3837" t="s">
        <v>6754</v>
      </c>
      <c r="N3837" s="1" t="s">
        <v>6755</v>
      </c>
      <c r="Q3837" t="s">
        <v>6752</v>
      </c>
      <c r="R3837">
        <v>1305</v>
      </c>
      <c r="S3837">
        <v>434</v>
      </c>
    </row>
    <row r="3838" spans="1:20" x14ac:dyDescent="0.35">
      <c r="A3838" t="s">
        <v>20</v>
      </c>
      <c r="B3838" t="s">
        <v>21</v>
      </c>
      <c r="C3838" t="s">
        <v>22</v>
      </c>
      <c r="D3838" t="s">
        <v>23</v>
      </c>
      <c r="E3838" t="s">
        <v>5</v>
      </c>
      <c r="G3838" t="s">
        <v>24</v>
      </c>
      <c r="H3838">
        <v>2090479</v>
      </c>
      <c r="I3838">
        <v>2091342</v>
      </c>
      <c r="J3838" t="s">
        <v>25</v>
      </c>
      <c r="Q3838" t="s">
        <v>6756</v>
      </c>
      <c r="R3838">
        <v>864</v>
      </c>
      <c r="T3838" t="s">
        <v>6757</v>
      </c>
    </row>
    <row r="3839" spans="1:20" x14ac:dyDescent="0.35">
      <c r="A3839" t="s">
        <v>28</v>
      </c>
      <c r="B3839" t="s">
        <v>29</v>
      </c>
      <c r="C3839" t="s">
        <v>22</v>
      </c>
      <c r="D3839" t="s">
        <v>23</v>
      </c>
      <c r="E3839" t="s">
        <v>5</v>
      </c>
      <c r="G3839" t="s">
        <v>24</v>
      </c>
      <c r="H3839">
        <v>2090479</v>
      </c>
      <c r="I3839">
        <v>2091342</v>
      </c>
      <c r="J3839" t="s">
        <v>25</v>
      </c>
      <c r="K3839" t="s">
        <v>6758</v>
      </c>
      <c r="L3839" t="s">
        <v>6758</v>
      </c>
      <c r="N3839" s="1" t="s">
        <v>6759</v>
      </c>
      <c r="Q3839" t="s">
        <v>6756</v>
      </c>
      <c r="R3839">
        <v>864</v>
      </c>
      <c r="S3839">
        <v>287</v>
      </c>
    </row>
    <row r="3840" spans="1:20" x14ac:dyDescent="0.35">
      <c r="A3840" t="s">
        <v>20</v>
      </c>
      <c r="B3840" t="s">
        <v>21</v>
      </c>
      <c r="C3840" t="s">
        <v>22</v>
      </c>
      <c r="D3840" t="s">
        <v>23</v>
      </c>
      <c r="E3840" t="s">
        <v>5</v>
      </c>
      <c r="G3840" t="s">
        <v>24</v>
      </c>
      <c r="H3840">
        <v>2091554</v>
      </c>
      <c r="I3840">
        <v>2091934</v>
      </c>
      <c r="J3840" t="s">
        <v>25</v>
      </c>
      <c r="Q3840" t="s">
        <v>6760</v>
      </c>
      <c r="R3840">
        <v>381</v>
      </c>
    </row>
    <row r="3841" spans="1:20" x14ac:dyDescent="0.35">
      <c r="A3841" t="s">
        <v>28</v>
      </c>
      <c r="B3841" t="s">
        <v>29</v>
      </c>
      <c r="C3841" t="s">
        <v>22</v>
      </c>
      <c r="D3841" t="s">
        <v>23</v>
      </c>
      <c r="E3841" t="s">
        <v>5</v>
      </c>
      <c r="G3841" t="s">
        <v>24</v>
      </c>
      <c r="H3841">
        <v>2091554</v>
      </c>
      <c r="I3841">
        <v>2091934</v>
      </c>
      <c r="J3841" t="s">
        <v>25</v>
      </c>
      <c r="K3841" t="s">
        <v>6761</v>
      </c>
      <c r="L3841" t="s">
        <v>6761</v>
      </c>
      <c r="N3841" s="1" t="s">
        <v>169</v>
      </c>
      <c r="Q3841" t="s">
        <v>6760</v>
      </c>
      <c r="R3841">
        <v>381</v>
      </c>
      <c r="S3841">
        <v>126</v>
      </c>
    </row>
    <row r="3842" spans="1:20" x14ac:dyDescent="0.35">
      <c r="A3842" t="s">
        <v>20</v>
      </c>
      <c r="B3842" t="s">
        <v>21</v>
      </c>
      <c r="C3842" t="s">
        <v>22</v>
      </c>
      <c r="D3842" t="s">
        <v>23</v>
      </c>
      <c r="E3842" t="s">
        <v>5</v>
      </c>
      <c r="G3842" t="s">
        <v>24</v>
      </c>
      <c r="H3842">
        <v>2091907</v>
      </c>
      <c r="I3842">
        <v>2092977</v>
      </c>
      <c r="J3842" t="s">
        <v>25</v>
      </c>
      <c r="Q3842" t="s">
        <v>6762</v>
      </c>
      <c r="R3842">
        <v>1071</v>
      </c>
      <c r="T3842" t="s">
        <v>6763</v>
      </c>
    </row>
    <row r="3843" spans="1:20" x14ac:dyDescent="0.35">
      <c r="A3843" t="s">
        <v>28</v>
      </c>
      <c r="B3843" t="s">
        <v>29</v>
      </c>
      <c r="C3843" t="s">
        <v>22</v>
      </c>
      <c r="D3843" t="s">
        <v>23</v>
      </c>
      <c r="E3843" t="s">
        <v>5</v>
      </c>
      <c r="G3843" t="s">
        <v>24</v>
      </c>
      <c r="H3843">
        <v>2091907</v>
      </c>
      <c r="I3843">
        <v>2092977</v>
      </c>
      <c r="J3843" t="s">
        <v>25</v>
      </c>
      <c r="K3843" t="s">
        <v>6764</v>
      </c>
      <c r="L3843" t="s">
        <v>6764</v>
      </c>
      <c r="N3843" s="1" t="s">
        <v>390</v>
      </c>
      <c r="Q3843" t="s">
        <v>6762</v>
      </c>
      <c r="R3843">
        <v>1071</v>
      </c>
      <c r="S3843">
        <v>356</v>
      </c>
    </row>
    <row r="3844" spans="1:20" x14ac:dyDescent="0.35">
      <c r="A3844" t="s">
        <v>20</v>
      </c>
      <c r="B3844" t="s">
        <v>21</v>
      </c>
      <c r="C3844" t="s">
        <v>22</v>
      </c>
      <c r="D3844" t="s">
        <v>23</v>
      </c>
      <c r="E3844" t="s">
        <v>5</v>
      </c>
      <c r="G3844" t="s">
        <v>24</v>
      </c>
      <c r="H3844">
        <v>2092962</v>
      </c>
      <c r="I3844">
        <v>2093570</v>
      </c>
      <c r="J3844" t="s">
        <v>104</v>
      </c>
      <c r="Q3844" t="s">
        <v>6765</v>
      </c>
      <c r="R3844">
        <v>609</v>
      </c>
      <c r="T3844" t="s">
        <v>6766</v>
      </c>
    </row>
    <row r="3845" spans="1:20" x14ac:dyDescent="0.35">
      <c r="A3845" t="s">
        <v>28</v>
      </c>
      <c r="B3845" t="s">
        <v>29</v>
      </c>
      <c r="C3845" t="s">
        <v>22</v>
      </c>
      <c r="D3845" t="s">
        <v>23</v>
      </c>
      <c r="E3845" t="s">
        <v>5</v>
      </c>
      <c r="G3845" t="s">
        <v>24</v>
      </c>
      <c r="H3845">
        <v>2092962</v>
      </c>
      <c r="I3845">
        <v>2093570</v>
      </c>
      <c r="J3845" t="s">
        <v>104</v>
      </c>
      <c r="K3845" t="s">
        <v>6767</v>
      </c>
      <c r="L3845" t="s">
        <v>6767</v>
      </c>
      <c r="N3845" s="1" t="s">
        <v>6768</v>
      </c>
      <c r="Q3845" t="s">
        <v>6765</v>
      </c>
      <c r="R3845">
        <v>609</v>
      </c>
      <c r="S3845">
        <v>202</v>
      </c>
    </row>
    <row r="3846" spans="1:20" x14ac:dyDescent="0.35">
      <c r="A3846" t="s">
        <v>20</v>
      </c>
      <c r="B3846" t="s">
        <v>21</v>
      </c>
      <c r="C3846" t="s">
        <v>22</v>
      </c>
      <c r="D3846" t="s">
        <v>23</v>
      </c>
      <c r="E3846" t="s">
        <v>5</v>
      </c>
      <c r="G3846" t="s">
        <v>24</v>
      </c>
      <c r="H3846">
        <v>2093591</v>
      </c>
      <c r="I3846">
        <v>2094055</v>
      </c>
      <c r="J3846" t="s">
        <v>25</v>
      </c>
      <c r="Q3846" t="s">
        <v>6769</v>
      </c>
      <c r="R3846">
        <v>465</v>
      </c>
      <c r="T3846" t="s">
        <v>6770</v>
      </c>
    </row>
    <row r="3847" spans="1:20" x14ac:dyDescent="0.35">
      <c r="A3847" t="s">
        <v>28</v>
      </c>
      <c r="B3847" t="s">
        <v>29</v>
      </c>
      <c r="C3847" t="s">
        <v>22</v>
      </c>
      <c r="D3847" t="s">
        <v>23</v>
      </c>
      <c r="E3847" t="s">
        <v>5</v>
      </c>
      <c r="G3847" t="s">
        <v>24</v>
      </c>
      <c r="H3847">
        <v>2093591</v>
      </c>
      <c r="I3847">
        <v>2094055</v>
      </c>
      <c r="J3847" t="s">
        <v>25</v>
      </c>
      <c r="K3847" t="s">
        <v>6771</v>
      </c>
      <c r="L3847" t="s">
        <v>6771</v>
      </c>
      <c r="N3847" s="1" t="s">
        <v>6772</v>
      </c>
      <c r="Q3847" t="s">
        <v>6769</v>
      </c>
      <c r="R3847">
        <v>465</v>
      </c>
      <c r="S3847">
        <v>154</v>
      </c>
    </row>
    <row r="3848" spans="1:20" x14ac:dyDescent="0.35">
      <c r="A3848" t="s">
        <v>20</v>
      </c>
      <c r="B3848" t="s">
        <v>21</v>
      </c>
      <c r="C3848" t="s">
        <v>22</v>
      </c>
      <c r="D3848" t="s">
        <v>23</v>
      </c>
      <c r="E3848" t="s">
        <v>5</v>
      </c>
      <c r="G3848" t="s">
        <v>24</v>
      </c>
      <c r="H3848">
        <v>2094082</v>
      </c>
      <c r="I3848">
        <v>2094546</v>
      </c>
      <c r="J3848" t="s">
        <v>25</v>
      </c>
      <c r="Q3848" t="s">
        <v>6773</v>
      </c>
      <c r="R3848">
        <v>465</v>
      </c>
      <c r="T3848" t="s">
        <v>6774</v>
      </c>
    </row>
    <row r="3849" spans="1:20" x14ac:dyDescent="0.35">
      <c r="A3849" t="s">
        <v>28</v>
      </c>
      <c r="B3849" t="s">
        <v>29</v>
      </c>
      <c r="C3849" t="s">
        <v>22</v>
      </c>
      <c r="D3849" t="s">
        <v>23</v>
      </c>
      <c r="E3849" t="s">
        <v>5</v>
      </c>
      <c r="G3849" t="s">
        <v>24</v>
      </c>
      <c r="H3849">
        <v>2094082</v>
      </c>
      <c r="I3849">
        <v>2094546</v>
      </c>
      <c r="J3849" t="s">
        <v>25</v>
      </c>
      <c r="K3849" t="s">
        <v>6775</v>
      </c>
      <c r="L3849" t="s">
        <v>6775</v>
      </c>
      <c r="N3849" s="1" t="s">
        <v>169</v>
      </c>
      <c r="Q3849" t="s">
        <v>6773</v>
      </c>
      <c r="R3849">
        <v>465</v>
      </c>
      <c r="S3849">
        <v>154</v>
      </c>
    </row>
    <row r="3850" spans="1:20" x14ac:dyDescent="0.35">
      <c r="A3850" t="s">
        <v>20</v>
      </c>
      <c r="B3850" t="s">
        <v>21</v>
      </c>
      <c r="C3850" t="s">
        <v>22</v>
      </c>
      <c r="D3850" t="s">
        <v>23</v>
      </c>
      <c r="E3850" t="s">
        <v>5</v>
      </c>
      <c r="G3850" t="s">
        <v>24</v>
      </c>
      <c r="H3850">
        <v>2095156</v>
      </c>
      <c r="I3850">
        <v>2095698</v>
      </c>
      <c r="J3850" t="s">
        <v>104</v>
      </c>
      <c r="Q3850" t="s">
        <v>6776</v>
      </c>
      <c r="R3850">
        <v>543</v>
      </c>
      <c r="T3850" t="s">
        <v>6777</v>
      </c>
    </row>
    <row r="3851" spans="1:20" x14ac:dyDescent="0.35">
      <c r="A3851" t="s">
        <v>28</v>
      </c>
      <c r="B3851" t="s">
        <v>29</v>
      </c>
      <c r="C3851" t="s">
        <v>22</v>
      </c>
      <c r="D3851" t="s">
        <v>23</v>
      </c>
      <c r="E3851" t="s">
        <v>5</v>
      </c>
      <c r="G3851" t="s">
        <v>24</v>
      </c>
      <c r="H3851">
        <v>2095156</v>
      </c>
      <c r="I3851">
        <v>2095698</v>
      </c>
      <c r="J3851" t="s">
        <v>104</v>
      </c>
      <c r="K3851" t="s">
        <v>6778</v>
      </c>
      <c r="L3851" t="s">
        <v>6778</v>
      </c>
      <c r="N3851" s="1" t="s">
        <v>6779</v>
      </c>
      <c r="Q3851" t="s">
        <v>6776</v>
      </c>
      <c r="R3851">
        <v>543</v>
      </c>
      <c r="S3851">
        <v>180</v>
      </c>
    </row>
    <row r="3852" spans="1:20" x14ac:dyDescent="0.35">
      <c r="A3852" t="s">
        <v>20</v>
      </c>
      <c r="B3852" t="s">
        <v>21</v>
      </c>
      <c r="C3852" t="s">
        <v>22</v>
      </c>
      <c r="D3852" t="s">
        <v>23</v>
      </c>
      <c r="E3852" t="s">
        <v>5</v>
      </c>
      <c r="G3852" t="s">
        <v>24</v>
      </c>
      <c r="H3852">
        <v>2095708</v>
      </c>
      <c r="I3852">
        <v>2096739</v>
      </c>
      <c r="J3852" t="s">
        <v>104</v>
      </c>
      <c r="Q3852" t="s">
        <v>6780</v>
      </c>
      <c r="R3852">
        <v>1032</v>
      </c>
      <c r="T3852" t="s">
        <v>6781</v>
      </c>
    </row>
    <row r="3853" spans="1:20" x14ac:dyDescent="0.35">
      <c r="A3853" t="s">
        <v>28</v>
      </c>
      <c r="B3853" t="s">
        <v>29</v>
      </c>
      <c r="C3853" t="s">
        <v>22</v>
      </c>
      <c r="D3853" t="s">
        <v>23</v>
      </c>
      <c r="E3853" t="s">
        <v>5</v>
      </c>
      <c r="G3853" t="s">
        <v>24</v>
      </c>
      <c r="H3853">
        <v>2095708</v>
      </c>
      <c r="I3853">
        <v>2096739</v>
      </c>
      <c r="J3853" t="s">
        <v>104</v>
      </c>
      <c r="K3853" t="s">
        <v>6782</v>
      </c>
      <c r="L3853" t="s">
        <v>6782</v>
      </c>
      <c r="N3853" s="1" t="s">
        <v>6783</v>
      </c>
      <c r="Q3853" t="s">
        <v>6780</v>
      </c>
      <c r="R3853">
        <v>1032</v>
      </c>
      <c r="S3853">
        <v>343</v>
      </c>
    </row>
    <row r="3854" spans="1:20" x14ac:dyDescent="0.35">
      <c r="A3854" t="s">
        <v>20</v>
      </c>
      <c r="B3854" t="s">
        <v>21</v>
      </c>
      <c r="C3854" t="s">
        <v>22</v>
      </c>
      <c r="D3854" t="s">
        <v>23</v>
      </c>
      <c r="E3854" t="s">
        <v>5</v>
      </c>
      <c r="G3854" t="s">
        <v>24</v>
      </c>
      <c r="H3854">
        <v>2096844</v>
      </c>
      <c r="I3854">
        <v>2098361</v>
      </c>
      <c r="J3854" t="s">
        <v>104</v>
      </c>
      <c r="Q3854" t="s">
        <v>6784</v>
      </c>
      <c r="R3854">
        <v>1518</v>
      </c>
      <c r="T3854" t="s">
        <v>6785</v>
      </c>
    </row>
    <row r="3855" spans="1:20" ht="29" x14ac:dyDescent="0.35">
      <c r="A3855" t="s">
        <v>28</v>
      </c>
      <c r="B3855" t="s">
        <v>29</v>
      </c>
      <c r="C3855" t="s">
        <v>22</v>
      </c>
      <c r="D3855" t="s">
        <v>23</v>
      </c>
      <c r="E3855" t="s">
        <v>5</v>
      </c>
      <c r="G3855" t="s">
        <v>24</v>
      </c>
      <c r="H3855">
        <v>2096844</v>
      </c>
      <c r="I3855">
        <v>2098361</v>
      </c>
      <c r="J3855" t="s">
        <v>104</v>
      </c>
      <c r="K3855" t="s">
        <v>6786</v>
      </c>
      <c r="L3855" t="s">
        <v>6786</v>
      </c>
      <c r="N3855" s="1" t="s">
        <v>6787</v>
      </c>
      <c r="Q3855" t="s">
        <v>6784</v>
      </c>
      <c r="R3855">
        <v>1518</v>
      </c>
      <c r="S3855">
        <v>505</v>
      </c>
    </row>
    <row r="3856" spans="1:20" x14ac:dyDescent="0.35">
      <c r="A3856" t="s">
        <v>20</v>
      </c>
      <c r="B3856" t="s">
        <v>21</v>
      </c>
      <c r="C3856" t="s">
        <v>22</v>
      </c>
      <c r="D3856" t="s">
        <v>23</v>
      </c>
      <c r="E3856" t="s">
        <v>5</v>
      </c>
      <c r="G3856" t="s">
        <v>24</v>
      </c>
      <c r="H3856">
        <v>2098473</v>
      </c>
      <c r="I3856">
        <v>2100476</v>
      </c>
      <c r="J3856" t="s">
        <v>25</v>
      </c>
      <c r="Q3856" t="s">
        <v>6788</v>
      </c>
      <c r="R3856">
        <v>2004</v>
      </c>
      <c r="T3856" t="s">
        <v>6789</v>
      </c>
    </row>
    <row r="3857" spans="1:20" x14ac:dyDescent="0.35">
      <c r="A3857" t="s">
        <v>28</v>
      </c>
      <c r="B3857" t="s">
        <v>29</v>
      </c>
      <c r="C3857" t="s">
        <v>22</v>
      </c>
      <c r="D3857" t="s">
        <v>23</v>
      </c>
      <c r="E3857" t="s">
        <v>5</v>
      </c>
      <c r="G3857" t="s">
        <v>24</v>
      </c>
      <c r="H3857">
        <v>2098473</v>
      </c>
      <c r="I3857">
        <v>2100476</v>
      </c>
      <c r="J3857" t="s">
        <v>25</v>
      </c>
      <c r="K3857" t="s">
        <v>6790</v>
      </c>
      <c r="L3857" t="s">
        <v>6790</v>
      </c>
      <c r="N3857" s="1" t="s">
        <v>169</v>
      </c>
      <c r="Q3857" t="s">
        <v>6788</v>
      </c>
      <c r="R3857">
        <v>2004</v>
      </c>
      <c r="S3857">
        <v>667</v>
      </c>
    </row>
    <row r="3858" spans="1:20" x14ac:dyDescent="0.35">
      <c r="A3858" t="s">
        <v>20</v>
      </c>
      <c r="B3858" t="s">
        <v>21</v>
      </c>
      <c r="C3858" t="s">
        <v>22</v>
      </c>
      <c r="D3858" t="s">
        <v>23</v>
      </c>
      <c r="E3858" t="s">
        <v>5</v>
      </c>
      <c r="G3858" t="s">
        <v>24</v>
      </c>
      <c r="H3858">
        <v>2100596</v>
      </c>
      <c r="I3858">
        <v>2103409</v>
      </c>
      <c r="J3858" t="s">
        <v>25</v>
      </c>
      <c r="Q3858" t="s">
        <v>6791</v>
      </c>
      <c r="R3858">
        <v>2814</v>
      </c>
      <c r="T3858" t="s">
        <v>6792</v>
      </c>
    </row>
    <row r="3859" spans="1:20" x14ac:dyDescent="0.35">
      <c r="A3859" t="s">
        <v>28</v>
      </c>
      <c r="B3859" t="s">
        <v>29</v>
      </c>
      <c r="C3859" t="s">
        <v>22</v>
      </c>
      <c r="D3859" t="s">
        <v>23</v>
      </c>
      <c r="E3859" t="s">
        <v>5</v>
      </c>
      <c r="G3859" t="s">
        <v>24</v>
      </c>
      <c r="H3859">
        <v>2100596</v>
      </c>
      <c r="I3859">
        <v>2103409</v>
      </c>
      <c r="J3859" t="s">
        <v>25</v>
      </c>
      <c r="K3859" t="s">
        <v>6793</v>
      </c>
      <c r="L3859" t="s">
        <v>6793</v>
      </c>
      <c r="N3859" s="1" t="s">
        <v>6794</v>
      </c>
      <c r="Q3859" t="s">
        <v>6791</v>
      </c>
      <c r="R3859">
        <v>2814</v>
      </c>
      <c r="S3859">
        <v>937</v>
      </c>
    </row>
    <row r="3860" spans="1:20" x14ac:dyDescent="0.35">
      <c r="A3860" t="s">
        <v>20</v>
      </c>
      <c r="B3860" t="s">
        <v>21</v>
      </c>
      <c r="C3860" t="s">
        <v>22</v>
      </c>
      <c r="D3860" t="s">
        <v>23</v>
      </c>
      <c r="E3860" t="s">
        <v>5</v>
      </c>
      <c r="G3860" t="s">
        <v>24</v>
      </c>
      <c r="H3860">
        <v>2103375</v>
      </c>
      <c r="I3860">
        <v>2104520</v>
      </c>
      <c r="J3860" t="s">
        <v>25</v>
      </c>
      <c r="Q3860" t="s">
        <v>6795</v>
      </c>
      <c r="R3860">
        <v>1146</v>
      </c>
      <c r="T3860" t="s">
        <v>6796</v>
      </c>
    </row>
    <row r="3861" spans="1:20" x14ac:dyDescent="0.35">
      <c r="A3861" t="s">
        <v>28</v>
      </c>
      <c r="B3861" t="s">
        <v>29</v>
      </c>
      <c r="C3861" t="s">
        <v>22</v>
      </c>
      <c r="D3861" t="s">
        <v>23</v>
      </c>
      <c r="E3861" t="s">
        <v>5</v>
      </c>
      <c r="G3861" t="s">
        <v>24</v>
      </c>
      <c r="H3861">
        <v>2103375</v>
      </c>
      <c r="I3861">
        <v>2104520</v>
      </c>
      <c r="J3861" t="s">
        <v>25</v>
      </c>
      <c r="K3861" t="s">
        <v>6797</v>
      </c>
      <c r="L3861" t="s">
        <v>6797</v>
      </c>
      <c r="N3861" s="1" t="s">
        <v>6798</v>
      </c>
      <c r="Q3861" t="s">
        <v>6795</v>
      </c>
      <c r="R3861">
        <v>1146</v>
      </c>
      <c r="S3861">
        <v>381</v>
      </c>
    </row>
    <row r="3862" spans="1:20" x14ac:dyDescent="0.35">
      <c r="A3862" t="s">
        <v>20</v>
      </c>
      <c r="B3862" t="s">
        <v>21</v>
      </c>
      <c r="C3862" t="s">
        <v>22</v>
      </c>
      <c r="D3862" t="s">
        <v>23</v>
      </c>
      <c r="E3862" t="s">
        <v>5</v>
      </c>
      <c r="G3862" t="s">
        <v>24</v>
      </c>
      <c r="H3862">
        <v>2104553</v>
      </c>
      <c r="I3862">
        <v>2106910</v>
      </c>
      <c r="J3862" t="s">
        <v>104</v>
      </c>
      <c r="Q3862" t="s">
        <v>6799</v>
      </c>
      <c r="R3862">
        <v>2358</v>
      </c>
      <c r="T3862" t="s">
        <v>6800</v>
      </c>
    </row>
    <row r="3863" spans="1:20" x14ac:dyDescent="0.35">
      <c r="A3863" t="s">
        <v>28</v>
      </c>
      <c r="B3863" t="s">
        <v>29</v>
      </c>
      <c r="C3863" t="s">
        <v>22</v>
      </c>
      <c r="D3863" t="s">
        <v>23</v>
      </c>
      <c r="E3863" t="s">
        <v>5</v>
      </c>
      <c r="G3863" t="s">
        <v>24</v>
      </c>
      <c r="H3863">
        <v>2104553</v>
      </c>
      <c r="I3863">
        <v>2106910</v>
      </c>
      <c r="J3863" t="s">
        <v>104</v>
      </c>
      <c r="K3863" t="s">
        <v>6801</v>
      </c>
      <c r="L3863" t="s">
        <v>6801</v>
      </c>
      <c r="N3863" s="1" t="s">
        <v>6802</v>
      </c>
      <c r="Q3863" t="s">
        <v>6799</v>
      </c>
      <c r="R3863">
        <v>2358</v>
      </c>
      <c r="S3863">
        <v>785</v>
      </c>
    </row>
    <row r="3864" spans="1:20" x14ac:dyDescent="0.35">
      <c r="A3864" t="s">
        <v>20</v>
      </c>
      <c r="B3864" t="s">
        <v>21</v>
      </c>
      <c r="C3864" t="s">
        <v>22</v>
      </c>
      <c r="D3864" t="s">
        <v>23</v>
      </c>
      <c r="E3864" t="s">
        <v>5</v>
      </c>
      <c r="G3864" t="s">
        <v>24</v>
      </c>
      <c r="H3864">
        <v>2106910</v>
      </c>
      <c r="I3864">
        <v>2107518</v>
      </c>
      <c r="J3864" t="s">
        <v>104</v>
      </c>
      <c r="Q3864" t="s">
        <v>6803</v>
      </c>
      <c r="R3864">
        <v>609</v>
      </c>
    </row>
    <row r="3865" spans="1:20" x14ac:dyDescent="0.35">
      <c r="A3865" t="s">
        <v>28</v>
      </c>
      <c r="B3865" t="s">
        <v>29</v>
      </c>
      <c r="C3865" t="s">
        <v>22</v>
      </c>
      <c r="D3865" t="s">
        <v>23</v>
      </c>
      <c r="E3865" t="s">
        <v>5</v>
      </c>
      <c r="G3865" t="s">
        <v>24</v>
      </c>
      <c r="H3865">
        <v>2106910</v>
      </c>
      <c r="I3865">
        <v>2107518</v>
      </c>
      <c r="J3865" t="s">
        <v>104</v>
      </c>
      <c r="K3865" t="s">
        <v>6804</v>
      </c>
      <c r="L3865" t="s">
        <v>6804</v>
      </c>
      <c r="N3865" s="1" t="s">
        <v>6805</v>
      </c>
      <c r="Q3865" t="s">
        <v>6803</v>
      </c>
      <c r="R3865">
        <v>609</v>
      </c>
      <c r="S3865">
        <v>202</v>
      </c>
    </row>
    <row r="3866" spans="1:20" x14ac:dyDescent="0.35">
      <c r="A3866" t="s">
        <v>20</v>
      </c>
      <c r="B3866" t="s">
        <v>21</v>
      </c>
      <c r="C3866" t="s">
        <v>22</v>
      </c>
      <c r="D3866" t="s">
        <v>23</v>
      </c>
      <c r="E3866" t="s">
        <v>5</v>
      </c>
      <c r="G3866" t="s">
        <v>24</v>
      </c>
      <c r="H3866">
        <v>2107542</v>
      </c>
      <c r="I3866">
        <v>2108642</v>
      </c>
      <c r="J3866" t="s">
        <v>104</v>
      </c>
      <c r="Q3866" t="s">
        <v>6806</v>
      </c>
      <c r="R3866">
        <v>1101</v>
      </c>
      <c r="T3866" t="s">
        <v>6807</v>
      </c>
    </row>
    <row r="3867" spans="1:20" x14ac:dyDescent="0.35">
      <c r="A3867" t="s">
        <v>28</v>
      </c>
      <c r="B3867" t="s">
        <v>29</v>
      </c>
      <c r="C3867" t="s">
        <v>22</v>
      </c>
      <c r="D3867" t="s">
        <v>23</v>
      </c>
      <c r="E3867" t="s">
        <v>5</v>
      </c>
      <c r="G3867" t="s">
        <v>24</v>
      </c>
      <c r="H3867">
        <v>2107542</v>
      </c>
      <c r="I3867">
        <v>2108642</v>
      </c>
      <c r="J3867" t="s">
        <v>104</v>
      </c>
      <c r="K3867" t="s">
        <v>226</v>
      </c>
      <c r="L3867" t="s">
        <v>226</v>
      </c>
      <c r="N3867" s="1" t="s">
        <v>227</v>
      </c>
      <c r="Q3867" t="s">
        <v>6806</v>
      </c>
      <c r="R3867">
        <v>1101</v>
      </c>
      <c r="S3867">
        <v>366</v>
      </c>
    </row>
    <row r="3868" spans="1:20" x14ac:dyDescent="0.35">
      <c r="A3868" t="s">
        <v>20</v>
      </c>
      <c r="B3868" t="s">
        <v>21</v>
      </c>
      <c r="C3868" t="s">
        <v>22</v>
      </c>
      <c r="D3868" t="s">
        <v>23</v>
      </c>
      <c r="E3868" t="s">
        <v>5</v>
      </c>
      <c r="G3868" t="s">
        <v>24</v>
      </c>
      <c r="H3868">
        <v>2109128</v>
      </c>
      <c r="I3868">
        <v>2111029</v>
      </c>
      <c r="J3868" t="s">
        <v>25</v>
      </c>
      <c r="Q3868" t="s">
        <v>6808</v>
      </c>
      <c r="R3868">
        <v>1902</v>
      </c>
      <c r="T3868" t="s">
        <v>6809</v>
      </c>
    </row>
    <row r="3869" spans="1:20" x14ac:dyDescent="0.35">
      <c r="A3869" t="s">
        <v>28</v>
      </c>
      <c r="B3869" t="s">
        <v>29</v>
      </c>
      <c r="C3869" t="s">
        <v>22</v>
      </c>
      <c r="D3869" t="s">
        <v>23</v>
      </c>
      <c r="E3869" t="s">
        <v>5</v>
      </c>
      <c r="G3869" t="s">
        <v>24</v>
      </c>
      <c r="H3869">
        <v>2109128</v>
      </c>
      <c r="I3869">
        <v>2111029</v>
      </c>
      <c r="J3869" t="s">
        <v>25</v>
      </c>
      <c r="K3869" t="s">
        <v>6810</v>
      </c>
      <c r="L3869" t="s">
        <v>6810</v>
      </c>
      <c r="N3869" s="1" t="s">
        <v>1626</v>
      </c>
      <c r="Q3869" t="s">
        <v>6808</v>
      </c>
      <c r="R3869">
        <v>1902</v>
      </c>
      <c r="S3869">
        <v>633</v>
      </c>
    </row>
    <row r="3870" spans="1:20" x14ac:dyDescent="0.35">
      <c r="A3870" t="s">
        <v>20</v>
      </c>
      <c r="B3870" t="s">
        <v>21</v>
      </c>
      <c r="C3870" t="s">
        <v>22</v>
      </c>
      <c r="D3870" t="s">
        <v>23</v>
      </c>
      <c r="E3870" t="s">
        <v>5</v>
      </c>
      <c r="G3870" t="s">
        <v>24</v>
      </c>
      <c r="H3870">
        <v>2111039</v>
      </c>
      <c r="I3870">
        <v>2111431</v>
      </c>
      <c r="J3870" t="s">
        <v>104</v>
      </c>
      <c r="Q3870" t="s">
        <v>6811</v>
      </c>
      <c r="R3870">
        <v>393</v>
      </c>
      <c r="T3870" t="s">
        <v>6812</v>
      </c>
    </row>
    <row r="3871" spans="1:20" x14ac:dyDescent="0.35">
      <c r="A3871" t="s">
        <v>28</v>
      </c>
      <c r="B3871" t="s">
        <v>29</v>
      </c>
      <c r="C3871" t="s">
        <v>22</v>
      </c>
      <c r="D3871" t="s">
        <v>23</v>
      </c>
      <c r="E3871" t="s">
        <v>5</v>
      </c>
      <c r="G3871" t="s">
        <v>24</v>
      </c>
      <c r="H3871">
        <v>2111039</v>
      </c>
      <c r="I3871">
        <v>2111431</v>
      </c>
      <c r="J3871" t="s">
        <v>104</v>
      </c>
      <c r="K3871" t="s">
        <v>6813</v>
      </c>
      <c r="L3871" t="s">
        <v>6813</v>
      </c>
      <c r="N3871" s="1" t="s">
        <v>6814</v>
      </c>
      <c r="Q3871" t="s">
        <v>6811</v>
      </c>
      <c r="R3871">
        <v>393</v>
      </c>
      <c r="S3871">
        <v>130</v>
      </c>
    </row>
    <row r="3872" spans="1:20" x14ac:dyDescent="0.35">
      <c r="A3872" t="s">
        <v>20</v>
      </c>
      <c r="B3872" t="s">
        <v>21</v>
      </c>
      <c r="C3872" t="s">
        <v>22</v>
      </c>
      <c r="D3872" t="s">
        <v>23</v>
      </c>
      <c r="E3872" t="s">
        <v>5</v>
      </c>
      <c r="G3872" t="s">
        <v>24</v>
      </c>
      <c r="H3872">
        <v>2111428</v>
      </c>
      <c r="I3872">
        <v>2112081</v>
      </c>
      <c r="J3872" t="s">
        <v>104</v>
      </c>
      <c r="Q3872" t="s">
        <v>6815</v>
      </c>
      <c r="R3872">
        <v>654</v>
      </c>
      <c r="T3872" t="s">
        <v>6816</v>
      </c>
    </row>
    <row r="3873" spans="1:20" x14ac:dyDescent="0.35">
      <c r="A3873" t="s">
        <v>28</v>
      </c>
      <c r="B3873" t="s">
        <v>29</v>
      </c>
      <c r="C3873" t="s">
        <v>22</v>
      </c>
      <c r="D3873" t="s">
        <v>23</v>
      </c>
      <c r="E3873" t="s">
        <v>5</v>
      </c>
      <c r="G3873" t="s">
        <v>24</v>
      </c>
      <c r="H3873">
        <v>2111428</v>
      </c>
      <c r="I3873">
        <v>2112081</v>
      </c>
      <c r="J3873" t="s">
        <v>104</v>
      </c>
      <c r="K3873" t="s">
        <v>6817</v>
      </c>
      <c r="L3873" t="s">
        <v>6817</v>
      </c>
      <c r="N3873" s="1" t="s">
        <v>6818</v>
      </c>
      <c r="Q3873" t="s">
        <v>6815</v>
      </c>
      <c r="R3873">
        <v>654</v>
      </c>
      <c r="S3873">
        <v>217</v>
      </c>
    </row>
    <row r="3874" spans="1:20" x14ac:dyDescent="0.35">
      <c r="A3874" t="s">
        <v>20</v>
      </c>
      <c r="B3874" t="s">
        <v>21</v>
      </c>
      <c r="C3874" t="s">
        <v>22</v>
      </c>
      <c r="D3874" t="s">
        <v>23</v>
      </c>
      <c r="E3874" t="s">
        <v>5</v>
      </c>
      <c r="G3874" t="s">
        <v>24</v>
      </c>
      <c r="H3874">
        <v>2112317</v>
      </c>
      <c r="I3874">
        <v>2113039</v>
      </c>
      <c r="J3874" t="s">
        <v>104</v>
      </c>
      <c r="Q3874" t="s">
        <v>6819</v>
      </c>
      <c r="R3874">
        <v>723</v>
      </c>
      <c r="T3874" t="s">
        <v>6820</v>
      </c>
    </row>
    <row r="3875" spans="1:20" x14ac:dyDescent="0.35">
      <c r="A3875" t="s">
        <v>28</v>
      </c>
      <c r="B3875" t="s">
        <v>29</v>
      </c>
      <c r="C3875" t="s">
        <v>22</v>
      </c>
      <c r="D3875" t="s">
        <v>23</v>
      </c>
      <c r="E3875" t="s">
        <v>5</v>
      </c>
      <c r="G3875" t="s">
        <v>24</v>
      </c>
      <c r="H3875">
        <v>2112317</v>
      </c>
      <c r="I3875">
        <v>2113039</v>
      </c>
      <c r="J3875" t="s">
        <v>104</v>
      </c>
      <c r="K3875" t="s">
        <v>6821</v>
      </c>
      <c r="L3875" t="s">
        <v>6821</v>
      </c>
      <c r="N3875" s="1" t="s">
        <v>6822</v>
      </c>
      <c r="Q3875" t="s">
        <v>6819</v>
      </c>
      <c r="R3875">
        <v>723</v>
      </c>
      <c r="S3875">
        <v>240</v>
      </c>
    </row>
    <row r="3876" spans="1:20" x14ac:dyDescent="0.35">
      <c r="A3876" t="s">
        <v>20</v>
      </c>
      <c r="B3876" t="s">
        <v>21</v>
      </c>
      <c r="C3876" t="s">
        <v>22</v>
      </c>
      <c r="D3876" t="s">
        <v>23</v>
      </c>
      <c r="E3876" t="s">
        <v>5</v>
      </c>
      <c r="G3876" t="s">
        <v>24</v>
      </c>
      <c r="H3876">
        <v>2113036</v>
      </c>
      <c r="I3876">
        <v>2114415</v>
      </c>
      <c r="J3876" t="s">
        <v>104</v>
      </c>
      <c r="Q3876" t="s">
        <v>6823</v>
      </c>
      <c r="R3876">
        <v>1380</v>
      </c>
      <c r="T3876" t="s">
        <v>6824</v>
      </c>
    </row>
    <row r="3877" spans="1:20" x14ac:dyDescent="0.35">
      <c r="A3877" t="s">
        <v>28</v>
      </c>
      <c r="B3877" t="s">
        <v>29</v>
      </c>
      <c r="C3877" t="s">
        <v>22</v>
      </c>
      <c r="D3877" t="s">
        <v>23</v>
      </c>
      <c r="E3877" t="s">
        <v>5</v>
      </c>
      <c r="G3877" t="s">
        <v>24</v>
      </c>
      <c r="H3877">
        <v>2113036</v>
      </c>
      <c r="I3877">
        <v>2114415</v>
      </c>
      <c r="J3877" t="s">
        <v>104</v>
      </c>
      <c r="K3877" t="s">
        <v>6825</v>
      </c>
      <c r="L3877" t="s">
        <v>6825</v>
      </c>
      <c r="N3877" s="1" t="s">
        <v>6826</v>
      </c>
      <c r="Q3877" t="s">
        <v>6823</v>
      </c>
      <c r="R3877">
        <v>1380</v>
      </c>
      <c r="S3877">
        <v>459</v>
      </c>
    </row>
    <row r="3878" spans="1:20" x14ac:dyDescent="0.35">
      <c r="A3878" t="s">
        <v>20</v>
      </c>
      <c r="B3878" t="s">
        <v>21</v>
      </c>
      <c r="C3878" t="s">
        <v>22</v>
      </c>
      <c r="D3878" t="s">
        <v>23</v>
      </c>
      <c r="E3878" t="s">
        <v>5</v>
      </c>
      <c r="G3878" t="s">
        <v>24</v>
      </c>
      <c r="H3878">
        <v>2114415</v>
      </c>
      <c r="I3878">
        <v>2115011</v>
      </c>
      <c r="J3878" t="s">
        <v>104</v>
      </c>
      <c r="Q3878" t="s">
        <v>6827</v>
      </c>
      <c r="R3878">
        <v>597</v>
      </c>
      <c r="T3878" t="s">
        <v>6828</v>
      </c>
    </row>
    <row r="3879" spans="1:20" x14ac:dyDescent="0.35">
      <c r="A3879" t="s">
        <v>28</v>
      </c>
      <c r="B3879" t="s">
        <v>29</v>
      </c>
      <c r="C3879" t="s">
        <v>22</v>
      </c>
      <c r="D3879" t="s">
        <v>23</v>
      </c>
      <c r="E3879" t="s">
        <v>5</v>
      </c>
      <c r="G3879" t="s">
        <v>24</v>
      </c>
      <c r="H3879">
        <v>2114415</v>
      </c>
      <c r="I3879">
        <v>2115011</v>
      </c>
      <c r="J3879" t="s">
        <v>104</v>
      </c>
      <c r="K3879" t="s">
        <v>6829</v>
      </c>
      <c r="L3879" t="s">
        <v>6829</v>
      </c>
      <c r="N3879" s="1" t="s">
        <v>6830</v>
      </c>
      <c r="Q3879" t="s">
        <v>6827</v>
      </c>
      <c r="R3879">
        <v>597</v>
      </c>
      <c r="S3879">
        <v>198</v>
      </c>
    </row>
    <row r="3880" spans="1:20" x14ac:dyDescent="0.35">
      <c r="A3880" t="s">
        <v>20</v>
      </c>
      <c r="B3880" t="s">
        <v>21</v>
      </c>
      <c r="C3880" t="s">
        <v>22</v>
      </c>
      <c r="D3880" t="s">
        <v>23</v>
      </c>
      <c r="E3880" t="s">
        <v>5</v>
      </c>
      <c r="G3880" t="s">
        <v>24</v>
      </c>
      <c r="H3880">
        <v>2115248</v>
      </c>
      <c r="I3880">
        <v>2116558</v>
      </c>
      <c r="J3880" t="s">
        <v>104</v>
      </c>
      <c r="Q3880" t="s">
        <v>6831</v>
      </c>
      <c r="R3880">
        <v>1311</v>
      </c>
      <c r="T3880" t="s">
        <v>6832</v>
      </c>
    </row>
    <row r="3881" spans="1:20" x14ac:dyDescent="0.35">
      <c r="A3881" t="s">
        <v>28</v>
      </c>
      <c r="B3881" t="s">
        <v>29</v>
      </c>
      <c r="C3881" t="s">
        <v>22</v>
      </c>
      <c r="D3881" t="s">
        <v>23</v>
      </c>
      <c r="E3881" t="s">
        <v>5</v>
      </c>
      <c r="G3881" t="s">
        <v>24</v>
      </c>
      <c r="H3881">
        <v>2115248</v>
      </c>
      <c r="I3881">
        <v>2116558</v>
      </c>
      <c r="J3881" t="s">
        <v>104</v>
      </c>
      <c r="K3881" t="s">
        <v>6833</v>
      </c>
      <c r="L3881" t="s">
        <v>6833</v>
      </c>
      <c r="N3881" s="1" t="s">
        <v>6834</v>
      </c>
      <c r="Q3881" t="s">
        <v>6831</v>
      </c>
      <c r="R3881">
        <v>1311</v>
      </c>
      <c r="S3881">
        <v>436</v>
      </c>
    </row>
    <row r="3882" spans="1:20" x14ac:dyDescent="0.35">
      <c r="A3882" t="s">
        <v>20</v>
      </c>
      <c r="B3882" t="s">
        <v>21</v>
      </c>
      <c r="C3882" t="s">
        <v>22</v>
      </c>
      <c r="D3882" t="s">
        <v>23</v>
      </c>
      <c r="E3882" t="s">
        <v>5</v>
      </c>
      <c r="G3882" t="s">
        <v>24</v>
      </c>
      <c r="H3882">
        <v>2116563</v>
      </c>
      <c r="I3882">
        <v>2117204</v>
      </c>
      <c r="J3882" t="s">
        <v>104</v>
      </c>
      <c r="Q3882" t="s">
        <v>6835</v>
      </c>
      <c r="R3882">
        <v>642</v>
      </c>
      <c r="T3882" t="s">
        <v>6836</v>
      </c>
    </row>
    <row r="3883" spans="1:20" x14ac:dyDescent="0.35">
      <c r="A3883" t="s">
        <v>28</v>
      </c>
      <c r="B3883" t="s">
        <v>29</v>
      </c>
      <c r="C3883" t="s">
        <v>22</v>
      </c>
      <c r="D3883" t="s">
        <v>23</v>
      </c>
      <c r="E3883" t="s">
        <v>5</v>
      </c>
      <c r="G3883" t="s">
        <v>24</v>
      </c>
      <c r="H3883">
        <v>2116563</v>
      </c>
      <c r="I3883">
        <v>2117204</v>
      </c>
      <c r="J3883" t="s">
        <v>104</v>
      </c>
      <c r="K3883" t="s">
        <v>6837</v>
      </c>
      <c r="L3883" t="s">
        <v>6837</v>
      </c>
      <c r="N3883" s="1" t="s">
        <v>6838</v>
      </c>
      <c r="Q3883" t="s">
        <v>6835</v>
      </c>
      <c r="R3883">
        <v>642</v>
      </c>
      <c r="S3883">
        <v>213</v>
      </c>
    </row>
    <row r="3884" spans="1:20" x14ac:dyDescent="0.35">
      <c r="A3884" t="s">
        <v>20</v>
      </c>
      <c r="B3884" t="s">
        <v>21</v>
      </c>
      <c r="C3884" t="s">
        <v>22</v>
      </c>
      <c r="D3884" t="s">
        <v>23</v>
      </c>
      <c r="E3884" t="s">
        <v>5</v>
      </c>
      <c r="G3884" t="s">
        <v>24</v>
      </c>
      <c r="H3884">
        <v>2117209</v>
      </c>
      <c r="I3884">
        <v>2118474</v>
      </c>
      <c r="J3884" t="s">
        <v>104</v>
      </c>
      <c r="Q3884" t="s">
        <v>6839</v>
      </c>
      <c r="R3884">
        <v>1266</v>
      </c>
      <c r="T3884" t="s">
        <v>6840</v>
      </c>
    </row>
    <row r="3885" spans="1:20" x14ac:dyDescent="0.35">
      <c r="A3885" t="s">
        <v>28</v>
      </c>
      <c r="B3885" t="s">
        <v>29</v>
      </c>
      <c r="C3885" t="s">
        <v>22</v>
      </c>
      <c r="D3885" t="s">
        <v>23</v>
      </c>
      <c r="E3885" t="s">
        <v>5</v>
      </c>
      <c r="G3885" t="s">
        <v>24</v>
      </c>
      <c r="H3885">
        <v>2117209</v>
      </c>
      <c r="I3885">
        <v>2118474</v>
      </c>
      <c r="J3885" t="s">
        <v>104</v>
      </c>
      <c r="K3885" t="s">
        <v>6841</v>
      </c>
      <c r="L3885" t="s">
        <v>6841</v>
      </c>
      <c r="N3885" s="1" t="s">
        <v>6842</v>
      </c>
      <c r="Q3885" t="s">
        <v>6839</v>
      </c>
      <c r="R3885">
        <v>1266</v>
      </c>
      <c r="S3885">
        <v>421</v>
      </c>
    </row>
    <row r="3886" spans="1:20" x14ac:dyDescent="0.35">
      <c r="A3886" t="s">
        <v>20</v>
      </c>
      <c r="B3886" t="s">
        <v>21</v>
      </c>
      <c r="C3886" t="s">
        <v>22</v>
      </c>
      <c r="D3886" t="s">
        <v>23</v>
      </c>
      <c r="E3886" t="s">
        <v>5</v>
      </c>
      <c r="G3886" t="s">
        <v>24</v>
      </c>
      <c r="H3886">
        <v>2118467</v>
      </c>
      <c r="I3886">
        <v>2118829</v>
      </c>
      <c r="J3886" t="s">
        <v>104</v>
      </c>
      <c r="Q3886" t="s">
        <v>6843</v>
      </c>
      <c r="R3886">
        <v>363</v>
      </c>
      <c r="T3886" t="s">
        <v>6844</v>
      </c>
    </row>
    <row r="3887" spans="1:20" x14ac:dyDescent="0.35">
      <c r="A3887" t="s">
        <v>28</v>
      </c>
      <c r="B3887" t="s">
        <v>29</v>
      </c>
      <c r="C3887" t="s">
        <v>22</v>
      </c>
      <c r="D3887" t="s">
        <v>23</v>
      </c>
      <c r="E3887" t="s">
        <v>5</v>
      </c>
      <c r="G3887" t="s">
        <v>24</v>
      </c>
      <c r="H3887">
        <v>2118467</v>
      </c>
      <c r="I3887">
        <v>2118829</v>
      </c>
      <c r="J3887" t="s">
        <v>104</v>
      </c>
      <c r="K3887" t="s">
        <v>6845</v>
      </c>
      <c r="L3887" t="s">
        <v>6845</v>
      </c>
      <c r="N3887" s="1" t="s">
        <v>5063</v>
      </c>
      <c r="Q3887" t="s">
        <v>6843</v>
      </c>
      <c r="R3887">
        <v>363</v>
      </c>
      <c r="S3887">
        <v>120</v>
      </c>
    </row>
    <row r="3888" spans="1:20" x14ac:dyDescent="0.35">
      <c r="A3888" t="s">
        <v>20</v>
      </c>
      <c r="B3888" t="s">
        <v>21</v>
      </c>
      <c r="C3888" t="s">
        <v>22</v>
      </c>
      <c r="D3888" t="s">
        <v>23</v>
      </c>
      <c r="E3888" t="s">
        <v>5</v>
      </c>
      <c r="G3888" t="s">
        <v>24</v>
      </c>
      <c r="H3888">
        <v>2118832</v>
      </c>
      <c r="I3888">
        <v>2119332</v>
      </c>
      <c r="J3888" t="s">
        <v>104</v>
      </c>
      <c r="Q3888" t="s">
        <v>6846</v>
      </c>
      <c r="R3888">
        <v>501</v>
      </c>
      <c r="T3888" t="s">
        <v>6847</v>
      </c>
    </row>
    <row r="3889" spans="1:20" x14ac:dyDescent="0.35">
      <c r="A3889" t="s">
        <v>28</v>
      </c>
      <c r="B3889" t="s">
        <v>29</v>
      </c>
      <c r="C3889" t="s">
        <v>22</v>
      </c>
      <c r="D3889" t="s">
        <v>23</v>
      </c>
      <c r="E3889" t="s">
        <v>5</v>
      </c>
      <c r="G3889" t="s">
        <v>24</v>
      </c>
      <c r="H3889">
        <v>2118832</v>
      </c>
      <c r="I3889">
        <v>2119332</v>
      </c>
      <c r="J3889" t="s">
        <v>104</v>
      </c>
      <c r="K3889" t="s">
        <v>6848</v>
      </c>
      <c r="L3889" t="s">
        <v>6848</v>
      </c>
      <c r="N3889" s="1" t="s">
        <v>6849</v>
      </c>
      <c r="Q3889" t="s">
        <v>6846</v>
      </c>
      <c r="R3889">
        <v>501</v>
      </c>
      <c r="S3889">
        <v>166</v>
      </c>
    </row>
    <row r="3890" spans="1:20" x14ac:dyDescent="0.35">
      <c r="A3890" t="s">
        <v>20</v>
      </c>
      <c r="B3890" t="s">
        <v>21</v>
      </c>
      <c r="C3890" t="s">
        <v>22</v>
      </c>
      <c r="D3890" t="s">
        <v>23</v>
      </c>
      <c r="E3890" t="s">
        <v>5</v>
      </c>
      <c r="G3890" t="s">
        <v>24</v>
      </c>
      <c r="H3890">
        <v>2119336</v>
      </c>
      <c r="I3890">
        <v>2120127</v>
      </c>
      <c r="J3890" t="s">
        <v>104</v>
      </c>
      <c r="Q3890" t="s">
        <v>6850</v>
      </c>
      <c r="R3890">
        <v>792</v>
      </c>
      <c r="T3890" t="s">
        <v>6851</v>
      </c>
    </row>
    <row r="3891" spans="1:20" x14ac:dyDescent="0.35">
      <c r="A3891" t="s">
        <v>28</v>
      </c>
      <c r="B3891" t="s">
        <v>29</v>
      </c>
      <c r="C3891" t="s">
        <v>22</v>
      </c>
      <c r="D3891" t="s">
        <v>23</v>
      </c>
      <c r="E3891" t="s">
        <v>5</v>
      </c>
      <c r="G3891" t="s">
        <v>24</v>
      </c>
      <c r="H3891">
        <v>2119336</v>
      </c>
      <c r="I3891">
        <v>2120127</v>
      </c>
      <c r="J3891" t="s">
        <v>104</v>
      </c>
      <c r="K3891" t="s">
        <v>6852</v>
      </c>
      <c r="L3891" t="s">
        <v>6852</v>
      </c>
      <c r="N3891" s="1" t="s">
        <v>550</v>
      </c>
      <c r="Q3891" t="s">
        <v>6850</v>
      </c>
      <c r="R3891">
        <v>792</v>
      </c>
      <c r="S3891">
        <v>263</v>
      </c>
    </row>
    <row r="3892" spans="1:20" x14ac:dyDescent="0.35">
      <c r="A3892" t="s">
        <v>20</v>
      </c>
      <c r="B3892" t="s">
        <v>21</v>
      </c>
      <c r="C3892" t="s">
        <v>22</v>
      </c>
      <c r="D3892" t="s">
        <v>23</v>
      </c>
      <c r="E3892" t="s">
        <v>5</v>
      </c>
      <c r="G3892" t="s">
        <v>24</v>
      </c>
      <c r="H3892">
        <v>2120124</v>
      </c>
      <c r="I3892">
        <v>2120951</v>
      </c>
      <c r="J3892" t="s">
        <v>104</v>
      </c>
      <c r="Q3892" t="s">
        <v>6853</v>
      </c>
      <c r="R3892">
        <v>828</v>
      </c>
      <c r="T3892" t="s">
        <v>6854</v>
      </c>
    </row>
    <row r="3893" spans="1:20" x14ac:dyDescent="0.35">
      <c r="A3893" t="s">
        <v>28</v>
      </c>
      <c r="B3893" t="s">
        <v>29</v>
      </c>
      <c r="C3893" t="s">
        <v>22</v>
      </c>
      <c r="D3893" t="s">
        <v>23</v>
      </c>
      <c r="E3893" t="s">
        <v>5</v>
      </c>
      <c r="G3893" t="s">
        <v>24</v>
      </c>
      <c r="H3893">
        <v>2120124</v>
      </c>
      <c r="I3893">
        <v>2120951</v>
      </c>
      <c r="J3893" t="s">
        <v>104</v>
      </c>
      <c r="K3893" t="s">
        <v>6855</v>
      </c>
      <c r="L3893" t="s">
        <v>6855</v>
      </c>
      <c r="N3893" s="1" t="s">
        <v>6856</v>
      </c>
      <c r="Q3893" t="s">
        <v>6853</v>
      </c>
      <c r="R3893">
        <v>828</v>
      </c>
      <c r="S3893">
        <v>275</v>
      </c>
    </row>
    <row r="3894" spans="1:20" x14ac:dyDescent="0.35">
      <c r="A3894" t="s">
        <v>20</v>
      </c>
      <c r="B3894" t="s">
        <v>21</v>
      </c>
      <c r="C3894" t="s">
        <v>22</v>
      </c>
      <c r="D3894" t="s">
        <v>23</v>
      </c>
      <c r="E3894" t="s">
        <v>5</v>
      </c>
      <c r="G3894" t="s">
        <v>24</v>
      </c>
      <c r="H3894">
        <v>2121755</v>
      </c>
      <c r="I3894">
        <v>2123038</v>
      </c>
      <c r="J3894" t="s">
        <v>104</v>
      </c>
      <c r="Q3894" t="s">
        <v>6857</v>
      </c>
      <c r="R3894">
        <v>1284</v>
      </c>
      <c r="T3894" t="s">
        <v>6858</v>
      </c>
    </row>
    <row r="3895" spans="1:20" x14ac:dyDescent="0.35">
      <c r="A3895" t="s">
        <v>28</v>
      </c>
      <c r="B3895" t="s">
        <v>29</v>
      </c>
      <c r="C3895" t="s">
        <v>22</v>
      </c>
      <c r="D3895" t="s">
        <v>23</v>
      </c>
      <c r="E3895" t="s">
        <v>5</v>
      </c>
      <c r="G3895" t="s">
        <v>24</v>
      </c>
      <c r="H3895">
        <v>2121755</v>
      </c>
      <c r="I3895">
        <v>2123038</v>
      </c>
      <c r="J3895" t="s">
        <v>104</v>
      </c>
      <c r="K3895" t="s">
        <v>6859</v>
      </c>
      <c r="L3895" t="s">
        <v>6859</v>
      </c>
      <c r="N3895" s="1" t="s">
        <v>6860</v>
      </c>
      <c r="Q3895" t="s">
        <v>6857</v>
      </c>
      <c r="R3895">
        <v>1284</v>
      </c>
      <c r="S3895">
        <v>427</v>
      </c>
    </row>
    <row r="3896" spans="1:20" x14ac:dyDescent="0.35">
      <c r="A3896" t="s">
        <v>20</v>
      </c>
      <c r="B3896" t="s">
        <v>21</v>
      </c>
      <c r="C3896" t="s">
        <v>22</v>
      </c>
      <c r="D3896" t="s">
        <v>23</v>
      </c>
      <c r="E3896" t="s">
        <v>5</v>
      </c>
      <c r="G3896" t="s">
        <v>24</v>
      </c>
      <c r="H3896">
        <v>2123269</v>
      </c>
      <c r="I3896">
        <v>2123955</v>
      </c>
      <c r="J3896" t="s">
        <v>104</v>
      </c>
      <c r="Q3896" t="s">
        <v>6861</v>
      </c>
      <c r="R3896">
        <v>687</v>
      </c>
      <c r="T3896" t="s">
        <v>6862</v>
      </c>
    </row>
    <row r="3897" spans="1:20" x14ac:dyDescent="0.35">
      <c r="A3897" t="s">
        <v>28</v>
      </c>
      <c r="B3897" t="s">
        <v>29</v>
      </c>
      <c r="C3897" t="s">
        <v>22</v>
      </c>
      <c r="D3897" t="s">
        <v>23</v>
      </c>
      <c r="E3897" t="s">
        <v>5</v>
      </c>
      <c r="G3897" t="s">
        <v>24</v>
      </c>
      <c r="H3897">
        <v>2123269</v>
      </c>
      <c r="I3897">
        <v>2123955</v>
      </c>
      <c r="J3897" t="s">
        <v>104</v>
      </c>
      <c r="K3897" t="s">
        <v>6863</v>
      </c>
      <c r="L3897" t="s">
        <v>6863</v>
      </c>
      <c r="N3897" s="1" t="s">
        <v>6864</v>
      </c>
      <c r="Q3897" t="s">
        <v>6861</v>
      </c>
      <c r="R3897">
        <v>687</v>
      </c>
      <c r="S3897">
        <v>228</v>
      </c>
    </row>
    <row r="3898" spans="1:20" x14ac:dyDescent="0.35">
      <c r="A3898" t="s">
        <v>20</v>
      </c>
      <c r="B3898" t="s">
        <v>21</v>
      </c>
      <c r="C3898" t="s">
        <v>22</v>
      </c>
      <c r="D3898" t="s">
        <v>23</v>
      </c>
      <c r="E3898" t="s">
        <v>5</v>
      </c>
      <c r="G3898" t="s">
        <v>24</v>
      </c>
      <c r="H3898">
        <v>2123952</v>
      </c>
      <c r="I3898">
        <v>2125010</v>
      </c>
      <c r="J3898" t="s">
        <v>104</v>
      </c>
      <c r="Q3898" t="s">
        <v>6865</v>
      </c>
      <c r="R3898">
        <v>1059</v>
      </c>
      <c r="T3898" t="s">
        <v>6866</v>
      </c>
    </row>
    <row r="3899" spans="1:20" x14ac:dyDescent="0.35">
      <c r="A3899" t="s">
        <v>28</v>
      </c>
      <c r="B3899" t="s">
        <v>29</v>
      </c>
      <c r="C3899" t="s">
        <v>22</v>
      </c>
      <c r="D3899" t="s">
        <v>23</v>
      </c>
      <c r="E3899" t="s">
        <v>5</v>
      </c>
      <c r="G3899" t="s">
        <v>24</v>
      </c>
      <c r="H3899">
        <v>2123952</v>
      </c>
      <c r="I3899">
        <v>2125010</v>
      </c>
      <c r="J3899" t="s">
        <v>104</v>
      </c>
      <c r="K3899" t="s">
        <v>6867</v>
      </c>
      <c r="L3899" t="s">
        <v>6867</v>
      </c>
      <c r="N3899" s="1" t="s">
        <v>6868</v>
      </c>
      <c r="Q3899" t="s">
        <v>6865</v>
      </c>
      <c r="R3899">
        <v>1059</v>
      </c>
      <c r="S3899">
        <v>352</v>
      </c>
    </row>
    <row r="3900" spans="1:20" x14ac:dyDescent="0.35">
      <c r="A3900" t="s">
        <v>20</v>
      </c>
      <c r="B3900" t="s">
        <v>21</v>
      </c>
      <c r="C3900" t="s">
        <v>22</v>
      </c>
      <c r="D3900" t="s">
        <v>23</v>
      </c>
      <c r="E3900" t="s">
        <v>5</v>
      </c>
      <c r="G3900" t="s">
        <v>24</v>
      </c>
      <c r="H3900">
        <v>2125114</v>
      </c>
      <c r="I3900">
        <v>2125866</v>
      </c>
      <c r="J3900" t="s">
        <v>104</v>
      </c>
      <c r="Q3900" t="s">
        <v>6869</v>
      </c>
      <c r="R3900">
        <v>753</v>
      </c>
      <c r="T3900" t="s">
        <v>6870</v>
      </c>
    </row>
    <row r="3901" spans="1:20" x14ac:dyDescent="0.35">
      <c r="A3901" t="s">
        <v>28</v>
      </c>
      <c r="B3901" t="s">
        <v>29</v>
      </c>
      <c r="C3901" t="s">
        <v>22</v>
      </c>
      <c r="D3901" t="s">
        <v>23</v>
      </c>
      <c r="E3901" t="s">
        <v>5</v>
      </c>
      <c r="G3901" t="s">
        <v>24</v>
      </c>
      <c r="H3901">
        <v>2125114</v>
      </c>
      <c r="I3901">
        <v>2125866</v>
      </c>
      <c r="J3901" t="s">
        <v>104</v>
      </c>
      <c r="K3901" t="s">
        <v>6871</v>
      </c>
      <c r="L3901" t="s">
        <v>6871</v>
      </c>
      <c r="N3901" s="1" t="s">
        <v>6872</v>
      </c>
      <c r="Q3901" t="s">
        <v>6869</v>
      </c>
      <c r="R3901">
        <v>753</v>
      </c>
      <c r="S3901">
        <v>250</v>
      </c>
    </row>
    <row r="3902" spans="1:20" x14ac:dyDescent="0.35">
      <c r="A3902" t="s">
        <v>20</v>
      </c>
      <c r="B3902" t="s">
        <v>21</v>
      </c>
      <c r="C3902" t="s">
        <v>22</v>
      </c>
      <c r="D3902" t="s">
        <v>23</v>
      </c>
      <c r="E3902" t="s">
        <v>5</v>
      </c>
      <c r="G3902" t="s">
        <v>24</v>
      </c>
      <c r="H3902">
        <v>2125863</v>
      </c>
      <c r="I3902">
        <v>2128157</v>
      </c>
      <c r="J3902" t="s">
        <v>104</v>
      </c>
      <c r="Q3902" t="s">
        <v>6873</v>
      </c>
      <c r="R3902">
        <v>2295</v>
      </c>
      <c r="T3902" t="s">
        <v>6874</v>
      </c>
    </row>
    <row r="3903" spans="1:20" x14ac:dyDescent="0.35">
      <c r="A3903" t="s">
        <v>28</v>
      </c>
      <c r="B3903" t="s">
        <v>29</v>
      </c>
      <c r="C3903" t="s">
        <v>22</v>
      </c>
      <c r="D3903" t="s">
        <v>23</v>
      </c>
      <c r="E3903" t="s">
        <v>5</v>
      </c>
      <c r="G3903" t="s">
        <v>24</v>
      </c>
      <c r="H3903">
        <v>2125863</v>
      </c>
      <c r="I3903">
        <v>2128157</v>
      </c>
      <c r="J3903" t="s">
        <v>104</v>
      </c>
      <c r="K3903" t="s">
        <v>6875</v>
      </c>
      <c r="L3903" t="s">
        <v>6875</v>
      </c>
      <c r="N3903" s="1" t="s">
        <v>6876</v>
      </c>
      <c r="Q3903" t="s">
        <v>6873</v>
      </c>
      <c r="R3903">
        <v>2295</v>
      </c>
      <c r="S3903">
        <v>764</v>
      </c>
    </row>
    <row r="3904" spans="1:20" x14ac:dyDescent="0.35">
      <c r="A3904" t="s">
        <v>20</v>
      </c>
      <c r="B3904" t="s">
        <v>741</v>
      </c>
      <c r="C3904" t="s">
        <v>22</v>
      </c>
      <c r="D3904" t="s">
        <v>23</v>
      </c>
      <c r="E3904" t="s">
        <v>5</v>
      </c>
      <c r="G3904" t="s">
        <v>24</v>
      </c>
      <c r="H3904">
        <v>2128247</v>
      </c>
      <c r="I3904">
        <v>2128331</v>
      </c>
      <c r="J3904" t="s">
        <v>25</v>
      </c>
      <c r="Q3904" t="s">
        <v>6877</v>
      </c>
      <c r="R3904">
        <v>85</v>
      </c>
      <c r="T3904" t="s">
        <v>6878</v>
      </c>
    </row>
    <row r="3905" spans="1:20" x14ac:dyDescent="0.35">
      <c r="A3905" t="s">
        <v>741</v>
      </c>
      <c r="C3905" t="s">
        <v>22</v>
      </c>
      <c r="D3905" t="s">
        <v>23</v>
      </c>
      <c r="E3905" t="s">
        <v>5</v>
      </c>
      <c r="G3905" t="s">
        <v>24</v>
      </c>
      <c r="H3905">
        <v>2128247</v>
      </c>
      <c r="I3905">
        <v>2128331</v>
      </c>
      <c r="J3905" t="s">
        <v>25</v>
      </c>
      <c r="N3905" s="1" t="s">
        <v>1920</v>
      </c>
      <c r="Q3905" t="s">
        <v>6877</v>
      </c>
      <c r="R3905">
        <v>85</v>
      </c>
      <c r="T3905" t="s">
        <v>6879</v>
      </c>
    </row>
    <row r="3906" spans="1:20" x14ac:dyDescent="0.35">
      <c r="A3906" t="s">
        <v>20</v>
      </c>
      <c r="B3906" t="s">
        <v>21</v>
      </c>
      <c r="C3906" t="s">
        <v>22</v>
      </c>
      <c r="D3906" t="s">
        <v>23</v>
      </c>
      <c r="E3906" t="s">
        <v>5</v>
      </c>
      <c r="G3906" t="s">
        <v>24</v>
      </c>
      <c r="H3906">
        <v>2128929</v>
      </c>
      <c r="I3906">
        <v>2130227</v>
      </c>
      <c r="J3906" t="s">
        <v>104</v>
      </c>
      <c r="Q3906" t="s">
        <v>6880</v>
      </c>
      <c r="R3906">
        <v>1299</v>
      </c>
      <c r="T3906" t="s">
        <v>6881</v>
      </c>
    </row>
    <row r="3907" spans="1:20" x14ac:dyDescent="0.35">
      <c r="A3907" t="s">
        <v>28</v>
      </c>
      <c r="B3907" t="s">
        <v>29</v>
      </c>
      <c r="C3907" t="s">
        <v>22</v>
      </c>
      <c r="D3907" t="s">
        <v>23</v>
      </c>
      <c r="E3907" t="s">
        <v>5</v>
      </c>
      <c r="G3907" t="s">
        <v>24</v>
      </c>
      <c r="H3907">
        <v>2128929</v>
      </c>
      <c r="I3907">
        <v>2130227</v>
      </c>
      <c r="J3907" t="s">
        <v>104</v>
      </c>
      <c r="K3907" t="s">
        <v>6882</v>
      </c>
      <c r="L3907" t="s">
        <v>6882</v>
      </c>
      <c r="N3907" s="1" t="s">
        <v>6883</v>
      </c>
      <c r="Q3907" t="s">
        <v>6880</v>
      </c>
      <c r="R3907">
        <v>1299</v>
      </c>
      <c r="S3907">
        <v>432</v>
      </c>
    </row>
    <row r="3908" spans="1:20" x14ac:dyDescent="0.35">
      <c r="A3908" t="s">
        <v>20</v>
      </c>
      <c r="B3908" t="s">
        <v>21</v>
      </c>
      <c r="C3908" t="s">
        <v>22</v>
      </c>
      <c r="D3908" t="s">
        <v>23</v>
      </c>
      <c r="E3908" t="s">
        <v>5</v>
      </c>
      <c r="G3908" t="s">
        <v>24</v>
      </c>
      <c r="H3908">
        <v>2130298</v>
      </c>
      <c r="I3908">
        <v>2131518</v>
      </c>
      <c r="J3908" t="s">
        <v>104</v>
      </c>
      <c r="Q3908" t="s">
        <v>6884</v>
      </c>
      <c r="R3908">
        <v>1221</v>
      </c>
      <c r="T3908" t="s">
        <v>6885</v>
      </c>
    </row>
    <row r="3909" spans="1:20" x14ac:dyDescent="0.35">
      <c r="A3909" t="s">
        <v>28</v>
      </c>
      <c r="B3909" t="s">
        <v>29</v>
      </c>
      <c r="C3909" t="s">
        <v>22</v>
      </c>
      <c r="D3909" t="s">
        <v>23</v>
      </c>
      <c r="E3909" t="s">
        <v>5</v>
      </c>
      <c r="G3909" t="s">
        <v>24</v>
      </c>
      <c r="H3909">
        <v>2130298</v>
      </c>
      <c r="I3909">
        <v>2131518</v>
      </c>
      <c r="J3909" t="s">
        <v>104</v>
      </c>
      <c r="K3909" t="s">
        <v>6886</v>
      </c>
      <c r="L3909" t="s">
        <v>6886</v>
      </c>
      <c r="N3909" s="1" t="s">
        <v>6887</v>
      </c>
      <c r="Q3909" t="s">
        <v>6884</v>
      </c>
      <c r="R3909">
        <v>1221</v>
      </c>
      <c r="S3909">
        <v>406</v>
      </c>
    </row>
    <row r="3910" spans="1:20" x14ac:dyDescent="0.35">
      <c r="A3910" t="s">
        <v>20</v>
      </c>
      <c r="B3910" t="s">
        <v>21</v>
      </c>
      <c r="C3910" t="s">
        <v>22</v>
      </c>
      <c r="D3910" t="s">
        <v>23</v>
      </c>
      <c r="E3910" t="s">
        <v>5</v>
      </c>
      <c r="G3910" t="s">
        <v>24</v>
      </c>
      <c r="H3910">
        <v>2131647</v>
      </c>
      <c r="I3910">
        <v>2132510</v>
      </c>
      <c r="J3910" t="s">
        <v>104</v>
      </c>
      <c r="Q3910" t="s">
        <v>6888</v>
      </c>
      <c r="R3910">
        <v>864</v>
      </c>
      <c r="T3910" t="s">
        <v>6889</v>
      </c>
    </row>
    <row r="3911" spans="1:20" x14ac:dyDescent="0.35">
      <c r="A3911" t="s">
        <v>28</v>
      </c>
      <c r="B3911" t="s">
        <v>29</v>
      </c>
      <c r="C3911" t="s">
        <v>22</v>
      </c>
      <c r="D3911" t="s">
        <v>23</v>
      </c>
      <c r="E3911" t="s">
        <v>5</v>
      </c>
      <c r="G3911" t="s">
        <v>24</v>
      </c>
      <c r="H3911">
        <v>2131647</v>
      </c>
      <c r="I3911">
        <v>2132510</v>
      </c>
      <c r="J3911" t="s">
        <v>104</v>
      </c>
      <c r="K3911" t="s">
        <v>6890</v>
      </c>
      <c r="L3911" t="s">
        <v>6890</v>
      </c>
      <c r="N3911" s="1" t="s">
        <v>1162</v>
      </c>
      <c r="Q3911" t="s">
        <v>6888</v>
      </c>
      <c r="R3911">
        <v>864</v>
      </c>
      <c r="S3911">
        <v>287</v>
      </c>
    </row>
    <row r="3912" spans="1:20" x14ac:dyDescent="0.35">
      <c r="A3912" t="s">
        <v>20</v>
      </c>
      <c r="B3912" t="s">
        <v>21</v>
      </c>
      <c r="C3912" t="s">
        <v>22</v>
      </c>
      <c r="D3912" t="s">
        <v>23</v>
      </c>
      <c r="E3912" t="s">
        <v>5</v>
      </c>
      <c r="G3912" t="s">
        <v>24</v>
      </c>
      <c r="H3912">
        <v>2132510</v>
      </c>
      <c r="I3912">
        <v>2133721</v>
      </c>
      <c r="J3912" t="s">
        <v>104</v>
      </c>
      <c r="Q3912" t="s">
        <v>6891</v>
      </c>
      <c r="R3912">
        <v>1212</v>
      </c>
      <c r="T3912" t="s">
        <v>6892</v>
      </c>
    </row>
    <row r="3913" spans="1:20" x14ac:dyDescent="0.35">
      <c r="A3913" t="s">
        <v>28</v>
      </c>
      <c r="B3913" t="s">
        <v>29</v>
      </c>
      <c r="C3913" t="s">
        <v>22</v>
      </c>
      <c r="D3913" t="s">
        <v>23</v>
      </c>
      <c r="E3913" t="s">
        <v>5</v>
      </c>
      <c r="G3913" t="s">
        <v>24</v>
      </c>
      <c r="H3913">
        <v>2132510</v>
      </c>
      <c r="I3913">
        <v>2133721</v>
      </c>
      <c r="J3913" t="s">
        <v>104</v>
      </c>
      <c r="K3913" t="s">
        <v>6893</v>
      </c>
      <c r="L3913" t="s">
        <v>6893</v>
      </c>
      <c r="N3913" s="1" t="s">
        <v>1158</v>
      </c>
      <c r="Q3913" t="s">
        <v>6891</v>
      </c>
      <c r="R3913">
        <v>1212</v>
      </c>
      <c r="S3913">
        <v>403</v>
      </c>
    </row>
    <row r="3914" spans="1:20" x14ac:dyDescent="0.35">
      <c r="A3914" t="s">
        <v>20</v>
      </c>
      <c r="B3914" t="s">
        <v>21</v>
      </c>
      <c r="C3914" t="s">
        <v>22</v>
      </c>
      <c r="D3914" t="s">
        <v>23</v>
      </c>
      <c r="E3914" t="s">
        <v>5</v>
      </c>
      <c r="G3914" t="s">
        <v>24</v>
      </c>
      <c r="H3914">
        <v>2133823</v>
      </c>
      <c r="I3914">
        <v>2135124</v>
      </c>
      <c r="J3914" t="s">
        <v>104</v>
      </c>
      <c r="Q3914" t="s">
        <v>6894</v>
      </c>
      <c r="R3914">
        <v>1302</v>
      </c>
      <c r="T3914" t="s">
        <v>6895</v>
      </c>
    </row>
    <row r="3915" spans="1:20" x14ac:dyDescent="0.35">
      <c r="A3915" t="s">
        <v>28</v>
      </c>
      <c r="B3915" t="s">
        <v>29</v>
      </c>
      <c r="C3915" t="s">
        <v>22</v>
      </c>
      <c r="D3915" t="s">
        <v>23</v>
      </c>
      <c r="E3915" t="s">
        <v>5</v>
      </c>
      <c r="G3915" t="s">
        <v>24</v>
      </c>
      <c r="H3915">
        <v>2133823</v>
      </c>
      <c r="I3915">
        <v>2135124</v>
      </c>
      <c r="J3915" t="s">
        <v>104</v>
      </c>
      <c r="K3915" t="s">
        <v>6896</v>
      </c>
      <c r="L3915" t="s">
        <v>6896</v>
      </c>
      <c r="N3915" s="1" t="s">
        <v>6897</v>
      </c>
      <c r="Q3915" t="s">
        <v>6894</v>
      </c>
      <c r="R3915">
        <v>1302</v>
      </c>
      <c r="S3915">
        <v>433</v>
      </c>
    </row>
    <row r="3916" spans="1:20" x14ac:dyDescent="0.35">
      <c r="A3916" t="s">
        <v>20</v>
      </c>
      <c r="B3916" t="s">
        <v>21</v>
      </c>
      <c r="C3916" t="s">
        <v>22</v>
      </c>
      <c r="D3916" t="s">
        <v>23</v>
      </c>
      <c r="E3916" t="s">
        <v>5</v>
      </c>
      <c r="G3916" t="s">
        <v>24</v>
      </c>
      <c r="H3916">
        <v>2135172</v>
      </c>
      <c r="I3916">
        <v>2135420</v>
      </c>
      <c r="J3916" t="s">
        <v>104</v>
      </c>
      <c r="Q3916" t="s">
        <v>6898</v>
      </c>
      <c r="R3916">
        <v>249</v>
      </c>
      <c r="T3916" t="s">
        <v>6899</v>
      </c>
    </row>
    <row r="3917" spans="1:20" x14ac:dyDescent="0.35">
      <c r="A3917" t="s">
        <v>28</v>
      </c>
      <c r="B3917" t="s">
        <v>29</v>
      </c>
      <c r="C3917" t="s">
        <v>22</v>
      </c>
      <c r="D3917" t="s">
        <v>23</v>
      </c>
      <c r="E3917" t="s">
        <v>5</v>
      </c>
      <c r="G3917" t="s">
        <v>24</v>
      </c>
      <c r="H3917">
        <v>2135172</v>
      </c>
      <c r="I3917">
        <v>2135420</v>
      </c>
      <c r="J3917" t="s">
        <v>104</v>
      </c>
      <c r="K3917" t="s">
        <v>6900</v>
      </c>
      <c r="L3917" t="s">
        <v>6900</v>
      </c>
      <c r="N3917" s="1" t="s">
        <v>6901</v>
      </c>
      <c r="Q3917" t="s">
        <v>6898</v>
      </c>
      <c r="R3917">
        <v>249</v>
      </c>
      <c r="S3917">
        <v>82</v>
      </c>
    </row>
    <row r="3918" spans="1:20" x14ac:dyDescent="0.35">
      <c r="A3918" t="s">
        <v>20</v>
      </c>
      <c r="B3918" t="s">
        <v>21</v>
      </c>
      <c r="C3918" t="s">
        <v>22</v>
      </c>
      <c r="D3918" t="s">
        <v>23</v>
      </c>
      <c r="E3918" t="s">
        <v>5</v>
      </c>
      <c r="G3918" t="s">
        <v>24</v>
      </c>
      <c r="H3918">
        <v>2135733</v>
      </c>
      <c r="I3918">
        <v>2136737</v>
      </c>
      <c r="J3918" t="s">
        <v>25</v>
      </c>
      <c r="Q3918" t="s">
        <v>6902</v>
      </c>
      <c r="R3918">
        <v>1005</v>
      </c>
      <c r="T3918" t="s">
        <v>6903</v>
      </c>
    </row>
    <row r="3919" spans="1:20" x14ac:dyDescent="0.35">
      <c r="A3919" t="s">
        <v>28</v>
      </c>
      <c r="B3919" t="s">
        <v>29</v>
      </c>
      <c r="C3919" t="s">
        <v>22</v>
      </c>
      <c r="D3919" t="s">
        <v>23</v>
      </c>
      <c r="E3919" t="s">
        <v>5</v>
      </c>
      <c r="G3919" t="s">
        <v>24</v>
      </c>
      <c r="H3919">
        <v>2135733</v>
      </c>
      <c r="I3919">
        <v>2136737</v>
      </c>
      <c r="J3919" t="s">
        <v>25</v>
      </c>
      <c r="K3919" t="s">
        <v>6904</v>
      </c>
      <c r="L3919" t="s">
        <v>6904</v>
      </c>
      <c r="N3919" s="1" t="s">
        <v>6905</v>
      </c>
      <c r="Q3919" t="s">
        <v>6902</v>
      </c>
      <c r="R3919">
        <v>1005</v>
      </c>
      <c r="S3919">
        <v>334</v>
      </c>
    </row>
    <row r="3920" spans="1:20" x14ac:dyDescent="0.35">
      <c r="A3920" t="s">
        <v>20</v>
      </c>
      <c r="B3920" t="s">
        <v>21</v>
      </c>
      <c r="C3920" t="s">
        <v>22</v>
      </c>
      <c r="D3920" t="s">
        <v>23</v>
      </c>
      <c r="E3920" t="s">
        <v>5</v>
      </c>
      <c r="G3920" t="s">
        <v>24</v>
      </c>
      <c r="H3920">
        <v>2136734</v>
      </c>
      <c r="I3920">
        <v>2137297</v>
      </c>
      <c r="J3920" t="s">
        <v>25</v>
      </c>
      <c r="Q3920" t="s">
        <v>6906</v>
      </c>
      <c r="R3920">
        <v>564</v>
      </c>
      <c r="T3920" t="s">
        <v>6907</v>
      </c>
    </row>
    <row r="3921" spans="1:20" x14ac:dyDescent="0.35">
      <c r="A3921" t="s">
        <v>28</v>
      </c>
      <c r="B3921" t="s">
        <v>29</v>
      </c>
      <c r="C3921" t="s">
        <v>22</v>
      </c>
      <c r="D3921" t="s">
        <v>23</v>
      </c>
      <c r="E3921" t="s">
        <v>5</v>
      </c>
      <c r="G3921" t="s">
        <v>24</v>
      </c>
      <c r="H3921">
        <v>2136734</v>
      </c>
      <c r="I3921">
        <v>2137297</v>
      </c>
      <c r="J3921" t="s">
        <v>25</v>
      </c>
      <c r="K3921" t="s">
        <v>6908</v>
      </c>
      <c r="L3921" t="s">
        <v>6908</v>
      </c>
      <c r="N3921" s="1" t="s">
        <v>6909</v>
      </c>
      <c r="Q3921" t="s">
        <v>6906</v>
      </c>
      <c r="R3921">
        <v>564</v>
      </c>
      <c r="S3921">
        <v>187</v>
      </c>
    </row>
    <row r="3922" spans="1:20" x14ac:dyDescent="0.35">
      <c r="A3922" t="s">
        <v>20</v>
      </c>
      <c r="B3922" t="s">
        <v>21</v>
      </c>
      <c r="C3922" t="s">
        <v>22</v>
      </c>
      <c r="D3922" t="s">
        <v>23</v>
      </c>
      <c r="E3922" t="s">
        <v>5</v>
      </c>
      <c r="G3922" t="s">
        <v>24</v>
      </c>
      <c r="H3922">
        <v>2137299</v>
      </c>
      <c r="I3922">
        <v>2138039</v>
      </c>
      <c r="J3922" t="s">
        <v>25</v>
      </c>
      <c r="Q3922" t="s">
        <v>6910</v>
      </c>
      <c r="R3922">
        <v>741</v>
      </c>
      <c r="T3922" t="s">
        <v>6911</v>
      </c>
    </row>
    <row r="3923" spans="1:20" x14ac:dyDescent="0.35">
      <c r="A3923" t="s">
        <v>28</v>
      </c>
      <c r="B3923" t="s">
        <v>29</v>
      </c>
      <c r="C3923" t="s">
        <v>22</v>
      </c>
      <c r="D3923" t="s">
        <v>23</v>
      </c>
      <c r="E3923" t="s">
        <v>5</v>
      </c>
      <c r="G3923" t="s">
        <v>24</v>
      </c>
      <c r="H3923">
        <v>2137299</v>
      </c>
      <c r="I3923">
        <v>2138039</v>
      </c>
      <c r="J3923" t="s">
        <v>25</v>
      </c>
      <c r="K3923" t="s">
        <v>6912</v>
      </c>
      <c r="L3923" t="s">
        <v>6912</v>
      </c>
      <c r="N3923" s="1" t="s">
        <v>6913</v>
      </c>
      <c r="Q3923" t="s">
        <v>6910</v>
      </c>
      <c r="R3923">
        <v>741</v>
      </c>
      <c r="S3923">
        <v>246</v>
      </c>
    </row>
    <row r="3924" spans="1:20" x14ac:dyDescent="0.35">
      <c r="A3924" t="s">
        <v>20</v>
      </c>
      <c r="B3924" t="s">
        <v>21</v>
      </c>
      <c r="C3924" t="s">
        <v>22</v>
      </c>
      <c r="D3924" t="s">
        <v>23</v>
      </c>
      <c r="E3924" t="s">
        <v>5</v>
      </c>
      <c r="G3924" t="s">
        <v>24</v>
      </c>
      <c r="H3924">
        <v>2138046</v>
      </c>
      <c r="I3924">
        <v>2138492</v>
      </c>
      <c r="J3924" t="s">
        <v>104</v>
      </c>
      <c r="Q3924" t="s">
        <v>6914</v>
      </c>
      <c r="R3924">
        <v>447</v>
      </c>
      <c r="T3924" t="s">
        <v>6915</v>
      </c>
    </row>
    <row r="3925" spans="1:20" x14ac:dyDescent="0.35">
      <c r="A3925" t="s">
        <v>28</v>
      </c>
      <c r="B3925" t="s">
        <v>29</v>
      </c>
      <c r="C3925" t="s">
        <v>22</v>
      </c>
      <c r="D3925" t="s">
        <v>23</v>
      </c>
      <c r="E3925" t="s">
        <v>5</v>
      </c>
      <c r="G3925" t="s">
        <v>24</v>
      </c>
      <c r="H3925">
        <v>2138046</v>
      </c>
      <c r="I3925">
        <v>2138492</v>
      </c>
      <c r="J3925" t="s">
        <v>104</v>
      </c>
      <c r="K3925" t="s">
        <v>6916</v>
      </c>
      <c r="L3925" t="s">
        <v>6916</v>
      </c>
      <c r="N3925" s="1" t="s">
        <v>6917</v>
      </c>
      <c r="Q3925" t="s">
        <v>6914</v>
      </c>
      <c r="R3925">
        <v>447</v>
      </c>
      <c r="S3925">
        <v>148</v>
      </c>
    </row>
    <row r="3926" spans="1:20" x14ac:dyDescent="0.35">
      <c r="A3926" t="s">
        <v>20</v>
      </c>
      <c r="B3926" t="s">
        <v>21</v>
      </c>
      <c r="C3926" t="s">
        <v>22</v>
      </c>
      <c r="D3926" t="s">
        <v>23</v>
      </c>
      <c r="E3926" t="s">
        <v>5</v>
      </c>
      <c r="G3926" t="s">
        <v>24</v>
      </c>
      <c r="H3926">
        <v>2138921</v>
      </c>
      <c r="I3926">
        <v>2139223</v>
      </c>
      <c r="J3926" t="s">
        <v>25</v>
      </c>
      <c r="Q3926" t="s">
        <v>6918</v>
      </c>
      <c r="R3926">
        <v>303</v>
      </c>
      <c r="T3926" t="s">
        <v>6919</v>
      </c>
    </row>
    <row r="3927" spans="1:20" x14ac:dyDescent="0.35">
      <c r="A3927" t="s">
        <v>28</v>
      </c>
      <c r="B3927" t="s">
        <v>29</v>
      </c>
      <c r="C3927" t="s">
        <v>22</v>
      </c>
      <c r="D3927" t="s">
        <v>23</v>
      </c>
      <c r="E3927" t="s">
        <v>5</v>
      </c>
      <c r="G3927" t="s">
        <v>24</v>
      </c>
      <c r="H3927">
        <v>2138921</v>
      </c>
      <c r="I3927">
        <v>2139223</v>
      </c>
      <c r="J3927" t="s">
        <v>25</v>
      </c>
      <c r="K3927" t="s">
        <v>6920</v>
      </c>
      <c r="L3927" t="s">
        <v>6920</v>
      </c>
      <c r="N3927" s="1" t="s">
        <v>6921</v>
      </c>
      <c r="Q3927" t="s">
        <v>6918</v>
      </c>
      <c r="R3927">
        <v>303</v>
      </c>
      <c r="S3927">
        <v>100</v>
      </c>
    </row>
    <row r="3928" spans="1:20" x14ac:dyDescent="0.35">
      <c r="A3928" t="s">
        <v>20</v>
      </c>
      <c r="B3928" t="s">
        <v>21</v>
      </c>
      <c r="C3928" t="s">
        <v>22</v>
      </c>
      <c r="D3928" t="s">
        <v>23</v>
      </c>
      <c r="E3928" t="s">
        <v>5</v>
      </c>
      <c r="G3928" t="s">
        <v>24</v>
      </c>
      <c r="H3928">
        <v>2139224</v>
      </c>
      <c r="I3928">
        <v>2140804</v>
      </c>
      <c r="J3928" t="s">
        <v>104</v>
      </c>
      <c r="Q3928" t="s">
        <v>6922</v>
      </c>
      <c r="R3928">
        <v>1581</v>
      </c>
      <c r="T3928" t="s">
        <v>6923</v>
      </c>
    </row>
    <row r="3929" spans="1:20" x14ac:dyDescent="0.35">
      <c r="A3929" t="s">
        <v>28</v>
      </c>
      <c r="B3929" t="s">
        <v>29</v>
      </c>
      <c r="C3929" t="s">
        <v>22</v>
      </c>
      <c r="D3929" t="s">
        <v>23</v>
      </c>
      <c r="E3929" t="s">
        <v>5</v>
      </c>
      <c r="G3929" t="s">
        <v>24</v>
      </c>
      <c r="H3929">
        <v>2139224</v>
      </c>
      <c r="I3929">
        <v>2140804</v>
      </c>
      <c r="J3929" t="s">
        <v>104</v>
      </c>
      <c r="K3929" t="s">
        <v>6924</v>
      </c>
      <c r="L3929" t="s">
        <v>6924</v>
      </c>
      <c r="N3929" s="1" t="s">
        <v>6925</v>
      </c>
      <c r="Q3929" t="s">
        <v>6922</v>
      </c>
      <c r="R3929">
        <v>1581</v>
      </c>
      <c r="S3929">
        <v>526</v>
      </c>
    </row>
    <row r="3930" spans="1:20" x14ac:dyDescent="0.35">
      <c r="A3930" t="s">
        <v>20</v>
      </c>
      <c r="B3930" t="s">
        <v>21</v>
      </c>
      <c r="C3930" t="s">
        <v>22</v>
      </c>
      <c r="D3930" t="s">
        <v>23</v>
      </c>
      <c r="E3930" t="s">
        <v>5</v>
      </c>
      <c r="G3930" t="s">
        <v>24</v>
      </c>
      <c r="H3930">
        <v>2140889</v>
      </c>
      <c r="I3930">
        <v>2142826</v>
      </c>
      <c r="J3930" t="s">
        <v>104</v>
      </c>
      <c r="Q3930" t="s">
        <v>6926</v>
      </c>
      <c r="R3930">
        <v>1938</v>
      </c>
      <c r="T3930" t="s">
        <v>6927</v>
      </c>
    </row>
    <row r="3931" spans="1:20" x14ac:dyDescent="0.35">
      <c r="A3931" t="s">
        <v>28</v>
      </c>
      <c r="B3931" t="s">
        <v>29</v>
      </c>
      <c r="C3931" t="s">
        <v>22</v>
      </c>
      <c r="D3931" t="s">
        <v>23</v>
      </c>
      <c r="E3931" t="s">
        <v>5</v>
      </c>
      <c r="G3931" t="s">
        <v>24</v>
      </c>
      <c r="H3931">
        <v>2140889</v>
      </c>
      <c r="I3931">
        <v>2142826</v>
      </c>
      <c r="J3931" t="s">
        <v>104</v>
      </c>
      <c r="K3931" t="s">
        <v>6928</v>
      </c>
      <c r="L3931" t="s">
        <v>6928</v>
      </c>
      <c r="N3931" s="1" t="s">
        <v>5563</v>
      </c>
      <c r="Q3931" t="s">
        <v>6926</v>
      </c>
      <c r="R3931">
        <v>1938</v>
      </c>
      <c r="S3931">
        <v>645</v>
      </c>
    </row>
    <row r="3932" spans="1:20" x14ac:dyDescent="0.35">
      <c r="A3932" t="s">
        <v>20</v>
      </c>
      <c r="B3932" t="s">
        <v>21</v>
      </c>
      <c r="C3932" t="s">
        <v>22</v>
      </c>
      <c r="D3932" t="s">
        <v>23</v>
      </c>
      <c r="E3932" t="s">
        <v>5</v>
      </c>
      <c r="G3932" t="s">
        <v>24</v>
      </c>
      <c r="H3932">
        <v>2142828</v>
      </c>
      <c r="I3932">
        <v>2143103</v>
      </c>
      <c r="J3932" t="s">
        <v>104</v>
      </c>
      <c r="Q3932" t="s">
        <v>6929</v>
      </c>
      <c r="R3932">
        <v>276</v>
      </c>
    </row>
    <row r="3933" spans="1:20" x14ac:dyDescent="0.35">
      <c r="A3933" t="s">
        <v>28</v>
      </c>
      <c r="B3933" t="s">
        <v>29</v>
      </c>
      <c r="C3933" t="s">
        <v>22</v>
      </c>
      <c r="D3933" t="s">
        <v>23</v>
      </c>
      <c r="E3933" t="s">
        <v>5</v>
      </c>
      <c r="G3933" t="s">
        <v>24</v>
      </c>
      <c r="H3933">
        <v>2142828</v>
      </c>
      <c r="I3933">
        <v>2143103</v>
      </c>
      <c r="J3933" t="s">
        <v>104</v>
      </c>
      <c r="K3933" t="s">
        <v>6930</v>
      </c>
      <c r="L3933" t="s">
        <v>6930</v>
      </c>
      <c r="N3933" s="1" t="s">
        <v>169</v>
      </c>
      <c r="Q3933" t="s">
        <v>6929</v>
      </c>
      <c r="R3933">
        <v>276</v>
      </c>
      <c r="S3933">
        <v>91</v>
      </c>
    </row>
    <row r="3934" spans="1:20" x14ac:dyDescent="0.35">
      <c r="A3934" t="s">
        <v>20</v>
      </c>
      <c r="B3934" t="s">
        <v>21</v>
      </c>
      <c r="C3934" t="s">
        <v>22</v>
      </c>
      <c r="D3934" t="s">
        <v>23</v>
      </c>
      <c r="E3934" t="s">
        <v>5</v>
      </c>
      <c r="G3934" t="s">
        <v>24</v>
      </c>
      <c r="H3934">
        <v>2143413</v>
      </c>
      <c r="I3934">
        <v>2144261</v>
      </c>
      <c r="J3934" t="s">
        <v>104</v>
      </c>
      <c r="Q3934" t="s">
        <v>6931</v>
      </c>
      <c r="R3934">
        <v>849</v>
      </c>
      <c r="T3934" t="s">
        <v>6932</v>
      </c>
    </row>
    <row r="3935" spans="1:20" x14ac:dyDescent="0.35">
      <c r="A3935" t="s">
        <v>28</v>
      </c>
      <c r="B3935" t="s">
        <v>29</v>
      </c>
      <c r="C3935" t="s">
        <v>22</v>
      </c>
      <c r="D3935" t="s">
        <v>23</v>
      </c>
      <c r="E3935" t="s">
        <v>5</v>
      </c>
      <c r="G3935" t="s">
        <v>24</v>
      </c>
      <c r="H3935">
        <v>2143413</v>
      </c>
      <c r="I3935">
        <v>2144261</v>
      </c>
      <c r="J3935" t="s">
        <v>104</v>
      </c>
      <c r="K3935" t="s">
        <v>6933</v>
      </c>
      <c r="L3935" t="s">
        <v>6933</v>
      </c>
      <c r="N3935" s="1" t="s">
        <v>6934</v>
      </c>
      <c r="Q3935" t="s">
        <v>6931</v>
      </c>
      <c r="R3935">
        <v>849</v>
      </c>
      <c r="S3935">
        <v>282</v>
      </c>
    </row>
    <row r="3936" spans="1:20" x14ac:dyDescent="0.35">
      <c r="A3936" t="s">
        <v>20</v>
      </c>
      <c r="B3936" t="s">
        <v>21</v>
      </c>
      <c r="C3936" t="s">
        <v>22</v>
      </c>
      <c r="D3936" t="s">
        <v>23</v>
      </c>
      <c r="E3936" t="s">
        <v>5</v>
      </c>
      <c r="G3936" t="s">
        <v>24</v>
      </c>
      <c r="H3936">
        <v>2144230</v>
      </c>
      <c r="I3936">
        <v>2144586</v>
      </c>
      <c r="J3936" t="s">
        <v>104</v>
      </c>
      <c r="Q3936" t="s">
        <v>6935</v>
      </c>
      <c r="R3936">
        <v>357</v>
      </c>
      <c r="T3936" t="s">
        <v>6936</v>
      </c>
    </row>
    <row r="3937" spans="1:20" x14ac:dyDescent="0.35">
      <c r="A3937" t="s">
        <v>28</v>
      </c>
      <c r="B3937" t="s">
        <v>29</v>
      </c>
      <c r="C3937" t="s">
        <v>22</v>
      </c>
      <c r="D3937" t="s">
        <v>23</v>
      </c>
      <c r="E3937" t="s">
        <v>5</v>
      </c>
      <c r="G3937" t="s">
        <v>24</v>
      </c>
      <c r="H3937">
        <v>2144230</v>
      </c>
      <c r="I3937">
        <v>2144586</v>
      </c>
      <c r="J3937" t="s">
        <v>104</v>
      </c>
      <c r="K3937" t="s">
        <v>6937</v>
      </c>
      <c r="L3937" t="s">
        <v>6937</v>
      </c>
      <c r="N3937" s="1" t="s">
        <v>6938</v>
      </c>
      <c r="Q3937" t="s">
        <v>6935</v>
      </c>
      <c r="R3937">
        <v>357</v>
      </c>
      <c r="S3937">
        <v>118</v>
      </c>
    </row>
    <row r="3938" spans="1:20" x14ac:dyDescent="0.35">
      <c r="A3938" t="s">
        <v>20</v>
      </c>
      <c r="B3938" t="s">
        <v>21</v>
      </c>
      <c r="C3938" t="s">
        <v>22</v>
      </c>
      <c r="D3938" t="s">
        <v>23</v>
      </c>
      <c r="E3938" t="s">
        <v>5</v>
      </c>
      <c r="G3938" t="s">
        <v>24</v>
      </c>
      <c r="H3938">
        <v>2144583</v>
      </c>
      <c r="I3938">
        <v>2145590</v>
      </c>
      <c r="J3938" t="s">
        <v>104</v>
      </c>
      <c r="Q3938" t="s">
        <v>6939</v>
      </c>
      <c r="R3938">
        <v>1008</v>
      </c>
      <c r="T3938" t="s">
        <v>6940</v>
      </c>
    </row>
    <row r="3939" spans="1:20" x14ac:dyDescent="0.35">
      <c r="A3939" t="s">
        <v>28</v>
      </c>
      <c r="B3939" t="s">
        <v>29</v>
      </c>
      <c r="C3939" t="s">
        <v>22</v>
      </c>
      <c r="D3939" t="s">
        <v>23</v>
      </c>
      <c r="E3939" t="s">
        <v>5</v>
      </c>
      <c r="G3939" t="s">
        <v>24</v>
      </c>
      <c r="H3939">
        <v>2144583</v>
      </c>
      <c r="I3939">
        <v>2145590</v>
      </c>
      <c r="J3939" t="s">
        <v>104</v>
      </c>
      <c r="K3939" t="s">
        <v>6941</v>
      </c>
      <c r="L3939" t="s">
        <v>6941</v>
      </c>
      <c r="N3939" s="1" t="s">
        <v>6942</v>
      </c>
      <c r="Q3939" t="s">
        <v>6939</v>
      </c>
      <c r="R3939">
        <v>1008</v>
      </c>
      <c r="S3939">
        <v>335</v>
      </c>
    </row>
    <row r="3940" spans="1:20" x14ac:dyDescent="0.35">
      <c r="A3940" t="s">
        <v>20</v>
      </c>
      <c r="B3940" t="s">
        <v>21</v>
      </c>
      <c r="C3940" t="s">
        <v>22</v>
      </c>
      <c r="D3940" t="s">
        <v>23</v>
      </c>
      <c r="E3940" t="s">
        <v>5</v>
      </c>
      <c r="G3940" t="s">
        <v>24</v>
      </c>
      <c r="H3940">
        <v>2145583</v>
      </c>
      <c r="I3940">
        <v>2146209</v>
      </c>
      <c r="J3940" t="s">
        <v>104</v>
      </c>
      <c r="Q3940" t="s">
        <v>6943</v>
      </c>
      <c r="R3940">
        <v>627</v>
      </c>
      <c r="T3940" t="s">
        <v>6944</v>
      </c>
    </row>
    <row r="3941" spans="1:20" x14ac:dyDescent="0.35">
      <c r="A3941" t="s">
        <v>28</v>
      </c>
      <c r="B3941" t="s">
        <v>29</v>
      </c>
      <c r="C3941" t="s">
        <v>22</v>
      </c>
      <c r="D3941" t="s">
        <v>23</v>
      </c>
      <c r="E3941" t="s">
        <v>5</v>
      </c>
      <c r="G3941" t="s">
        <v>24</v>
      </c>
      <c r="H3941">
        <v>2145583</v>
      </c>
      <c r="I3941">
        <v>2146209</v>
      </c>
      <c r="J3941" t="s">
        <v>104</v>
      </c>
      <c r="K3941" t="s">
        <v>6945</v>
      </c>
      <c r="L3941" t="s">
        <v>6945</v>
      </c>
      <c r="N3941" s="1" t="s">
        <v>6946</v>
      </c>
      <c r="Q3941" t="s">
        <v>6943</v>
      </c>
      <c r="R3941">
        <v>627</v>
      </c>
      <c r="S3941">
        <v>208</v>
      </c>
    </row>
    <row r="3942" spans="1:20" x14ac:dyDescent="0.35">
      <c r="A3942" t="s">
        <v>20</v>
      </c>
      <c r="B3942" t="s">
        <v>21</v>
      </c>
      <c r="C3942" t="s">
        <v>22</v>
      </c>
      <c r="D3942" t="s">
        <v>23</v>
      </c>
      <c r="E3942" t="s">
        <v>5</v>
      </c>
      <c r="G3942" t="s">
        <v>24</v>
      </c>
      <c r="H3942">
        <v>2146206</v>
      </c>
      <c r="I3942">
        <v>2147201</v>
      </c>
      <c r="J3942" t="s">
        <v>104</v>
      </c>
      <c r="Q3942" t="s">
        <v>6947</v>
      </c>
      <c r="R3942">
        <v>996</v>
      </c>
      <c r="T3942" t="s">
        <v>6948</v>
      </c>
    </row>
    <row r="3943" spans="1:20" x14ac:dyDescent="0.35">
      <c r="A3943" t="s">
        <v>28</v>
      </c>
      <c r="B3943" t="s">
        <v>29</v>
      </c>
      <c r="C3943" t="s">
        <v>22</v>
      </c>
      <c r="D3943" t="s">
        <v>23</v>
      </c>
      <c r="E3943" t="s">
        <v>5</v>
      </c>
      <c r="G3943" t="s">
        <v>24</v>
      </c>
      <c r="H3943">
        <v>2146206</v>
      </c>
      <c r="I3943">
        <v>2147201</v>
      </c>
      <c r="J3943" t="s">
        <v>104</v>
      </c>
      <c r="K3943" t="s">
        <v>6949</v>
      </c>
      <c r="L3943" t="s">
        <v>6949</v>
      </c>
      <c r="N3943" s="1" t="s">
        <v>6950</v>
      </c>
      <c r="Q3943" t="s">
        <v>6947</v>
      </c>
      <c r="R3943">
        <v>996</v>
      </c>
      <c r="S3943">
        <v>331</v>
      </c>
    </row>
    <row r="3944" spans="1:20" x14ac:dyDescent="0.35">
      <c r="A3944" t="s">
        <v>20</v>
      </c>
      <c r="B3944" t="s">
        <v>21</v>
      </c>
      <c r="C3944" t="s">
        <v>22</v>
      </c>
      <c r="D3944" t="s">
        <v>23</v>
      </c>
      <c r="E3944" t="s">
        <v>5</v>
      </c>
      <c r="G3944" t="s">
        <v>24</v>
      </c>
      <c r="H3944">
        <v>2147198</v>
      </c>
      <c r="I3944">
        <v>2148028</v>
      </c>
      <c r="J3944" t="s">
        <v>104</v>
      </c>
      <c r="Q3944" t="s">
        <v>6951</v>
      </c>
      <c r="R3944">
        <v>831</v>
      </c>
      <c r="T3944" t="s">
        <v>6952</v>
      </c>
    </row>
    <row r="3945" spans="1:20" x14ac:dyDescent="0.35">
      <c r="A3945" t="s">
        <v>28</v>
      </c>
      <c r="B3945" t="s">
        <v>29</v>
      </c>
      <c r="C3945" t="s">
        <v>22</v>
      </c>
      <c r="D3945" t="s">
        <v>23</v>
      </c>
      <c r="E3945" t="s">
        <v>5</v>
      </c>
      <c r="G3945" t="s">
        <v>24</v>
      </c>
      <c r="H3945">
        <v>2147198</v>
      </c>
      <c r="I3945">
        <v>2148028</v>
      </c>
      <c r="J3945" t="s">
        <v>104</v>
      </c>
      <c r="K3945" t="s">
        <v>6953</v>
      </c>
      <c r="L3945" t="s">
        <v>6953</v>
      </c>
      <c r="N3945" s="1" t="s">
        <v>6954</v>
      </c>
      <c r="Q3945" t="s">
        <v>6951</v>
      </c>
      <c r="R3945">
        <v>831</v>
      </c>
      <c r="S3945">
        <v>276</v>
      </c>
    </row>
    <row r="3946" spans="1:20" x14ac:dyDescent="0.35">
      <c r="A3946" t="s">
        <v>20</v>
      </c>
      <c r="B3946" t="s">
        <v>21</v>
      </c>
      <c r="C3946" t="s">
        <v>22</v>
      </c>
      <c r="D3946" t="s">
        <v>23</v>
      </c>
      <c r="E3946" t="s">
        <v>5</v>
      </c>
      <c r="G3946" t="s">
        <v>24</v>
      </c>
      <c r="H3946">
        <v>2148086</v>
      </c>
      <c r="I3946">
        <v>2149327</v>
      </c>
      <c r="J3946" t="s">
        <v>104</v>
      </c>
      <c r="Q3946" t="s">
        <v>6955</v>
      </c>
      <c r="R3946">
        <v>1242</v>
      </c>
      <c r="T3946" t="s">
        <v>6956</v>
      </c>
    </row>
    <row r="3947" spans="1:20" x14ac:dyDescent="0.35">
      <c r="A3947" t="s">
        <v>28</v>
      </c>
      <c r="B3947" t="s">
        <v>29</v>
      </c>
      <c r="C3947" t="s">
        <v>22</v>
      </c>
      <c r="D3947" t="s">
        <v>23</v>
      </c>
      <c r="E3947" t="s">
        <v>5</v>
      </c>
      <c r="G3947" t="s">
        <v>24</v>
      </c>
      <c r="H3947">
        <v>2148086</v>
      </c>
      <c r="I3947">
        <v>2149327</v>
      </c>
      <c r="J3947" t="s">
        <v>104</v>
      </c>
      <c r="K3947" t="s">
        <v>6957</v>
      </c>
      <c r="L3947" t="s">
        <v>6957</v>
      </c>
      <c r="N3947" s="1" t="s">
        <v>3286</v>
      </c>
      <c r="Q3947" t="s">
        <v>6955</v>
      </c>
      <c r="R3947">
        <v>1242</v>
      </c>
      <c r="S3947">
        <v>413</v>
      </c>
    </row>
    <row r="3948" spans="1:20" x14ac:dyDescent="0.35">
      <c r="A3948" t="s">
        <v>20</v>
      </c>
      <c r="B3948" t="s">
        <v>21</v>
      </c>
      <c r="C3948" t="s">
        <v>22</v>
      </c>
      <c r="D3948" t="s">
        <v>23</v>
      </c>
      <c r="E3948" t="s">
        <v>5</v>
      </c>
      <c r="G3948" t="s">
        <v>24</v>
      </c>
      <c r="H3948">
        <v>2149406</v>
      </c>
      <c r="I3948">
        <v>2149636</v>
      </c>
      <c r="J3948" t="s">
        <v>104</v>
      </c>
      <c r="Q3948" t="s">
        <v>6958</v>
      </c>
      <c r="R3948">
        <v>231</v>
      </c>
      <c r="T3948" t="s">
        <v>6959</v>
      </c>
    </row>
    <row r="3949" spans="1:20" x14ac:dyDescent="0.35">
      <c r="A3949" t="s">
        <v>28</v>
      </c>
      <c r="B3949" t="s">
        <v>29</v>
      </c>
      <c r="C3949" t="s">
        <v>22</v>
      </c>
      <c r="D3949" t="s">
        <v>23</v>
      </c>
      <c r="E3949" t="s">
        <v>5</v>
      </c>
      <c r="G3949" t="s">
        <v>24</v>
      </c>
      <c r="H3949">
        <v>2149406</v>
      </c>
      <c r="I3949">
        <v>2149636</v>
      </c>
      <c r="J3949" t="s">
        <v>104</v>
      </c>
      <c r="K3949" t="s">
        <v>6960</v>
      </c>
      <c r="L3949" t="s">
        <v>6960</v>
      </c>
      <c r="N3949" s="1" t="s">
        <v>3256</v>
      </c>
      <c r="Q3949" t="s">
        <v>6958</v>
      </c>
      <c r="R3949">
        <v>231</v>
      </c>
      <c r="S3949">
        <v>76</v>
      </c>
    </row>
    <row r="3950" spans="1:20" x14ac:dyDescent="0.35">
      <c r="A3950" t="s">
        <v>20</v>
      </c>
      <c r="B3950" t="s">
        <v>21</v>
      </c>
      <c r="C3950" t="s">
        <v>22</v>
      </c>
      <c r="D3950" t="s">
        <v>23</v>
      </c>
      <c r="E3950" t="s">
        <v>5</v>
      </c>
      <c r="G3950" t="s">
        <v>24</v>
      </c>
      <c r="H3950">
        <v>2149729</v>
      </c>
      <c r="I3950">
        <v>2150466</v>
      </c>
      <c r="J3950" t="s">
        <v>104</v>
      </c>
      <c r="O3950" t="s">
        <v>6961</v>
      </c>
      <c r="Q3950" t="s">
        <v>6962</v>
      </c>
      <c r="R3950">
        <v>738</v>
      </c>
      <c r="T3950" t="s">
        <v>6963</v>
      </c>
    </row>
    <row r="3951" spans="1:20" x14ac:dyDescent="0.35">
      <c r="A3951" t="s">
        <v>28</v>
      </c>
      <c r="B3951" t="s">
        <v>29</v>
      </c>
      <c r="C3951" t="s">
        <v>22</v>
      </c>
      <c r="D3951" t="s">
        <v>23</v>
      </c>
      <c r="E3951" t="s">
        <v>5</v>
      </c>
      <c r="G3951" t="s">
        <v>24</v>
      </c>
      <c r="H3951">
        <v>2149729</v>
      </c>
      <c r="I3951">
        <v>2150466</v>
      </c>
      <c r="J3951" t="s">
        <v>104</v>
      </c>
      <c r="K3951" t="s">
        <v>6964</v>
      </c>
      <c r="L3951" t="s">
        <v>6964</v>
      </c>
      <c r="N3951" s="1" t="s">
        <v>3298</v>
      </c>
      <c r="O3951" t="s">
        <v>6961</v>
      </c>
      <c r="Q3951" t="s">
        <v>6962</v>
      </c>
      <c r="R3951">
        <v>738</v>
      </c>
      <c r="S3951">
        <v>245</v>
      </c>
    </row>
    <row r="3952" spans="1:20" x14ac:dyDescent="0.35">
      <c r="A3952" t="s">
        <v>20</v>
      </c>
      <c r="B3952" t="s">
        <v>21</v>
      </c>
      <c r="C3952" t="s">
        <v>22</v>
      </c>
      <c r="D3952" t="s">
        <v>23</v>
      </c>
      <c r="E3952" t="s">
        <v>5</v>
      </c>
      <c r="G3952" t="s">
        <v>24</v>
      </c>
      <c r="H3952">
        <v>2150463</v>
      </c>
      <c r="I3952">
        <v>2151419</v>
      </c>
      <c r="J3952" t="s">
        <v>104</v>
      </c>
      <c r="Q3952" t="s">
        <v>6965</v>
      </c>
      <c r="R3952">
        <v>957</v>
      </c>
      <c r="T3952" t="s">
        <v>6966</v>
      </c>
    </row>
    <row r="3953" spans="1:20" x14ac:dyDescent="0.35">
      <c r="A3953" t="s">
        <v>28</v>
      </c>
      <c r="B3953" t="s">
        <v>29</v>
      </c>
      <c r="C3953" t="s">
        <v>22</v>
      </c>
      <c r="D3953" t="s">
        <v>23</v>
      </c>
      <c r="E3953" t="s">
        <v>5</v>
      </c>
      <c r="G3953" t="s">
        <v>24</v>
      </c>
      <c r="H3953">
        <v>2150463</v>
      </c>
      <c r="I3953">
        <v>2151419</v>
      </c>
      <c r="J3953" t="s">
        <v>104</v>
      </c>
      <c r="K3953" t="s">
        <v>6967</v>
      </c>
      <c r="L3953" t="s">
        <v>6967</v>
      </c>
      <c r="N3953" s="1" t="s">
        <v>6968</v>
      </c>
      <c r="Q3953" t="s">
        <v>6965</v>
      </c>
      <c r="R3953">
        <v>957</v>
      </c>
      <c r="S3953">
        <v>318</v>
      </c>
    </row>
    <row r="3954" spans="1:20" x14ac:dyDescent="0.35">
      <c r="A3954" t="s">
        <v>20</v>
      </c>
      <c r="B3954" t="s">
        <v>21</v>
      </c>
      <c r="C3954" t="s">
        <v>22</v>
      </c>
      <c r="D3954" t="s">
        <v>23</v>
      </c>
      <c r="E3954" t="s">
        <v>5</v>
      </c>
      <c r="G3954" t="s">
        <v>24</v>
      </c>
      <c r="H3954">
        <v>2151432</v>
      </c>
      <c r="I3954">
        <v>2152397</v>
      </c>
      <c r="J3954" t="s">
        <v>104</v>
      </c>
      <c r="Q3954" t="s">
        <v>6969</v>
      </c>
      <c r="R3954">
        <v>966</v>
      </c>
      <c r="T3954" t="s">
        <v>6970</v>
      </c>
    </row>
    <row r="3955" spans="1:20" x14ac:dyDescent="0.35">
      <c r="A3955" t="s">
        <v>28</v>
      </c>
      <c r="B3955" t="s">
        <v>29</v>
      </c>
      <c r="C3955" t="s">
        <v>22</v>
      </c>
      <c r="D3955" t="s">
        <v>23</v>
      </c>
      <c r="E3955" t="s">
        <v>5</v>
      </c>
      <c r="G3955" t="s">
        <v>24</v>
      </c>
      <c r="H3955">
        <v>2151432</v>
      </c>
      <c r="I3955">
        <v>2152397</v>
      </c>
      <c r="J3955" t="s">
        <v>104</v>
      </c>
      <c r="K3955" t="s">
        <v>6971</v>
      </c>
      <c r="L3955" t="s">
        <v>6971</v>
      </c>
      <c r="N3955" s="1" t="s">
        <v>6972</v>
      </c>
      <c r="Q3955" t="s">
        <v>6969</v>
      </c>
      <c r="R3955">
        <v>966</v>
      </c>
      <c r="S3955">
        <v>321</v>
      </c>
    </row>
    <row r="3956" spans="1:20" x14ac:dyDescent="0.35">
      <c r="A3956" t="s">
        <v>20</v>
      </c>
      <c r="B3956" t="s">
        <v>21</v>
      </c>
      <c r="C3956" t="s">
        <v>22</v>
      </c>
      <c r="D3956" t="s">
        <v>23</v>
      </c>
      <c r="E3956" t="s">
        <v>5</v>
      </c>
      <c r="G3956" t="s">
        <v>24</v>
      </c>
      <c r="H3956">
        <v>2152394</v>
      </c>
      <c r="I3956">
        <v>2153413</v>
      </c>
      <c r="J3956" t="s">
        <v>104</v>
      </c>
      <c r="Q3956" t="s">
        <v>6973</v>
      </c>
      <c r="R3956">
        <v>1020</v>
      </c>
      <c r="T3956" t="s">
        <v>6974</v>
      </c>
    </row>
    <row r="3957" spans="1:20" x14ac:dyDescent="0.35">
      <c r="A3957" t="s">
        <v>28</v>
      </c>
      <c r="B3957" t="s">
        <v>29</v>
      </c>
      <c r="C3957" t="s">
        <v>22</v>
      </c>
      <c r="D3957" t="s">
        <v>23</v>
      </c>
      <c r="E3957" t="s">
        <v>5</v>
      </c>
      <c r="G3957" t="s">
        <v>24</v>
      </c>
      <c r="H3957">
        <v>2152394</v>
      </c>
      <c r="I3957">
        <v>2153413</v>
      </c>
      <c r="J3957" t="s">
        <v>104</v>
      </c>
      <c r="K3957" t="s">
        <v>6975</v>
      </c>
      <c r="L3957" t="s">
        <v>6975</v>
      </c>
      <c r="N3957" s="1" t="s">
        <v>6976</v>
      </c>
      <c r="Q3957" t="s">
        <v>6973</v>
      </c>
      <c r="R3957">
        <v>1020</v>
      </c>
      <c r="S3957">
        <v>339</v>
      </c>
    </row>
    <row r="3958" spans="1:20" x14ac:dyDescent="0.35">
      <c r="A3958" t="s">
        <v>20</v>
      </c>
      <c r="B3958" t="s">
        <v>21</v>
      </c>
      <c r="C3958" t="s">
        <v>22</v>
      </c>
      <c r="D3958" t="s">
        <v>23</v>
      </c>
      <c r="E3958" t="s">
        <v>5</v>
      </c>
      <c r="G3958" t="s">
        <v>24</v>
      </c>
      <c r="H3958">
        <v>2153492</v>
      </c>
      <c r="I3958">
        <v>2153686</v>
      </c>
      <c r="J3958" t="s">
        <v>104</v>
      </c>
      <c r="Q3958" t="s">
        <v>6977</v>
      </c>
      <c r="R3958">
        <v>195</v>
      </c>
      <c r="T3958" t="s">
        <v>6978</v>
      </c>
    </row>
    <row r="3959" spans="1:20" x14ac:dyDescent="0.35">
      <c r="A3959" t="s">
        <v>28</v>
      </c>
      <c r="B3959" t="s">
        <v>29</v>
      </c>
      <c r="C3959" t="s">
        <v>22</v>
      </c>
      <c r="D3959" t="s">
        <v>23</v>
      </c>
      <c r="E3959" t="s">
        <v>5</v>
      </c>
      <c r="G3959" t="s">
        <v>24</v>
      </c>
      <c r="H3959">
        <v>2153492</v>
      </c>
      <c r="I3959">
        <v>2153686</v>
      </c>
      <c r="J3959" t="s">
        <v>104</v>
      </c>
      <c r="K3959" t="s">
        <v>6979</v>
      </c>
      <c r="L3959" t="s">
        <v>6979</v>
      </c>
      <c r="N3959" s="1" t="s">
        <v>6980</v>
      </c>
      <c r="Q3959" t="s">
        <v>6977</v>
      </c>
      <c r="R3959">
        <v>195</v>
      </c>
      <c r="S3959">
        <v>64</v>
      </c>
    </row>
    <row r="3960" spans="1:20" x14ac:dyDescent="0.35">
      <c r="A3960" t="s">
        <v>20</v>
      </c>
      <c r="B3960" t="s">
        <v>21</v>
      </c>
      <c r="C3960" t="s">
        <v>22</v>
      </c>
      <c r="D3960" t="s">
        <v>23</v>
      </c>
      <c r="E3960" t="s">
        <v>5</v>
      </c>
      <c r="G3960" t="s">
        <v>24</v>
      </c>
      <c r="H3960">
        <v>2153696</v>
      </c>
      <c r="I3960">
        <v>2154211</v>
      </c>
      <c r="J3960" t="s">
        <v>104</v>
      </c>
      <c r="Q3960" t="s">
        <v>6981</v>
      </c>
      <c r="R3960">
        <v>516</v>
      </c>
      <c r="T3960" t="s">
        <v>6982</v>
      </c>
    </row>
    <row r="3961" spans="1:20" x14ac:dyDescent="0.35">
      <c r="A3961" t="s">
        <v>28</v>
      </c>
      <c r="B3961" t="s">
        <v>29</v>
      </c>
      <c r="C3961" t="s">
        <v>22</v>
      </c>
      <c r="D3961" t="s">
        <v>23</v>
      </c>
      <c r="E3961" t="s">
        <v>5</v>
      </c>
      <c r="G3961" t="s">
        <v>24</v>
      </c>
      <c r="H3961">
        <v>2153696</v>
      </c>
      <c r="I3961">
        <v>2154211</v>
      </c>
      <c r="J3961" t="s">
        <v>104</v>
      </c>
      <c r="K3961" t="s">
        <v>6983</v>
      </c>
      <c r="L3961" t="s">
        <v>6983</v>
      </c>
      <c r="N3961" s="1" t="s">
        <v>169</v>
      </c>
      <c r="Q3961" t="s">
        <v>6981</v>
      </c>
      <c r="R3961">
        <v>516</v>
      </c>
      <c r="S3961">
        <v>171</v>
      </c>
    </row>
    <row r="3962" spans="1:20" x14ac:dyDescent="0.35">
      <c r="A3962" t="s">
        <v>20</v>
      </c>
      <c r="B3962" t="s">
        <v>21</v>
      </c>
      <c r="C3962" t="s">
        <v>22</v>
      </c>
      <c r="D3962" t="s">
        <v>23</v>
      </c>
      <c r="E3962" t="s">
        <v>5</v>
      </c>
      <c r="G3962" t="s">
        <v>24</v>
      </c>
      <c r="H3962">
        <v>2154268</v>
      </c>
      <c r="I3962">
        <v>2154867</v>
      </c>
      <c r="J3962" t="s">
        <v>25</v>
      </c>
      <c r="Q3962" t="s">
        <v>6984</v>
      </c>
      <c r="R3962">
        <v>600</v>
      </c>
      <c r="T3962" t="s">
        <v>6985</v>
      </c>
    </row>
    <row r="3963" spans="1:20" x14ac:dyDescent="0.35">
      <c r="A3963" t="s">
        <v>28</v>
      </c>
      <c r="B3963" t="s">
        <v>29</v>
      </c>
      <c r="C3963" t="s">
        <v>22</v>
      </c>
      <c r="D3963" t="s">
        <v>23</v>
      </c>
      <c r="E3963" t="s">
        <v>5</v>
      </c>
      <c r="G3963" t="s">
        <v>24</v>
      </c>
      <c r="H3963">
        <v>2154268</v>
      </c>
      <c r="I3963">
        <v>2154867</v>
      </c>
      <c r="J3963" t="s">
        <v>25</v>
      </c>
      <c r="K3963" t="s">
        <v>6986</v>
      </c>
      <c r="L3963" t="s">
        <v>6986</v>
      </c>
      <c r="N3963" s="1" t="s">
        <v>1398</v>
      </c>
      <c r="Q3963" t="s">
        <v>6984</v>
      </c>
      <c r="R3963">
        <v>600</v>
      </c>
      <c r="S3963">
        <v>199</v>
      </c>
    </row>
    <row r="3964" spans="1:20" x14ac:dyDescent="0.35">
      <c r="A3964" t="s">
        <v>20</v>
      </c>
      <c r="B3964" t="s">
        <v>21</v>
      </c>
      <c r="C3964" t="s">
        <v>22</v>
      </c>
      <c r="D3964" t="s">
        <v>23</v>
      </c>
      <c r="E3964" t="s">
        <v>5</v>
      </c>
      <c r="G3964" t="s">
        <v>24</v>
      </c>
      <c r="H3964">
        <v>2154890</v>
      </c>
      <c r="I3964">
        <v>2155534</v>
      </c>
      <c r="J3964" t="s">
        <v>104</v>
      </c>
      <c r="Q3964" t="s">
        <v>6987</v>
      </c>
      <c r="R3964">
        <v>645</v>
      </c>
      <c r="T3964" t="s">
        <v>6988</v>
      </c>
    </row>
    <row r="3965" spans="1:20" x14ac:dyDescent="0.35">
      <c r="A3965" t="s">
        <v>28</v>
      </c>
      <c r="B3965" t="s">
        <v>29</v>
      </c>
      <c r="C3965" t="s">
        <v>22</v>
      </c>
      <c r="D3965" t="s">
        <v>23</v>
      </c>
      <c r="E3965" t="s">
        <v>5</v>
      </c>
      <c r="G3965" t="s">
        <v>24</v>
      </c>
      <c r="H3965">
        <v>2154890</v>
      </c>
      <c r="I3965">
        <v>2155534</v>
      </c>
      <c r="J3965" t="s">
        <v>104</v>
      </c>
      <c r="K3965" t="s">
        <v>6989</v>
      </c>
      <c r="L3965" t="s">
        <v>6989</v>
      </c>
      <c r="N3965" s="1" t="s">
        <v>6990</v>
      </c>
      <c r="Q3965" t="s">
        <v>6987</v>
      </c>
      <c r="R3965">
        <v>645</v>
      </c>
      <c r="S3965">
        <v>214</v>
      </c>
    </row>
    <row r="3966" spans="1:20" x14ac:dyDescent="0.35">
      <c r="A3966" t="s">
        <v>20</v>
      </c>
      <c r="B3966" t="s">
        <v>21</v>
      </c>
      <c r="C3966" t="s">
        <v>22</v>
      </c>
      <c r="D3966" t="s">
        <v>23</v>
      </c>
      <c r="E3966" t="s">
        <v>5</v>
      </c>
      <c r="G3966" t="s">
        <v>24</v>
      </c>
      <c r="H3966">
        <v>2155604</v>
      </c>
      <c r="I3966">
        <v>2156806</v>
      </c>
      <c r="J3966" t="s">
        <v>104</v>
      </c>
      <c r="Q3966" t="s">
        <v>6991</v>
      </c>
      <c r="R3966">
        <v>1203</v>
      </c>
      <c r="T3966" t="s">
        <v>6992</v>
      </c>
    </row>
    <row r="3967" spans="1:20" x14ac:dyDescent="0.35">
      <c r="A3967" t="s">
        <v>28</v>
      </c>
      <c r="B3967" t="s">
        <v>29</v>
      </c>
      <c r="C3967" t="s">
        <v>22</v>
      </c>
      <c r="D3967" t="s">
        <v>23</v>
      </c>
      <c r="E3967" t="s">
        <v>5</v>
      </c>
      <c r="G3967" t="s">
        <v>24</v>
      </c>
      <c r="H3967">
        <v>2155604</v>
      </c>
      <c r="I3967">
        <v>2156806</v>
      </c>
      <c r="J3967" t="s">
        <v>104</v>
      </c>
      <c r="K3967" t="s">
        <v>6993</v>
      </c>
      <c r="L3967" t="s">
        <v>6993</v>
      </c>
      <c r="N3967" s="1" t="s">
        <v>6994</v>
      </c>
      <c r="Q3967" t="s">
        <v>6991</v>
      </c>
      <c r="R3967">
        <v>1203</v>
      </c>
      <c r="S3967">
        <v>400</v>
      </c>
    </row>
    <row r="3968" spans="1:20" x14ac:dyDescent="0.35">
      <c r="A3968" t="s">
        <v>20</v>
      </c>
      <c r="B3968" t="s">
        <v>21</v>
      </c>
      <c r="C3968" t="s">
        <v>22</v>
      </c>
      <c r="D3968" t="s">
        <v>23</v>
      </c>
      <c r="E3968" t="s">
        <v>5</v>
      </c>
      <c r="G3968" t="s">
        <v>24</v>
      </c>
      <c r="H3968">
        <v>2156922</v>
      </c>
      <c r="I3968">
        <v>2158727</v>
      </c>
      <c r="J3968" t="s">
        <v>104</v>
      </c>
      <c r="Q3968" t="s">
        <v>6995</v>
      </c>
      <c r="R3968">
        <v>1806</v>
      </c>
      <c r="T3968" t="s">
        <v>6996</v>
      </c>
    </row>
    <row r="3969" spans="1:20" x14ac:dyDescent="0.35">
      <c r="A3969" t="s">
        <v>28</v>
      </c>
      <c r="B3969" t="s">
        <v>29</v>
      </c>
      <c r="C3969" t="s">
        <v>22</v>
      </c>
      <c r="D3969" t="s">
        <v>23</v>
      </c>
      <c r="E3969" t="s">
        <v>5</v>
      </c>
      <c r="G3969" t="s">
        <v>24</v>
      </c>
      <c r="H3969">
        <v>2156922</v>
      </c>
      <c r="I3969">
        <v>2158727</v>
      </c>
      <c r="J3969" t="s">
        <v>104</v>
      </c>
      <c r="K3969" t="s">
        <v>6997</v>
      </c>
      <c r="L3969" t="s">
        <v>6997</v>
      </c>
      <c r="N3969" s="1" t="s">
        <v>6998</v>
      </c>
      <c r="Q3969" t="s">
        <v>6995</v>
      </c>
      <c r="R3969">
        <v>1806</v>
      </c>
      <c r="S3969">
        <v>601</v>
      </c>
    </row>
    <row r="3970" spans="1:20" x14ac:dyDescent="0.35">
      <c r="A3970" t="s">
        <v>20</v>
      </c>
      <c r="B3970" t="s">
        <v>21</v>
      </c>
      <c r="C3970" t="s">
        <v>22</v>
      </c>
      <c r="D3970" t="s">
        <v>23</v>
      </c>
      <c r="E3970" t="s">
        <v>5</v>
      </c>
      <c r="G3970" t="s">
        <v>24</v>
      </c>
      <c r="H3970">
        <v>2158983</v>
      </c>
      <c r="I3970">
        <v>2160695</v>
      </c>
      <c r="J3970" t="s">
        <v>104</v>
      </c>
      <c r="Q3970" t="s">
        <v>6999</v>
      </c>
      <c r="R3970">
        <v>1713</v>
      </c>
      <c r="T3970" t="s">
        <v>7000</v>
      </c>
    </row>
    <row r="3971" spans="1:20" x14ac:dyDescent="0.35">
      <c r="A3971" t="s">
        <v>28</v>
      </c>
      <c r="B3971" t="s">
        <v>29</v>
      </c>
      <c r="C3971" t="s">
        <v>22</v>
      </c>
      <c r="D3971" t="s">
        <v>23</v>
      </c>
      <c r="E3971" t="s">
        <v>5</v>
      </c>
      <c r="G3971" t="s">
        <v>24</v>
      </c>
      <c r="H3971">
        <v>2158983</v>
      </c>
      <c r="I3971">
        <v>2160695</v>
      </c>
      <c r="J3971" t="s">
        <v>104</v>
      </c>
      <c r="K3971" t="s">
        <v>7001</v>
      </c>
      <c r="L3971" t="s">
        <v>7001</v>
      </c>
      <c r="N3971" s="1" t="s">
        <v>7002</v>
      </c>
      <c r="Q3971" t="s">
        <v>6999</v>
      </c>
      <c r="R3971">
        <v>1713</v>
      </c>
      <c r="S3971">
        <v>570</v>
      </c>
    </row>
    <row r="3972" spans="1:20" x14ac:dyDescent="0.35">
      <c r="A3972" t="s">
        <v>20</v>
      </c>
      <c r="B3972" t="s">
        <v>21</v>
      </c>
      <c r="C3972" t="s">
        <v>22</v>
      </c>
      <c r="D3972" t="s">
        <v>23</v>
      </c>
      <c r="E3972" t="s">
        <v>5</v>
      </c>
      <c r="G3972" t="s">
        <v>24</v>
      </c>
      <c r="H3972">
        <v>2161070</v>
      </c>
      <c r="I3972">
        <v>2161606</v>
      </c>
      <c r="J3972" t="s">
        <v>25</v>
      </c>
      <c r="Q3972" t="s">
        <v>7003</v>
      </c>
      <c r="R3972">
        <v>537</v>
      </c>
    </row>
    <row r="3973" spans="1:20" x14ac:dyDescent="0.35">
      <c r="A3973" t="s">
        <v>28</v>
      </c>
      <c r="B3973" t="s">
        <v>29</v>
      </c>
      <c r="C3973" t="s">
        <v>22</v>
      </c>
      <c r="D3973" t="s">
        <v>23</v>
      </c>
      <c r="E3973" t="s">
        <v>5</v>
      </c>
      <c r="G3973" t="s">
        <v>24</v>
      </c>
      <c r="H3973">
        <v>2161070</v>
      </c>
      <c r="I3973">
        <v>2161606</v>
      </c>
      <c r="J3973" t="s">
        <v>25</v>
      </c>
      <c r="K3973" t="s">
        <v>7004</v>
      </c>
      <c r="L3973" t="s">
        <v>7004</v>
      </c>
      <c r="N3973" s="1" t="s">
        <v>7005</v>
      </c>
      <c r="Q3973" t="s">
        <v>7003</v>
      </c>
      <c r="R3973">
        <v>537</v>
      </c>
      <c r="S3973">
        <v>178</v>
      </c>
    </row>
    <row r="3974" spans="1:20" x14ac:dyDescent="0.35">
      <c r="A3974" t="s">
        <v>20</v>
      </c>
      <c r="B3974" t="s">
        <v>21</v>
      </c>
      <c r="C3974" t="s">
        <v>22</v>
      </c>
      <c r="D3974" t="s">
        <v>23</v>
      </c>
      <c r="E3974" t="s">
        <v>5</v>
      </c>
      <c r="G3974" t="s">
        <v>24</v>
      </c>
      <c r="H3974">
        <v>2161701</v>
      </c>
      <c r="I3974">
        <v>2163452</v>
      </c>
      <c r="J3974" t="s">
        <v>25</v>
      </c>
      <c r="Q3974" t="s">
        <v>7006</v>
      </c>
      <c r="R3974">
        <v>1752</v>
      </c>
      <c r="T3974" t="s">
        <v>7007</v>
      </c>
    </row>
    <row r="3975" spans="1:20" x14ac:dyDescent="0.35">
      <c r="A3975" t="s">
        <v>28</v>
      </c>
      <c r="B3975" t="s">
        <v>29</v>
      </c>
      <c r="C3975" t="s">
        <v>22</v>
      </c>
      <c r="D3975" t="s">
        <v>23</v>
      </c>
      <c r="E3975" t="s">
        <v>5</v>
      </c>
      <c r="G3975" t="s">
        <v>24</v>
      </c>
      <c r="H3975">
        <v>2161701</v>
      </c>
      <c r="I3975">
        <v>2163452</v>
      </c>
      <c r="J3975" t="s">
        <v>25</v>
      </c>
      <c r="K3975" t="s">
        <v>7008</v>
      </c>
      <c r="L3975" t="s">
        <v>7008</v>
      </c>
      <c r="N3975" s="1" t="s">
        <v>7009</v>
      </c>
      <c r="Q3975" t="s">
        <v>7006</v>
      </c>
      <c r="R3975">
        <v>1752</v>
      </c>
      <c r="S3975">
        <v>583</v>
      </c>
    </row>
    <row r="3976" spans="1:20" x14ac:dyDescent="0.35">
      <c r="A3976" t="s">
        <v>20</v>
      </c>
      <c r="B3976" t="s">
        <v>21</v>
      </c>
      <c r="C3976" t="s">
        <v>22</v>
      </c>
      <c r="D3976" t="s">
        <v>23</v>
      </c>
      <c r="E3976" t="s">
        <v>5</v>
      </c>
      <c r="G3976" t="s">
        <v>24</v>
      </c>
      <c r="H3976">
        <v>2163509</v>
      </c>
      <c r="I3976">
        <v>2164072</v>
      </c>
      <c r="J3976" t="s">
        <v>25</v>
      </c>
      <c r="Q3976" t="s">
        <v>7010</v>
      </c>
      <c r="R3976">
        <v>564</v>
      </c>
      <c r="T3976" t="s">
        <v>7011</v>
      </c>
    </row>
    <row r="3977" spans="1:20" x14ac:dyDescent="0.35">
      <c r="A3977" t="s">
        <v>28</v>
      </c>
      <c r="B3977" t="s">
        <v>29</v>
      </c>
      <c r="C3977" t="s">
        <v>22</v>
      </c>
      <c r="D3977" t="s">
        <v>23</v>
      </c>
      <c r="E3977" t="s">
        <v>5</v>
      </c>
      <c r="G3977" t="s">
        <v>24</v>
      </c>
      <c r="H3977">
        <v>2163509</v>
      </c>
      <c r="I3977">
        <v>2164072</v>
      </c>
      <c r="J3977" t="s">
        <v>25</v>
      </c>
      <c r="K3977" t="s">
        <v>7012</v>
      </c>
      <c r="L3977" t="s">
        <v>7012</v>
      </c>
      <c r="N3977" s="1" t="s">
        <v>7013</v>
      </c>
      <c r="Q3977" t="s">
        <v>7010</v>
      </c>
      <c r="R3977">
        <v>564</v>
      </c>
      <c r="S3977">
        <v>187</v>
      </c>
    </row>
    <row r="3978" spans="1:20" x14ac:dyDescent="0.35">
      <c r="A3978" t="s">
        <v>20</v>
      </c>
      <c r="B3978" t="s">
        <v>21</v>
      </c>
      <c r="C3978" t="s">
        <v>22</v>
      </c>
      <c r="D3978" t="s">
        <v>23</v>
      </c>
      <c r="E3978" t="s">
        <v>5</v>
      </c>
      <c r="G3978" t="s">
        <v>24</v>
      </c>
      <c r="H3978">
        <v>2164069</v>
      </c>
      <c r="I3978">
        <v>2165391</v>
      </c>
      <c r="J3978" t="s">
        <v>25</v>
      </c>
      <c r="Q3978" t="s">
        <v>7014</v>
      </c>
      <c r="R3978">
        <v>1323</v>
      </c>
      <c r="T3978" t="s">
        <v>7015</v>
      </c>
    </row>
    <row r="3979" spans="1:20" x14ac:dyDescent="0.35">
      <c r="A3979" t="s">
        <v>28</v>
      </c>
      <c r="B3979" t="s">
        <v>29</v>
      </c>
      <c r="C3979" t="s">
        <v>22</v>
      </c>
      <c r="D3979" t="s">
        <v>23</v>
      </c>
      <c r="E3979" t="s">
        <v>5</v>
      </c>
      <c r="G3979" t="s">
        <v>24</v>
      </c>
      <c r="H3979">
        <v>2164069</v>
      </c>
      <c r="I3979">
        <v>2165391</v>
      </c>
      <c r="J3979" t="s">
        <v>25</v>
      </c>
      <c r="K3979" t="s">
        <v>7016</v>
      </c>
      <c r="L3979" t="s">
        <v>7016</v>
      </c>
      <c r="N3979" s="1" t="s">
        <v>7017</v>
      </c>
      <c r="Q3979" t="s">
        <v>7014</v>
      </c>
      <c r="R3979">
        <v>1323</v>
      </c>
      <c r="S3979">
        <v>440</v>
      </c>
    </row>
    <row r="3980" spans="1:20" x14ac:dyDescent="0.35">
      <c r="A3980" t="s">
        <v>20</v>
      </c>
      <c r="B3980" t="s">
        <v>21</v>
      </c>
      <c r="C3980" t="s">
        <v>22</v>
      </c>
      <c r="D3980" t="s">
        <v>23</v>
      </c>
      <c r="E3980" t="s">
        <v>5</v>
      </c>
      <c r="G3980" t="s">
        <v>24</v>
      </c>
      <c r="H3980">
        <v>2165388</v>
      </c>
      <c r="I3980">
        <v>2165753</v>
      </c>
      <c r="J3980" t="s">
        <v>25</v>
      </c>
      <c r="Q3980" t="s">
        <v>7018</v>
      </c>
      <c r="R3980">
        <v>366</v>
      </c>
      <c r="T3980" t="s">
        <v>7019</v>
      </c>
    </row>
    <row r="3981" spans="1:20" x14ac:dyDescent="0.35">
      <c r="A3981" t="s">
        <v>28</v>
      </c>
      <c r="B3981" t="s">
        <v>29</v>
      </c>
      <c r="C3981" t="s">
        <v>22</v>
      </c>
      <c r="D3981" t="s">
        <v>23</v>
      </c>
      <c r="E3981" t="s">
        <v>5</v>
      </c>
      <c r="G3981" t="s">
        <v>24</v>
      </c>
      <c r="H3981">
        <v>2165388</v>
      </c>
      <c r="I3981">
        <v>2165753</v>
      </c>
      <c r="J3981" t="s">
        <v>25</v>
      </c>
      <c r="K3981" t="s">
        <v>7020</v>
      </c>
      <c r="L3981" t="s">
        <v>7020</v>
      </c>
      <c r="N3981" s="1" t="s">
        <v>7021</v>
      </c>
      <c r="Q3981" t="s">
        <v>7018</v>
      </c>
      <c r="R3981">
        <v>366</v>
      </c>
      <c r="S3981">
        <v>121</v>
      </c>
    </row>
    <row r="3982" spans="1:20" x14ac:dyDescent="0.35">
      <c r="A3982" t="s">
        <v>20</v>
      </c>
      <c r="B3982" t="s">
        <v>21</v>
      </c>
      <c r="C3982" t="s">
        <v>22</v>
      </c>
      <c r="D3982" t="s">
        <v>23</v>
      </c>
      <c r="E3982" t="s">
        <v>5</v>
      </c>
      <c r="G3982" t="s">
        <v>24</v>
      </c>
      <c r="H3982">
        <v>2165781</v>
      </c>
      <c r="I3982">
        <v>2166527</v>
      </c>
      <c r="J3982" t="s">
        <v>25</v>
      </c>
      <c r="Q3982" t="s">
        <v>7022</v>
      </c>
      <c r="R3982">
        <v>747</v>
      </c>
      <c r="T3982" t="s">
        <v>7023</v>
      </c>
    </row>
    <row r="3983" spans="1:20" x14ac:dyDescent="0.35">
      <c r="A3983" t="s">
        <v>28</v>
      </c>
      <c r="B3983" t="s">
        <v>29</v>
      </c>
      <c r="C3983" t="s">
        <v>22</v>
      </c>
      <c r="D3983" t="s">
        <v>23</v>
      </c>
      <c r="E3983" t="s">
        <v>5</v>
      </c>
      <c r="G3983" t="s">
        <v>24</v>
      </c>
      <c r="H3983">
        <v>2165781</v>
      </c>
      <c r="I3983">
        <v>2166527</v>
      </c>
      <c r="J3983" t="s">
        <v>25</v>
      </c>
      <c r="K3983" t="s">
        <v>7024</v>
      </c>
      <c r="L3983" t="s">
        <v>7024</v>
      </c>
      <c r="N3983" s="1" t="s">
        <v>7025</v>
      </c>
      <c r="Q3983" t="s">
        <v>7022</v>
      </c>
      <c r="R3983">
        <v>747</v>
      </c>
      <c r="S3983">
        <v>248</v>
      </c>
    </row>
    <row r="3984" spans="1:20" x14ac:dyDescent="0.35">
      <c r="A3984" t="s">
        <v>20</v>
      </c>
      <c r="B3984" t="s">
        <v>21</v>
      </c>
      <c r="C3984" t="s">
        <v>22</v>
      </c>
      <c r="D3984" t="s">
        <v>23</v>
      </c>
      <c r="E3984" t="s">
        <v>5</v>
      </c>
      <c r="G3984" t="s">
        <v>24</v>
      </c>
      <c r="H3984">
        <v>2166530</v>
      </c>
      <c r="I3984">
        <v>2167192</v>
      </c>
      <c r="J3984" t="s">
        <v>25</v>
      </c>
      <c r="Q3984" t="s">
        <v>7026</v>
      </c>
      <c r="R3984">
        <v>663</v>
      </c>
      <c r="T3984" t="s">
        <v>7027</v>
      </c>
    </row>
    <row r="3985" spans="1:20" x14ac:dyDescent="0.35">
      <c r="A3985" t="s">
        <v>28</v>
      </c>
      <c r="B3985" t="s">
        <v>29</v>
      </c>
      <c r="C3985" t="s">
        <v>22</v>
      </c>
      <c r="D3985" t="s">
        <v>23</v>
      </c>
      <c r="E3985" t="s">
        <v>5</v>
      </c>
      <c r="G3985" t="s">
        <v>24</v>
      </c>
      <c r="H3985">
        <v>2166530</v>
      </c>
      <c r="I3985">
        <v>2167192</v>
      </c>
      <c r="J3985" t="s">
        <v>25</v>
      </c>
      <c r="K3985" t="s">
        <v>7028</v>
      </c>
      <c r="L3985" t="s">
        <v>7028</v>
      </c>
      <c r="N3985" s="1" t="s">
        <v>169</v>
      </c>
      <c r="Q3985" t="s">
        <v>7026</v>
      </c>
      <c r="R3985">
        <v>663</v>
      </c>
      <c r="S3985">
        <v>220</v>
      </c>
    </row>
    <row r="3986" spans="1:20" x14ac:dyDescent="0.35">
      <c r="A3986" t="s">
        <v>20</v>
      </c>
      <c r="B3986" t="s">
        <v>21</v>
      </c>
      <c r="C3986" t="s">
        <v>22</v>
      </c>
      <c r="D3986" t="s">
        <v>23</v>
      </c>
      <c r="E3986" t="s">
        <v>5</v>
      </c>
      <c r="G3986" t="s">
        <v>24</v>
      </c>
      <c r="H3986">
        <v>2167189</v>
      </c>
      <c r="I3986">
        <v>2168817</v>
      </c>
      <c r="J3986" t="s">
        <v>25</v>
      </c>
      <c r="Q3986" t="s">
        <v>7029</v>
      </c>
      <c r="R3986">
        <v>1629</v>
      </c>
      <c r="T3986" t="s">
        <v>7030</v>
      </c>
    </row>
    <row r="3987" spans="1:20" x14ac:dyDescent="0.35">
      <c r="A3987" t="s">
        <v>28</v>
      </c>
      <c r="B3987" t="s">
        <v>29</v>
      </c>
      <c r="C3987" t="s">
        <v>22</v>
      </c>
      <c r="D3987" t="s">
        <v>23</v>
      </c>
      <c r="E3987" t="s">
        <v>5</v>
      </c>
      <c r="G3987" t="s">
        <v>24</v>
      </c>
      <c r="H3987">
        <v>2167189</v>
      </c>
      <c r="I3987">
        <v>2168817</v>
      </c>
      <c r="J3987" t="s">
        <v>25</v>
      </c>
      <c r="K3987" t="s">
        <v>7031</v>
      </c>
      <c r="L3987" t="s">
        <v>7031</v>
      </c>
      <c r="N3987" s="1" t="s">
        <v>7032</v>
      </c>
      <c r="Q3987" t="s">
        <v>7029</v>
      </c>
      <c r="R3987">
        <v>1629</v>
      </c>
      <c r="S3987">
        <v>542</v>
      </c>
    </row>
    <row r="3988" spans="1:20" x14ac:dyDescent="0.35">
      <c r="A3988" t="s">
        <v>20</v>
      </c>
      <c r="B3988" t="s">
        <v>21</v>
      </c>
      <c r="C3988" t="s">
        <v>22</v>
      </c>
      <c r="D3988" t="s">
        <v>23</v>
      </c>
      <c r="E3988" t="s">
        <v>5</v>
      </c>
      <c r="G3988" t="s">
        <v>24</v>
      </c>
      <c r="H3988">
        <v>2168884</v>
      </c>
      <c r="I3988">
        <v>2169441</v>
      </c>
      <c r="J3988" t="s">
        <v>25</v>
      </c>
      <c r="Q3988" t="s">
        <v>7033</v>
      </c>
      <c r="R3988">
        <v>558</v>
      </c>
      <c r="T3988" t="s">
        <v>7034</v>
      </c>
    </row>
    <row r="3989" spans="1:20" x14ac:dyDescent="0.35">
      <c r="A3989" t="s">
        <v>28</v>
      </c>
      <c r="B3989" t="s">
        <v>29</v>
      </c>
      <c r="C3989" t="s">
        <v>22</v>
      </c>
      <c r="D3989" t="s">
        <v>23</v>
      </c>
      <c r="E3989" t="s">
        <v>5</v>
      </c>
      <c r="G3989" t="s">
        <v>24</v>
      </c>
      <c r="H3989">
        <v>2168884</v>
      </c>
      <c r="I3989">
        <v>2169441</v>
      </c>
      <c r="J3989" t="s">
        <v>25</v>
      </c>
      <c r="K3989" t="s">
        <v>7035</v>
      </c>
      <c r="L3989" t="s">
        <v>7035</v>
      </c>
      <c r="N3989" s="1" t="s">
        <v>7036</v>
      </c>
      <c r="Q3989" t="s">
        <v>7033</v>
      </c>
      <c r="R3989">
        <v>558</v>
      </c>
      <c r="S3989">
        <v>185</v>
      </c>
    </row>
    <row r="3990" spans="1:20" x14ac:dyDescent="0.35">
      <c r="A3990" t="s">
        <v>20</v>
      </c>
      <c r="B3990" t="s">
        <v>21</v>
      </c>
      <c r="C3990" t="s">
        <v>22</v>
      </c>
      <c r="D3990" t="s">
        <v>23</v>
      </c>
      <c r="E3990" t="s">
        <v>5</v>
      </c>
      <c r="G3990" t="s">
        <v>24</v>
      </c>
      <c r="H3990">
        <v>2169482</v>
      </c>
      <c r="I3990">
        <v>2170657</v>
      </c>
      <c r="J3990" t="s">
        <v>25</v>
      </c>
      <c r="Q3990" t="s">
        <v>7037</v>
      </c>
      <c r="R3990">
        <v>1176</v>
      </c>
      <c r="T3990" t="s">
        <v>7038</v>
      </c>
    </row>
    <row r="3991" spans="1:20" x14ac:dyDescent="0.35">
      <c r="A3991" t="s">
        <v>28</v>
      </c>
      <c r="B3991" t="s">
        <v>29</v>
      </c>
      <c r="C3991" t="s">
        <v>22</v>
      </c>
      <c r="D3991" t="s">
        <v>23</v>
      </c>
      <c r="E3991" t="s">
        <v>5</v>
      </c>
      <c r="G3991" t="s">
        <v>24</v>
      </c>
      <c r="H3991">
        <v>2169482</v>
      </c>
      <c r="I3991">
        <v>2170657</v>
      </c>
      <c r="J3991" t="s">
        <v>25</v>
      </c>
      <c r="K3991" t="s">
        <v>7039</v>
      </c>
      <c r="L3991" t="s">
        <v>7039</v>
      </c>
      <c r="N3991" s="1" t="s">
        <v>4424</v>
      </c>
      <c r="Q3991" t="s">
        <v>7037</v>
      </c>
      <c r="R3991">
        <v>1176</v>
      </c>
      <c r="S3991">
        <v>391</v>
      </c>
    </row>
    <row r="3992" spans="1:20" x14ac:dyDescent="0.35">
      <c r="A3992" t="s">
        <v>20</v>
      </c>
      <c r="B3992" t="s">
        <v>21</v>
      </c>
      <c r="C3992" t="s">
        <v>22</v>
      </c>
      <c r="D3992" t="s">
        <v>23</v>
      </c>
      <c r="E3992" t="s">
        <v>5</v>
      </c>
      <c r="G3992" t="s">
        <v>24</v>
      </c>
      <c r="H3992">
        <v>2170789</v>
      </c>
      <c r="I3992">
        <v>2171070</v>
      </c>
      <c r="J3992" t="s">
        <v>25</v>
      </c>
      <c r="Q3992" t="s">
        <v>7040</v>
      </c>
      <c r="R3992">
        <v>282</v>
      </c>
      <c r="T3992" t="s">
        <v>7041</v>
      </c>
    </row>
    <row r="3993" spans="1:20" x14ac:dyDescent="0.35">
      <c r="A3993" t="s">
        <v>28</v>
      </c>
      <c r="B3993" t="s">
        <v>29</v>
      </c>
      <c r="C3993" t="s">
        <v>22</v>
      </c>
      <c r="D3993" t="s">
        <v>23</v>
      </c>
      <c r="E3993" t="s">
        <v>5</v>
      </c>
      <c r="G3993" t="s">
        <v>24</v>
      </c>
      <c r="H3993">
        <v>2170789</v>
      </c>
      <c r="I3993">
        <v>2171070</v>
      </c>
      <c r="J3993" t="s">
        <v>25</v>
      </c>
      <c r="K3993" t="s">
        <v>7042</v>
      </c>
      <c r="L3993" t="s">
        <v>7042</v>
      </c>
      <c r="N3993" s="1" t="s">
        <v>7043</v>
      </c>
      <c r="Q3993" t="s">
        <v>7040</v>
      </c>
      <c r="R3993">
        <v>282</v>
      </c>
      <c r="S3993">
        <v>93</v>
      </c>
    </row>
    <row r="3994" spans="1:20" x14ac:dyDescent="0.35">
      <c r="A3994" t="s">
        <v>20</v>
      </c>
      <c r="B3994" t="s">
        <v>21</v>
      </c>
      <c r="C3994" t="s">
        <v>22</v>
      </c>
      <c r="D3994" t="s">
        <v>23</v>
      </c>
      <c r="E3994" t="s">
        <v>5</v>
      </c>
      <c r="G3994" t="s">
        <v>24</v>
      </c>
      <c r="H3994">
        <v>2171099</v>
      </c>
      <c r="I3994">
        <v>2173306</v>
      </c>
      <c r="J3994" t="s">
        <v>25</v>
      </c>
      <c r="Q3994" t="s">
        <v>7044</v>
      </c>
      <c r="R3994">
        <v>2208</v>
      </c>
      <c r="T3994" t="s">
        <v>7045</v>
      </c>
    </row>
    <row r="3995" spans="1:20" ht="29" x14ac:dyDescent="0.35">
      <c r="A3995" t="s">
        <v>28</v>
      </c>
      <c r="B3995" t="s">
        <v>29</v>
      </c>
      <c r="C3995" t="s">
        <v>22</v>
      </c>
      <c r="D3995" t="s">
        <v>23</v>
      </c>
      <c r="E3995" t="s">
        <v>5</v>
      </c>
      <c r="G3995" t="s">
        <v>24</v>
      </c>
      <c r="H3995">
        <v>2171099</v>
      </c>
      <c r="I3995">
        <v>2173306</v>
      </c>
      <c r="J3995" t="s">
        <v>25</v>
      </c>
      <c r="K3995" t="s">
        <v>7046</v>
      </c>
      <c r="L3995" t="s">
        <v>7046</v>
      </c>
      <c r="N3995" s="1" t="s">
        <v>7047</v>
      </c>
      <c r="Q3995" t="s">
        <v>7044</v>
      </c>
      <c r="R3995">
        <v>2208</v>
      </c>
      <c r="S3995">
        <v>735</v>
      </c>
    </row>
    <row r="3996" spans="1:20" x14ac:dyDescent="0.35">
      <c r="A3996" t="s">
        <v>20</v>
      </c>
      <c r="B3996" t="s">
        <v>21</v>
      </c>
      <c r="C3996" t="s">
        <v>22</v>
      </c>
      <c r="D3996" t="s">
        <v>23</v>
      </c>
      <c r="E3996" t="s">
        <v>5</v>
      </c>
      <c r="G3996" t="s">
        <v>24</v>
      </c>
      <c r="H3996">
        <v>2173313</v>
      </c>
      <c r="I3996">
        <v>2173699</v>
      </c>
      <c r="J3996" t="s">
        <v>25</v>
      </c>
      <c r="Q3996" t="s">
        <v>7048</v>
      </c>
      <c r="R3996">
        <v>387</v>
      </c>
      <c r="T3996" t="s">
        <v>7049</v>
      </c>
    </row>
    <row r="3997" spans="1:20" x14ac:dyDescent="0.35">
      <c r="A3997" t="s">
        <v>28</v>
      </c>
      <c r="B3997" t="s">
        <v>29</v>
      </c>
      <c r="C3997" t="s">
        <v>22</v>
      </c>
      <c r="D3997" t="s">
        <v>23</v>
      </c>
      <c r="E3997" t="s">
        <v>5</v>
      </c>
      <c r="G3997" t="s">
        <v>24</v>
      </c>
      <c r="H3997">
        <v>2173313</v>
      </c>
      <c r="I3997">
        <v>2173699</v>
      </c>
      <c r="J3997" t="s">
        <v>25</v>
      </c>
      <c r="K3997" t="s">
        <v>7050</v>
      </c>
      <c r="L3997" t="s">
        <v>7050</v>
      </c>
      <c r="N3997" s="1" t="s">
        <v>7051</v>
      </c>
      <c r="Q3997" t="s">
        <v>7048</v>
      </c>
      <c r="R3997">
        <v>387</v>
      </c>
      <c r="S3997">
        <v>128</v>
      </c>
    </row>
    <row r="3998" spans="1:20" x14ac:dyDescent="0.35">
      <c r="A3998" t="s">
        <v>20</v>
      </c>
      <c r="B3998" t="s">
        <v>21</v>
      </c>
      <c r="C3998" t="s">
        <v>22</v>
      </c>
      <c r="D3998" t="s">
        <v>23</v>
      </c>
      <c r="E3998" t="s">
        <v>5</v>
      </c>
      <c r="G3998" t="s">
        <v>24</v>
      </c>
      <c r="H3998">
        <v>2173712</v>
      </c>
      <c r="I3998">
        <v>2175787</v>
      </c>
      <c r="J3998" t="s">
        <v>25</v>
      </c>
      <c r="Q3998" t="s">
        <v>7052</v>
      </c>
      <c r="R3998">
        <v>2076</v>
      </c>
      <c r="T3998" t="s">
        <v>7053</v>
      </c>
    </row>
    <row r="3999" spans="1:20" x14ac:dyDescent="0.35">
      <c r="A3999" t="s">
        <v>28</v>
      </c>
      <c r="B3999" t="s">
        <v>29</v>
      </c>
      <c r="C3999" t="s">
        <v>22</v>
      </c>
      <c r="D3999" t="s">
        <v>23</v>
      </c>
      <c r="E3999" t="s">
        <v>5</v>
      </c>
      <c r="G3999" t="s">
        <v>24</v>
      </c>
      <c r="H3999">
        <v>2173712</v>
      </c>
      <c r="I3999">
        <v>2175787</v>
      </c>
      <c r="J3999" t="s">
        <v>25</v>
      </c>
      <c r="K3999" t="s">
        <v>7054</v>
      </c>
      <c r="L3999" t="s">
        <v>7054</v>
      </c>
      <c r="N3999" s="1" t="s">
        <v>7055</v>
      </c>
      <c r="Q3999" t="s">
        <v>7052</v>
      </c>
      <c r="R3999">
        <v>2076</v>
      </c>
      <c r="S3999">
        <v>691</v>
      </c>
    </row>
    <row r="4000" spans="1:20" x14ac:dyDescent="0.35">
      <c r="A4000" t="s">
        <v>20</v>
      </c>
      <c r="B4000" t="s">
        <v>21</v>
      </c>
      <c r="C4000" t="s">
        <v>22</v>
      </c>
      <c r="D4000" t="s">
        <v>23</v>
      </c>
      <c r="E4000" t="s">
        <v>5</v>
      </c>
      <c r="G4000" t="s">
        <v>24</v>
      </c>
      <c r="H4000">
        <v>2175987</v>
      </c>
      <c r="I4000">
        <v>2176211</v>
      </c>
      <c r="J4000" t="s">
        <v>25</v>
      </c>
      <c r="Q4000" t="s">
        <v>7056</v>
      </c>
      <c r="R4000">
        <v>225</v>
      </c>
    </row>
    <row r="4001" spans="1:20" x14ac:dyDescent="0.35">
      <c r="A4001" t="s">
        <v>28</v>
      </c>
      <c r="B4001" t="s">
        <v>29</v>
      </c>
      <c r="C4001" t="s">
        <v>22</v>
      </c>
      <c r="D4001" t="s">
        <v>23</v>
      </c>
      <c r="E4001" t="s">
        <v>5</v>
      </c>
      <c r="G4001" t="s">
        <v>24</v>
      </c>
      <c r="H4001">
        <v>2175987</v>
      </c>
      <c r="I4001">
        <v>2176211</v>
      </c>
      <c r="J4001" t="s">
        <v>25</v>
      </c>
      <c r="K4001" t="s">
        <v>7057</v>
      </c>
      <c r="L4001" t="s">
        <v>7057</v>
      </c>
      <c r="N4001" s="1" t="s">
        <v>169</v>
      </c>
      <c r="Q4001" t="s">
        <v>7056</v>
      </c>
      <c r="R4001">
        <v>225</v>
      </c>
      <c r="S4001">
        <v>74</v>
      </c>
    </row>
    <row r="4002" spans="1:20" x14ac:dyDescent="0.35">
      <c r="A4002" t="s">
        <v>20</v>
      </c>
      <c r="B4002" t="s">
        <v>21</v>
      </c>
      <c r="C4002" t="s">
        <v>22</v>
      </c>
      <c r="D4002" t="s">
        <v>23</v>
      </c>
      <c r="E4002" t="s">
        <v>5</v>
      </c>
      <c r="G4002" t="s">
        <v>24</v>
      </c>
      <c r="H4002">
        <v>2176241</v>
      </c>
      <c r="I4002">
        <v>2176585</v>
      </c>
      <c r="J4002" t="s">
        <v>104</v>
      </c>
      <c r="Q4002" t="s">
        <v>7058</v>
      </c>
      <c r="R4002">
        <v>345</v>
      </c>
      <c r="T4002" t="s">
        <v>7059</v>
      </c>
    </row>
    <row r="4003" spans="1:20" x14ac:dyDescent="0.35">
      <c r="A4003" t="s">
        <v>28</v>
      </c>
      <c r="B4003" t="s">
        <v>29</v>
      </c>
      <c r="C4003" t="s">
        <v>22</v>
      </c>
      <c r="D4003" t="s">
        <v>23</v>
      </c>
      <c r="E4003" t="s">
        <v>5</v>
      </c>
      <c r="G4003" t="s">
        <v>24</v>
      </c>
      <c r="H4003">
        <v>2176241</v>
      </c>
      <c r="I4003">
        <v>2176585</v>
      </c>
      <c r="J4003" t="s">
        <v>104</v>
      </c>
      <c r="K4003" t="s">
        <v>7060</v>
      </c>
      <c r="L4003" t="s">
        <v>7060</v>
      </c>
      <c r="N4003" s="1" t="s">
        <v>7061</v>
      </c>
      <c r="Q4003" t="s">
        <v>7058</v>
      </c>
      <c r="R4003">
        <v>345</v>
      </c>
      <c r="S4003">
        <v>114</v>
      </c>
    </row>
    <row r="4004" spans="1:20" x14ac:dyDescent="0.35">
      <c r="A4004" t="s">
        <v>20</v>
      </c>
      <c r="B4004" t="s">
        <v>21</v>
      </c>
      <c r="C4004" t="s">
        <v>22</v>
      </c>
      <c r="D4004" t="s">
        <v>23</v>
      </c>
      <c r="E4004" t="s">
        <v>5</v>
      </c>
      <c r="G4004" t="s">
        <v>24</v>
      </c>
      <c r="H4004">
        <v>2176844</v>
      </c>
      <c r="I4004">
        <v>2178532</v>
      </c>
      <c r="J4004" t="s">
        <v>104</v>
      </c>
      <c r="Q4004" t="s">
        <v>7062</v>
      </c>
      <c r="R4004">
        <v>1689</v>
      </c>
      <c r="T4004" t="s">
        <v>7063</v>
      </c>
    </row>
    <row r="4005" spans="1:20" x14ac:dyDescent="0.35">
      <c r="A4005" t="s">
        <v>28</v>
      </c>
      <c r="B4005" t="s">
        <v>29</v>
      </c>
      <c r="C4005" t="s">
        <v>22</v>
      </c>
      <c r="D4005" t="s">
        <v>23</v>
      </c>
      <c r="E4005" t="s">
        <v>5</v>
      </c>
      <c r="G4005" t="s">
        <v>24</v>
      </c>
      <c r="H4005">
        <v>2176844</v>
      </c>
      <c r="I4005">
        <v>2178532</v>
      </c>
      <c r="J4005" t="s">
        <v>104</v>
      </c>
      <c r="K4005" t="s">
        <v>7064</v>
      </c>
      <c r="L4005" t="s">
        <v>7064</v>
      </c>
      <c r="N4005" s="1" t="s">
        <v>7065</v>
      </c>
      <c r="Q4005" t="s">
        <v>7062</v>
      </c>
      <c r="R4005">
        <v>1689</v>
      </c>
      <c r="S4005">
        <v>562</v>
      </c>
    </row>
    <row r="4006" spans="1:20" x14ac:dyDescent="0.35">
      <c r="A4006" t="s">
        <v>20</v>
      </c>
      <c r="B4006" t="s">
        <v>21</v>
      </c>
      <c r="C4006" t="s">
        <v>22</v>
      </c>
      <c r="D4006" t="s">
        <v>23</v>
      </c>
      <c r="E4006" t="s">
        <v>5</v>
      </c>
      <c r="G4006" t="s">
        <v>24</v>
      </c>
      <c r="H4006">
        <v>2178592</v>
      </c>
      <c r="I4006">
        <v>2179332</v>
      </c>
      <c r="J4006" t="s">
        <v>25</v>
      </c>
      <c r="Q4006" t="s">
        <v>7066</v>
      </c>
      <c r="R4006">
        <v>741</v>
      </c>
      <c r="T4006" t="s">
        <v>7067</v>
      </c>
    </row>
    <row r="4007" spans="1:20" x14ac:dyDescent="0.35">
      <c r="A4007" t="s">
        <v>28</v>
      </c>
      <c r="B4007" t="s">
        <v>29</v>
      </c>
      <c r="C4007" t="s">
        <v>22</v>
      </c>
      <c r="D4007" t="s">
        <v>23</v>
      </c>
      <c r="E4007" t="s">
        <v>5</v>
      </c>
      <c r="G4007" t="s">
        <v>24</v>
      </c>
      <c r="H4007">
        <v>2178592</v>
      </c>
      <c r="I4007">
        <v>2179332</v>
      </c>
      <c r="J4007" t="s">
        <v>25</v>
      </c>
      <c r="K4007" t="s">
        <v>7068</v>
      </c>
      <c r="L4007" t="s">
        <v>7068</v>
      </c>
      <c r="N4007" s="1" t="s">
        <v>3279</v>
      </c>
      <c r="Q4007" t="s">
        <v>7066</v>
      </c>
      <c r="R4007">
        <v>741</v>
      </c>
      <c r="S4007">
        <v>246</v>
      </c>
    </row>
    <row r="4008" spans="1:20" x14ac:dyDescent="0.35">
      <c r="A4008" t="s">
        <v>20</v>
      </c>
      <c r="B4008" t="s">
        <v>21</v>
      </c>
      <c r="C4008" t="s">
        <v>22</v>
      </c>
      <c r="D4008" t="s">
        <v>23</v>
      </c>
      <c r="E4008" t="s">
        <v>5</v>
      </c>
      <c r="G4008" t="s">
        <v>24</v>
      </c>
      <c r="H4008">
        <v>2179629</v>
      </c>
      <c r="I4008">
        <v>2179808</v>
      </c>
      <c r="J4008" t="s">
        <v>104</v>
      </c>
      <c r="Q4008" t="s">
        <v>7069</v>
      </c>
      <c r="R4008">
        <v>180</v>
      </c>
      <c r="T4008" t="s">
        <v>7070</v>
      </c>
    </row>
    <row r="4009" spans="1:20" x14ac:dyDescent="0.35">
      <c r="A4009" t="s">
        <v>28</v>
      </c>
      <c r="B4009" t="s">
        <v>29</v>
      </c>
      <c r="C4009" t="s">
        <v>22</v>
      </c>
      <c r="D4009" t="s">
        <v>23</v>
      </c>
      <c r="E4009" t="s">
        <v>5</v>
      </c>
      <c r="G4009" t="s">
        <v>24</v>
      </c>
      <c r="H4009">
        <v>2179629</v>
      </c>
      <c r="I4009">
        <v>2179808</v>
      </c>
      <c r="J4009" t="s">
        <v>104</v>
      </c>
      <c r="K4009" t="s">
        <v>7071</v>
      </c>
      <c r="L4009" t="s">
        <v>7071</v>
      </c>
      <c r="N4009" s="1" t="s">
        <v>169</v>
      </c>
      <c r="Q4009" t="s">
        <v>7069</v>
      </c>
      <c r="R4009">
        <v>180</v>
      </c>
      <c r="S4009">
        <v>59</v>
      </c>
    </row>
    <row r="4010" spans="1:20" x14ac:dyDescent="0.35">
      <c r="A4010" t="s">
        <v>20</v>
      </c>
      <c r="B4010" t="s">
        <v>21</v>
      </c>
      <c r="C4010" t="s">
        <v>22</v>
      </c>
      <c r="D4010" t="s">
        <v>23</v>
      </c>
      <c r="E4010" t="s">
        <v>5</v>
      </c>
      <c r="G4010" t="s">
        <v>24</v>
      </c>
      <c r="H4010">
        <v>2180108</v>
      </c>
      <c r="I4010">
        <v>2181199</v>
      </c>
      <c r="J4010" t="s">
        <v>104</v>
      </c>
      <c r="Q4010" t="s">
        <v>7072</v>
      </c>
      <c r="R4010">
        <v>1092</v>
      </c>
      <c r="T4010" t="s">
        <v>7073</v>
      </c>
    </row>
    <row r="4011" spans="1:20" x14ac:dyDescent="0.35">
      <c r="A4011" t="s">
        <v>28</v>
      </c>
      <c r="B4011" t="s">
        <v>29</v>
      </c>
      <c r="C4011" t="s">
        <v>22</v>
      </c>
      <c r="D4011" t="s">
        <v>23</v>
      </c>
      <c r="E4011" t="s">
        <v>5</v>
      </c>
      <c r="G4011" t="s">
        <v>24</v>
      </c>
      <c r="H4011">
        <v>2180108</v>
      </c>
      <c r="I4011">
        <v>2181199</v>
      </c>
      <c r="J4011" t="s">
        <v>104</v>
      </c>
      <c r="K4011" t="s">
        <v>7074</v>
      </c>
      <c r="L4011" t="s">
        <v>7074</v>
      </c>
      <c r="N4011" s="1" t="s">
        <v>7075</v>
      </c>
      <c r="Q4011" t="s">
        <v>7072</v>
      </c>
      <c r="R4011">
        <v>1092</v>
      </c>
      <c r="S4011">
        <v>363</v>
      </c>
    </row>
    <row r="4012" spans="1:20" x14ac:dyDescent="0.35">
      <c r="A4012" t="s">
        <v>20</v>
      </c>
      <c r="B4012" t="s">
        <v>21</v>
      </c>
      <c r="C4012" t="s">
        <v>22</v>
      </c>
      <c r="D4012" t="s">
        <v>23</v>
      </c>
      <c r="E4012" t="s">
        <v>5</v>
      </c>
      <c r="G4012" t="s">
        <v>24</v>
      </c>
      <c r="H4012">
        <v>2181212</v>
      </c>
      <c r="I4012">
        <v>2182669</v>
      </c>
      <c r="J4012" t="s">
        <v>104</v>
      </c>
      <c r="Q4012" t="s">
        <v>7076</v>
      </c>
      <c r="R4012">
        <v>1458</v>
      </c>
      <c r="T4012" t="s">
        <v>7077</v>
      </c>
    </row>
    <row r="4013" spans="1:20" ht="29" x14ac:dyDescent="0.35">
      <c r="A4013" t="s">
        <v>28</v>
      </c>
      <c r="B4013" t="s">
        <v>29</v>
      </c>
      <c r="C4013" t="s">
        <v>22</v>
      </c>
      <c r="D4013" t="s">
        <v>23</v>
      </c>
      <c r="E4013" t="s">
        <v>5</v>
      </c>
      <c r="G4013" t="s">
        <v>24</v>
      </c>
      <c r="H4013">
        <v>2181212</v>
      </c>
      <c r="I4013">
        <v>2182669</v>
      </c>
      <c r="J4013" t="s">
        <v>104</v>
      </c>
      <c r="K4013" t="s">
        <v>7078</v>
      </c>
      <c r="L4013" t="s">
        <v>7078</v>
      </c>
      <c r="N4013" s="1" t="s">
        <v>7079</v>
      </c>
      <c r="Q4013" t="s">
        <v>7076</v>
      </c>
      <c r="R4013">
        <v>1458</v>
      </c>
      <c r="S4013">
        <v>485</v>
      </c>
    </row>
    <row r="4014" spans="1:20" x14ac:dyDescent="0.35">
      <c r="A4014" t="s">
        <v>20</v>
      </c>
      <c r="B4014" t="s">
        <v>21</v>
      </c>
      <c r="C4014" t="s">
        <v>22</v>
      </c>
      <c r="D4014" t="s">
        <v>23</v>
      </c>
      <c r="E4014" t="s">
        <v>5</v>
      </c>
      <c r="G4014" t="s">
        <v>24</v>
      </c>
      <c r="H4014">
        <v>2182690</v>
      </c>
      <c r="I4014">
        <v>2183967</v>
      </c>
      <c r="J4014" t="s">
        <v>104</v>
      </c>
      <c r="Q4014" t="s">
        <v>7080</v>
      </c>
      <c r="R4014">
        <v>1278</v>
      </c>
      <c r="T4014" t="s">
        <v>7081</v>
      </c>
    </row>
    <row r="4015" spans="1:20" x14ac:dyDescent="0.35">
      <c r="A4015" t="s">
        <v>28</v>
      </c>
      <c r="B4015" t="s">
        <v>29</v>
      </c>
      <c r="C4015" t="s">
        <v>22</v>
      </c>
      <c r="D4015" t="s">
        <v>23</v>
      </c>
      <c r="E4015" t="s">
        <v>5</v>
      </c>
      <c r="G4015" t="s">
        <v>24</v>
      </c>
      <c r="H4015">
        <v>2182690</v>
      </c>
      <c r="I4015">
        <v>2183967</v>
      </c>
      <c r="J4015" t="s">
        <v>104</v>
      </c>
      <c r="K4015" t="s">
        <v>7082</v>
      </c>
      <c r="L4015" t="s">
        <v>7082</v>
      </c>
      <c r="N4015" s="1" t="s">
        <v>7083</v>
      </c>
      <c r="Q4015" t="s">
        <v>7080</v>
      </c>
      <c r="R4015">
        <v>1278</v>
      </c>
      <c r="S4015">
        <v>425</v>
      </c>
    </row>
    <row r="4016" spans="1:20" x14ac:dyDescent="0.35">
      <c r="A4016" t="s">
        <v>20</v>
      </c>
      <c r="B4016" t="s">
        <v>21</v>
      </c>
      <c r="C4016" t="s">
        <v>22</v>
      </c>
      <c r="D4016" t="s">
        <v>23</v>
      </c>
      <c r="E4016" t="s">
        <v>5</v>
      </c>
      <c r="G4016" t="s">
        <v>24</v>
      </c>
      <c r="H4016">
        <v>2183996</v>
      </c>
      <c r="I4016">
        <v>2184442</v>
      </c>
      <c r="J4016" t="s">
        <v>104</v>
      </c>
      <c r="Q4016" t="s">
        <v>7084</v>
      </c>
      <c r="R4016">
        <v>447</v>
      </c>
      <c r="T4016" t="s">
        <v>7085</v>
      </c>
    </row>
    <row r="4017" spans="1:20" x14ac:dyDescent="0.35">
      <c r="A4017" t="s">
        <v>28</v>
      </c>
      <c r="B4017" t="s">
        <v>29</v>
      </c>
      <c r="C4017" t="s">
        <v>22</v>
      </c>
      <c r="D4017" t="s">
        <v>23</v>
      </c>
      <c r="E4017" t="s">
        <v>5</v>
      </c>
      <c r="G4017" t="s">
        <v>24</v>
      </c>
      <c r="H4017">
        <v>2183996</v>
      </c>
      <c r="I4017">
        <v>2184442</v>
      </c>
      <c r="J4017" t="s">
        <v>104</v>
      </c>
      <c r="K4017" t="s">
        <v>7086</v>
      </c>
      <c r="L4017" t="s">
        <v>7086</v>
      </c>
      <c r="N4017" s="1" t="s">
        <v>7087</v>
      </c>
      <c r="Q4017" t="s">
        <v>7084</v>
      </c>
      <c r="R4017">
        <v>447</v>
      </c>
      <c r="S4017">
        <v>148</v>
      </c>
    </row>
    <row r="4018" spans="1:20" x14ac:dyDescent="0.35">
      <c r="A4018" t="s">
        <v>20</v>
      </c>
      <c r="B4018" t="s">
        <v>21</v>
      </c>
      <c r="C4018" t="s">
        <v>22</v>
      </c>
      <c r="D4018" t="s">
        <v>23</v>
      </c>
      <c r="E4018" t="s">
        <v>5</v>
      </c>
      <c r="G4018" t="s">
        <v>24</v>
      </c>
      <c r="H4018">
        <v>2184499</v>
      </c>
      <c r="I4018">
        <v>2185380</v>
      </c>
      <c r="J4018" t="s">
        <v>104</v>
      </c>
      <c r="Q4018" t="s">
        <v>7088</v>
      </c>
      <c r="R4018">
        <v>882</v>
      </c>
      <c r="T4018" t="s">
        <v>7089</v>
      </c>
    </row>
    <row r="4019" spans="1:20" x14ac:dyDescent="0.35">
      <c r="A4019" t="s">
        <v>28</v>
      </c>
      <c r="B4019" t="s">
        <v>29</v>
      </c>
      <c r="C4019" t="s">
        <v>22</v>
      </c>
      <c r="D4019" t="s">
        <v>23</v>
      </c>
      <c r="E4019" t="s">
        <v>5</v>
      </c>
      <c r="G4019" t="s">
        <v>24</v>
      </c>
      <c r="H4019">
        <v>2184499</v>
      </c>
      <c r="I4019">
        <v>2185380</v>
      </c>
      <c r="J4019" t="s">
        <v>104</v>
      </c>
      <c r="K4019" t="s">
        <v>7090</v>
      </c>
      <c r="L4019" t="s">
        <v>7090</v>
      </c>
      <c r="N4019" s="1" t="s">
        <v>169</v>
      </c>
      <c r="Q4019" t="s">
        <v>7088</v>
      </c>
      <c r="R4019">
        <v>882</v>
      </c>
      <c r="S4019">
        <v>293</v>
      </c>
    </row>
    <row r="4020" spans="1:20" x14ac:dyDescent="0.35">
      <c r="A4020" t="s">
        <v>20</v>
      </c>
      <c r="B4020" t="s">
        <v>21</v>
      </c>
      <c r="C4020" t="s">
        <v>22</v>
      </c>
      <c r="D4020" t="s">
        <v>23</v>
      </c>
      <c r="E4020" t="s">
        <v>5</v>
      </c>
      <c r="G4020" t="s">
        <v>24</v>
      </c>
      <c r="H4020">
        <v>2185441</v>
      </c>
      <c r="I4020">
        <v>2185671</v>
      </c>
      <c r="J4020" t="s">
        <v>104</v>
      </c>
      <c r="Q4020" t="s">
        <v>7091</v>
      </c>
      <c r="R4020">
        <v>231</v>
      </c>
      <c r="T4020" t="s">
        <v>7092</v>
      </c>
    </row>
    <row r="4021" spans="1:20" x14ac:dyDescent="0.35">
      <c r="A4021" t="s">
        <v>28</v>
      </c>
      <c r="B4021" t="s">
        <v>29</v>
      </c>
      <c r="C4021" t="s">
        <v>22</v>
      </c>
      <c r="D4021" t="s">
        <v>23</v>
      </c>
      <c r="E4021" t="s">
        <v>5</v>
      </c>
      <c r="G4021" t="s">
        <v>24</v>
      </c>
      <c r="H4021">
        <v>2185441</v>
      </c>
      <c r="I4021">
        <v>2185671</v>
      </c>
      <c r="J4021" t="s">
        <v>104</v>
      </c>
      <c r="K4021" t="s">
        <v>7093</v>
      </c>
      <c r="L4021" t="s">
        <v>7093</v>
      </c>
      <c r="N4021" s="1" t="s">
        <v>7094</v>
      </c>
      <c r="Q4021" t="s">
        <v>7091</v>
      </c>
      <c r="R4021">
        <v>231</v>
      </c>
      <c r="S4021">
        <v>76</v>
      </c>
    </row>
    <row r="4022" spans="1:20" x14ac:dyDescent="0.35">
      <c r="A4022" t="s">
        <v>20</v>
      </c>
      <c r="B4022" t="s">
        <v>21</v>
      </c>
      <c r="C4022" t="s">
        <v>22</v>
      </c>
      <c r="D4022" t="s">
        <v>23</v>
      </c>
      <c r="E4022" t="s">
        <v>5</v>
      </c>
      <c r="G4022" t="s">
        <v>24</v>
      </c>
      <c r="H4022">
        <v>2185728</v>
      </c>
      <c r="I4022">
        <v>2186138</v>
      </c>
      <c r="J4022" t="s">
        <v>104</v>
      </c>
      <c r="Q4022" t="s">
        <v>7095</v>
      </c>
      <c r="R4022">
        <v>411</v>
      </c>
      <c r="T4022" t="s">
        <v>7096</v>
      </c>
    </row>
    <row r="4023" spans="1:20" x14ac:dyDescent="0.35">
      <c r="A4023" t="s">
        <v>28</v>
      </c>
      <c r="B4023" t="s">
        <v>29</v>
      </c>
      <c r="C4023" t="s">
        <v>22</v>
      </c>
      <c r="D4023" t="s">
        <v>23</v>
      </c>
      <c r="E4023" t="s">
        <v>5</v>
      </c>
      <c r="G4023" t="s">
        <v>24</v>
      </c>
      <c r="H4023">
        <v>2185728</v>
      </c>
      <c r="I4023">
        <v>2186138</v>
      </c>
      <c r="J4023" t="s">
        <v>104</v>
      </c>
      <c r="K4023" t="s">
        <v>7097</v>
      </c>
      <c r="L4023" t="s">
        <v>7097</v>
      </c>
      <c r="N4023" s="1" t="s">
        <v>7098</v>
      </c>
      <c r="Q4023" t="s">
        <v>7095</v>
      </c>
      <c r="R4023">
        <v>411</v>
      </c>
      <c r="S4023">
        <v>136</v>
      </c>
    </row>
    <row r="4024" spans="1:20" x14ac:dyDescent="0.35">
      <c r="A4024" t="s">
        <v>20</v>
      </c>
      <c r="B4024" t="s">
        <v>21</v>
      </c>
      <c r="C4024" t="s">
        <v>22</v>
      </c>
      <c r="D4024" t="s">
        <v>23</v>
      </c>
      <c r="E4024" t="s">
        <v>5</v>
      </c>
      <c r="G4024" t="s">
        <v>24</v>
      </c>
      <c r="H4024">
        <v>2186503</v>
      </c>
      <c r="I4024">
        <v>2191131</v>
      </c>
      <c r="J4024" t="s">
        <v>25</v>
      </c>
      <c r="Q4024" t="s">
        <v>7099</v>
      </c>
      <c r="R4024">
        <v>4629</v>
      </c>
      <c r="T4024" t="s">
        <v>7100</v>
      </c>
    </row>
    <row r="4025" spans="1:20" x14ac:dyDescent="0.35">
      <c r="A4025" t="s">
        <v>28</v>
      </c>
      <c r="B4025" t="s">
        <v>29</v>
      </c>
      <c r="C4025" t="s">
        <v>22</v>
      </c>
      <c r="D4025" t="s">
        <v>23</v>
      </c>
      <c r="E4025" t="s">
        <v>5</v>
      </c>
      <c r="G4025" t="s">
        <v>24</v>
      </c>
      <c r="H4025">
        <v>2186503</v>
      </c>
      <c r="I4025">
        <v>2191131</v>
      </c>
      <c r="J4025" t="s">
        <v>25</v>
      </c>
      <c r="K4025" t="s">
        <v>7101</v>
      </c>
      <c r="L4025" t="s">
        <v>7101</v>
      </c>
      <c r="N4025" s="1" t="s">
        <v>7102</v>
      </c>
      <c r="Q4025" t="s">
        <v>7099</v>
      </c>
      <c r="R4025">
        <v>4629</v>
      </c>
      <c r="S4025">
        <v>1542</v>
      </c>
    </row>
    <row r="4026" spans="1:20" x14ac:dyDescent="0.35">
      <c r="A4026" t="s">
        <v>20</v>
      </c>
      <c r="B4026" t="s">
        <v>21</v>
      </c>
      <c r="C4026" t="s">
        <v>22</v>
      </c>
      <c r="D4026" t="s">
        <v>23</v>
      </c>
      <c r="E4026" t="s">
        <v>5</v>
      </c>
      <c r="G4026" t="s">
        <v>24</v>
      </c>
      <c r="H4026">
        <v>2191170</v>
      </c>
      <c r="I4026">
        <v>2192609</v>
      </c>
      <c r="J4026" t="s">
        <v>25</v>
      </c>
      <c r="O4026" t="s">
        <v>7103</v>
      </c>
      <c r="Q4026" t="s">
        <v>7104</v>
      </c>
      <c r="R4026">
        <v>1440</v>
      </c>
      <c r="T4026" t="s">
        <v>7105</v>
      </c>
    </row>
    <row r="4027" spans="1:20" x14ac:dyDescent="0.35">
      <c r="A4027" t="s">
        <v>28</v>
      </c>
      <c r="B4027" t="s">
        <v>29</v>
      </c>
      <c r="C4027" t="s">
        <v>22</v>
      </c>
      <c r="D4027" t="s">
        <v>23</v>
      </c>
      <c r="E4027" t="s">
        <v>5</v>
      </c>
      <c r="G4027" t="s">
        <v>24</v>
      </c>
      <c r="H4027">
        <v>2191170</v>
      </c>
      <c r="I4027">
        <v>2192609</v>
      </c>
      <c r="J4027" t="s">
        <v>25</v>
      </c>
      <c r="K4027" t="s">
        <v>7106</v>
      </c>
      <c r="L4027" t="s">
        <v>7106</v>
      </c>
      <c r="N4027" s="1" t="s">
        <v>7107</v>
      </c>
      <c r="O4027" t="s">
        <v>7103</v>
      </c>
      <c r="Q4027" t="s">
        <v>7104</v>
      </c>
      <c r="R4027">
        <v>1440</v>
      </c>
      <c r="S4027">
        <v>479</v>
      </c>
    </row>
    <row r="4028" spans="1:20" x14ac:dyDescent="0.35">
      <c r="A4028" t="s">
        <v>20</v>
      </c>
      <c r="B4028" t="s">
        <v>21</v>
      </c>
      <c r="C4028" t="s">
        <v>22</v>
      </c>
      <c r="D4028" t="s">
        <v>23</v>
      </c>
      <c r="E4028" t="s">
        <v>5</v>
      </c>
      <c r="G4028" t="s">
        <v>24</v>
      </c>
      <c r="H4028">
        <v>2192769</v>
      </c>
      <c r="I4028">
        <v>2194226</v>
      </c>
      <c r="J4028" t="s">
        <v>25</v>
      </c>
      <c r="Q4028" t="s">
        <v>7108</v>
      </c>
      <c r="R4028">
        <v>1458</v>
      </c>
      <c r="T4028" t="s">
        <v>7109</v>
      </c>
    </row>
    <row r="4029" spans="1:20" x14ac:dyDescent="0.35">
      <c r="A4029" t="s">
        <v>28</v>
      </c>
      <c r="B4029" t="s">
        <v>29</v>
      </c>
      <c r="C4029" t="s">
        <v>22</v>
      </c>
      <c r="D4029" t="s">
        <v>23</v>
      </c>
      <c r="E4029" t="s">
        <v>5</v>
      </c>
      <c r="G4029" t="s">
        <v>24</v>
      </c>
      <c r="H4029">
        <v>2192769</v>
      </c>
      <c r="I4029">
        <v>2194226</v>
      </c>
      <c r="J4029" t="s">
        <v>25</v>
      </c>
      <c r="K4029" t="s">
        <v>7110</v>
      </c>
      <c r="L4029" t="s">
        <v>7110</v>
      </c>
      <c r="N4029" s="1" t="s">
        <v>7111</v>
      </c>
      <c r="Q4029" t="s">
        <v>7108</v>
      </c>
      <c r="R4029">
        <v>1458</v>
      </c>
      <c r="S4029">
        <v>485</v>
      </c>
    </row>
    <row r="4030" spans="1:20" x14ac:dyDescent="0.35">
      <c r="A4030" t="s">
        <v>20</v>
      </c>
      <c r="B4030" t="s">
        <v>21</v>
      </c>
      <c r="C4030" t="s">
        <v>22</v>
      </c>
      <c r="D4030" t="s">
        <v>23</v>
      </c>
      <c r="E4030" t="s">
        <v>5</v>
      </c>
      <c r="G4030" t="s">
        <v>24</v>
      </c>
      <c r="H4030">
        <v>2194292</v>
      </c>
      <c r="I4030">
        <v>2194681</v>
      </c>
      <c r="J4030" t="s">
        <v>104</v>
      </c>
      <c r="Q4030" t="s">
        <v>7112</v>
      </c>
      <c r="R4030">
        <v>390</v>
      </c>
    </row>
    <row r="4031" spans="1:20" x14ac:dyDescent="0.35">
      <c r="A4031" t="s">
        <v>28</v>
      </c>
      <c r="B4031" t="s">
        <v>29</v>
      </c>
      <c r="C4031" t="s">
        <v>22</v>
      </c>
      <c r="D4031" t="s">
        <v>23</v>
      </c>
      <c r="E4031" t="s">
        <v>5</v>
      </c>
      <c r="G4031" t="s">
        <v>24</v>
      </c>
      <c r="H4031">
        <v>2194292</v>
      </c>
      <c r="I4031">
        <v>2194681</v>
      </c>
      <c r="J4031" t="s">
        <v>104</v>
      </c>
      <c r="K4031" t="s">
        <v>7113</v>
      </c>
      <c r="L4031" t="s">
        <v>7113</v>
      </c>
      <c r="N4031" s="1" t="s">
        <v>169</v>
      </c>
      <c r="Q4031" t="s">
        <v>7112</v>
      </c>
      <c r="R4031">
        <v>390</v>
      </c>
      <c r="S4031">
        <v>129</v>
      </c>
    </row>
    <row r="4032" spans="1:20" x14ac:dyDescent="0.35">
      <c r="A4032" t="s">
        <v>20</v>
      </c>
      <c r="B4032" t="s">
        <v>145</v>
      </c>
      <c r="C4032" t="s">
        <v>22</v>
      </c>
      <c r="D4032" t="s">
        <v>23</v>
      </c>
      <c r="E4032" t="s">
        <v>5</v>
      </c>
      <c r="G4032" t="s">
        <v>24</v>
      </c>
      <c r="H4032">
        <v>2194752</v>
      </c>
      <c r="I4032">
        <v>2195780</v>
      </c>
      <c r="J4032" t="s">
        <v>104</v>
      </c>
      <c r="Q4032" t="s">
        <v>7114</v>
      </c>
      <c r="R4032">
        <v>1029</v>
      </c>
      <c r="T4032" t="s">
        <v>147</v>
      </c>
    </row>
    <row r="4033" spans="1:20" x14ac:dyDescent="0.35">
      <c r="A4033" t="s">
        <v>28</v>
      </c>
      <c r="B4033" t="s">
        <v>148</v>
      </c>
      <c r="C4033" t="s">
        <v>22</v>
      </c>
      <c r="D4033" t="s">
        <v>23</v>
      </c>
      <c r="E4033" t="s">
        <v>5</v>
      </c>
      <c r="G4033" t="s">
        <v>24</v>
      </c>
      <c r="H4033">
        <v>2194752</v>
      </c>
      <c r="I4033">
        <v>2195780</v>
      </c>
      <c r="J4033" t="s">
        <v>104</v>
      </c>
      <c r="N4033" s="1" t="s">
        <v>7115</v>
      </c>
      <c r="Q4033" t="s">
        <v>7114</v>
      </c>
      <c r="R4033">
        <v>1029</v>
      </c>
      <c r="T4033" t="s">
        <v>147</v>
      </c>
    </row>
    <row r="4034" spans="1:20" x14ac:dyDescent="0.35">
      <c r="A4034" t="s">
        <v>20</v>
      </c>
      <c r="B4034" t="s">
        <v>21</v>
      </c>
      <c r="C4034" t="s">
        <v>22</v>
      </c>
      <c r="D4034" t="s">
        <v>23</v>
      </c>
      <c r="E4034" t="s">
        <v>5</v>
      </c>
      <c r="G4034" t="s">
        <v>24</v>
      </c>
      <c r="H4034">
        <v>2196052</v>
      </c>
      <c r="I4034">
        <v>2198040</v>
      </c>
      <c r="J4034" t="s">
        <v>25</v>
      </c>
      <c r="Q4034" t="s">
        <v>7116</v>
      </c>
      <c r="R4034">
        <v>1989</v>
      </c>
      <c r="T4034" t="s">
        <v>7117</v>
      </c>
    </row>
    <row r="4035" spans="1:20" x14ac:dyDescent="0.35">
      <c r="A4035" t="s">
        <v>28</v>
      </c>
      <c r="B4035" t="s">
        <v>29</v>
      </c>
      <c r="C4035" t="s">
        <v>22</v>
      </c>
      <c r="D4035" t="s">
        <v>23</v>
      </c>
      <c r="E4035" t="s">
        <v>5</v>
      </c>
      <c r="G4035" t="s">
        <v>24</v>
      </c>
      <c r="H4035">
        <v>2196052</v>
      </c>
      <c r="I4035">
        <v>2198040</v>
      </c>
      <c r="J4035" t="s">
        <v>25</v>
      </c>
      <c r="K4035" t="s">
        <v>7118</v>
      </c>
      <c r="L4035" t="s">
        <v>7118</v>
      </c>
      <c r="N4035" s="1" t="s">
        <v>7119</v>
      </c>
      <c r="Q4035" t="s">
        <v>7116</v>
      </c>
      <c r="R4035">
        <v>1989</v>
      </c>
      <c r="S4035">
        <v>662</v>
      </c>
    </row>
    <row r="4036" spans="1:20" x14ac:dyDescent="0.35">
      <c r="A4036" t="s">
        <v>20</v>
      </c>
      <c r="B4036" t="s">
        <v>21</v>
      </c>
      <c r="C4036" t="s">
        <v>22</v>
      </c>
      <c r="D4036" t="s">
        <v>23</v>
      </c>
      <c r="E4036" t="s">
        <v>5</v>
      </c>
      <c r="G4036" t="s">
        <v>24</v>
      </c>
      <c r="H4036">
        <v>2198095</v>
      </c>
      <c r="I4036">
        <v>2198433</v>
      </c>
      <c r="J4036" t="s">
        <v>25</v>
      </c>
      <c r="Q4036" t="s">
        <v>7120</v>
      </c>
      <c r="R4036">
        <v>339</v>
      </c>
      <c r="T4036" t="s">
        <v>7121</v>
      </c>
    </row>
    <row r="4037" spans="1:20" x14ac:dyDescent="0.35">
      <c r="A4037" t="s">
        <v>28</v>
      </c>
      <c r="B4037" t="s">
        <v>29</v>
      </c>
      <c r="C4037" t="s">
        <v>22</v>
      </c>
      <c r="D4037" t="s">
        <v>23</v>
      </c>
      <c r="E4037" t="s">
        <v>5</v>
      </c>
      <c r="G4037" t="s">
        <v>24</v>
      </c>
      <c r="H4037">
        <v>2198095</v>
      </c>
      <c r="I4037">
        <v>2198433</v>
      </c>
      <c r="J4037" t="s">
        <v>25</v>
      </c>
      <c r="K4037" t="s">
        <v>7122</v>
      </c>
      <c r="L4037" t="s">
        <v>7122</v>
      </c>
      <c r="N4037" s="1" t="s">
        <v>7123</v>
      </c>
      <c r="Q4037" t="s">
        <v>7120</v>
      </c>
      <c r="R4037">
        <v>339</v>
      </c>
      <c r="S4037">
        <v>112</v>
      </c>
    </row>
    <row r="4038" spans="1:20" x14ac:dyDescent="0.35">
      <c r="A4038" t="s">
        <v>20</v>
      </c>
      <c r="B4038" t="s">
        <v>21</v>
      </c>
      <c r="C4038" t="s">
        <v>22</v>
      </c>
      <c r="D4038" t="s">
        <v>23</v>
      </c>
      <c r="E4038" t="s">
        <v>5</v>
      </c>
      <c r="G4038" t="s">
        <v>24</v>
      </c>
      <c r="H4038">
        <v>2198498</v>
      </c>
      <c r="I4038">
        <v>2199070</v>
      </c>
      <c r="J4038" t="s">
        <v>104</v>
      </c>
      <c r="Q4038" t="s">
        <v>7124</v>
      </c>
      <c r="R4038">
        <v>573</v>
      </c>
      <c r="T4038" t="s">
        <v>7125</v>
      </c>
    </row>
    <row r="4039" spans="1:20" x14ac:dyDescent="0.35">
      <c r="A4039" t="s">
        <v>28</v>
      </c>
      <c r="B4039" t="s">
        <v>29</v>
      </c>
      <c r="C4039" t="s">
        <v>22</v>
      </c>
      <c r="D4039" t="s">
        <v>23</v>
      </c>
      <c r="E4039" t="s">
        <v>5</v>
      </c>
      <c r="G4039" t="s">
        <v>24</v>
      </c>
      <c r="H4039">
        <v>2198498</v>
      </c>
      <c r="I4039">
        <v>2199070</v>
      </c>
      <c r="J4039" t="s">
        <v>104</v>
      </c>
      <c r="K4039" t="s">
        <v>7126</v>
      </c>
      <c r="L4039" t="s">
        <v>7126</v>
      </c>
      <c r="N4039" s="1" t="s">
        <v>7127</v>
      </c>
      <c r="Q4039" t="s">
        <v>7124</v>
      </c>
      <c r="R4039">
        <v>573</v>
      </c>
      <c r="S4039">
        <v>190</v>
      </c>
    </row>
    <row r="4040" spans="1:20" x14ac:dyDescent="0.35">
      <c r="A4040" t="s">
        <v>20</v>
      </c>
      <c r="B4040" t="s">
        <v>21</v>
      </c>
      <c r="C4040" t="s">
        <v>22</v>
      </c>
      <c r="D4040" t="s">
        <v>23</v>
      </c>
      <c r="E4040" t="s">
        <v>5</v>
      </c>
      <c r="G4040" t="s">
        <v>24</v>
      </c>
      <c r="H4040">
        <v>2199127</v>
      </c>
      <c r="I4040">
        <v>2199984</v>
      </c>
      <c r="J4040" t="s">
        <v>104</v>
      </c>
      <c r="Q4040" t="s">
        <v>7128</v>
      </c>
      <c r="R4040">
        <v>858</v>
      </c>
      <c r="T4040" t="s">
        <v>7129</v>
      </c>
    </row>
    <row r="4041" spans="1:20" x14ac:dyDescent="0.35">
      <c r="A4041" t="s">
        <v>28</v>
      </c>
      <c r="B4041" t="s">
        <v>29</v>
      </c>
      <c r="C4041" t="s">
        <v>22</v>
      </c>
      <c r="D4041" t="s">
        <v>23</v>
      </c>
      <c r="E4041" t="s">
        <v>5</v>
      </c>
      <c r="G4041" t="s">
        <v>24</v>
      </c>
      <c r="H4041">
        <v>2199127</v>
      </c>
      <c r="I4041">
        <v>2199984</v>
      </c>
      <c r="J4041" t="s">
        <v>104</v>
      </c>
      <c r="K4041" t="s">
        <v>7130</v>
      </c>
      <c r="L4041" t="s">
        <v>7130</v>
      </c>
      <c r="N4041" s="1" t="s">
        <v>7131</v>
      </c>
      <c r="Q4041" t="s">
        <v>7128</v>
      </c>
      <c r="R4041">
        <v>858</v>
      </c>
      <c r="S4041">
        <v>285</v>
      </c>
    </row>
    <row r="4042" spans="1:20" x14ac:dyDescent="0.35">
      <c r="A4042" t="s">
        <v>20</v>
      </c>
      <c r="B4042" t="s">
        <v>21</v>
      </c>
      <c r="C4042" t="s">
        <v>22</v>
      </c>
      <c r="D4042" t="s">
        <v>23</v>
      </c>
      <c r="E4042" t="s">
        <v>5</v>
      </c>
      <c r="G4042" t="s">
        <v>24</v>
      </c>
      <c r="H4042">
        <v>2200054</v>
      </c>
      <c r="I4042">
        <v>2201931</v>
      </c>
      <c r="J4042" t="s">
        <v>25</v>
      </c>
      <c r="Q4042" t="s">
        <v>7132</v>
      </c>
      <c r="R4042">
        <v>1878</v>
      </c>
      <c r="T4042" t="s">
        <v>7133</v>
      </c>
    </row>
    <row r="4043" spans="1:20" x14ac:dyDescent="0.35">
      <c r="A4043" t="s">
        <v>28</v>
      </c>
      <c r="B4043" t="s">
        <v>29</v>
      </c>
      <c r="C4043" t="s">
        <v>22</v>
      </c>
      <c r="D4043" t="s">
        <v>23</v>
      </c>
      <c r="E4043" t="s">
        <v>5</v>
      </c>
      <c r="G4043" t="s">
        <v>24</v>
      </c>
      <c r="H4043">
        <v>2200054</v>
      </c>
      <c r="I4043">
        <v>2201931</v>
      </c>
      <c r="J4043" t="s">
        <v>25</v>
      </c>
      <c r="K4043" t="s">
        <v>7134</v>
      </c>
      <c r="L4043" t="s">
        <v>7134</v>
      </c>
      <c r="N4043" s="1" t="s">
        <v>7135</v>
      </c>
      <c r="Q4043" t="s">
        <v>7132</v>
      </c>
      <c r="R4043">
        <v>1878</v>
      </c>
      <c r="S4043">
        <v>625</v>
      </c>
    </row>
    <row r="4044" spans="1:20" x14ac:dyDescent="0.35">
      <c r="A4044" t="s">
        <v>20</v>
      </c>
      <c r="B4044" t="s">
        <v>21</v>
      </c>
      <c r="C4044" t="s">
        <v>22</v>
      </c>
      <c r="D4044" t="s">
        <v>23</v>
      </c>
      <c r="E4044" t="s">
        <v>5</v>
      </c>
      <c r="G4044" t="s">
        <v>24</v>
      </c>
      <c r="H4044">
        <v>2201934</v>
      </c>
      <c r="I4044">
        <v>2202803</v>
      </c>
      <c r="J4044" t="s">
        <v>25</v>
      </c>
      <c r="Q4044" t="s">
        <v>7136</v>
      </c>
      <c r="R4044">
        <v>870</v>
      </c>
      <c r="T4044" t="s">
        <v>7137</v>
      </c>
    </row>
    <row r="4045" spans="1:20" x14ac:dyDescent="0.35">
      <c r="A4045" t="s">
        <v>28</v>
      </c>
      <c r="B4045" t="s">
        <v>29</v>
      </c>
      <c r="C4045" t="s">
        <v>22</v>
      </c>
      <c r="D4045" t="s">
        <v>23</v>
      </c>
      <c r="E4045" t="s">
        <v>5</v>
      </c>
      <c r="G4045" t="s">
        <v>24</v>
      </c>
      <c r="H4045">
        <v>2201934</v>
      </c>
      <c r="I4045">
        <v>2202803</v>
      </c>
      <c r="J4045" t="s">
        <v>25</v>
      </c>
      <c r="K4045" t="s">
        <v>7138</v>
      </c>
      <c r="L4045" t="s">
        <v>7138</v>
      </c>
      <c r="N4045" s="1" t="s">
        <v>1976</v>
      </c>
      <c r="Q4045" t="s">
        <v>7136</v>
      </c>
      <c r="R4045">
        <v>870</v>
      </c>
      <c r="S4045">
        <v>289</v>
      </c>
    </row>
    <row r="4046" spans="1:20" x14ac:dyDescent="0.35">
      <c r="A4046" t="s">
        <v>20</v>
      </c>
      <c r="B4046" t="s">
        <v>21</v>
      </c>
      <c r="C4046" t="s">
        <v>22</v>
      </c>
      <c r="D4046" t="s">
        <v>23</v>
      </c>
      <c r="E4046" t="s">
        <v>5</v>
      </c>
      <c r="G4046" t="s">
        <v>24</v>
      </c>
      <c r="H4046">
        <v>2202857</v>
      </c>
      <c r="I4046">
        <v>2203786</v>
      </c>
      <c r="J4046" t="s">
        <v>25</v>
      </c>
      <c r="Q4046" t="s">
        <v>7139</v>
      </c>
      <c r="R4046">
        <v>930</v>
      </c>
      <c r="T4046" t="s">
        <v>7140</v>
      </c>
    </row>
    <row r="4047" spans="1:20" x14ac:dyDescent="0.35">
      <c r="A4047" t="s">
        <v>28</v>
      </c>
      <c r="B4047" t="s">
        <v>29</v>
      </c>
      <c r="C4047" t="s">
        <v>22</v>
      </c>
      <c r="D4047" t="s">
        <v>23</v>
      </c>
      <c r="E4047" t="s">
        <v>5</v>
      </c>
      <c r="G4047" t="s">
        <v>24</v>
      </c>
      <c r="H4047">
        <v>2202857</v>
      </c>
      <c r="I4047">
        <v>2203786</v>
      </c>
      <c r="J4047" t="s">
        <v>25</v>
      </c>
      <c r="K4047" t="s">
        <v>7141</v>
      </c>
      <c r="L4047" t="s">
        <v>7141</v>
      </c>
      <c r="N4047" s="1" t="s">
        <v>7142</v>
      </c>
      <c r="Q4047" t="s">
        <v>7139</v>
      </c>
      <c r="R4047">
        <v>930</v>
      </c>
      <c r="S4047">
        <v>309</v>
      </c>
    </row>
    <row r="4048" spans="1:20" x14ac:dyDescent="0.35">
      <c r="A4048" t="s">
        <v>20</v>
      </c>
      <c r="B4048" t="s">
        <v>21</v>
      </c>
      <c r="C4048" t="s">
        <v>22</v>
      </c>
      <c r="D4048" t="s">
        <v>23</v>
      </c>
      <c r="E4048" t="s">
        <v>5</v>
      </c>
      <c r="G4048" t="s">
        <v>24</v>
      </c>
      <c r="H4048">
        <v>2203779</v>
      </c>
      <c r="I4048">
        <v>2205860</v>
      </c>
      <c r="J4048" t="s">
        <v>25</v>
      </c>
      <c r="Q4048" t="s">
        <v>7143</v>
      </c>
      <c r="R4048">
        <v>2082</v>
      </c>
      <c r="T4048" t="s">
        <v>7144</v>
      </c>
    </row>
    <row r="4049" spans="1:20" x14ac:dyDescent="0.35">
      <c r="A4049" t="s">
        <v>28</v>
      </c>
      <c r="B4049" t="s">
        <v>29</v>
      </c>
      <c r="C4049" t="s">
        <v>22</v>
      </c>
      <c r="D4049" t="s">
        <v>23</v>
      </c>
      <c r="E4049" t="s">
        <v>5</v>
      </c>
      <c r="G4049" t="s">
        <v>24</v>
      </c>
      <c r="H4049">
        <v>2203779</v>
      </c>
      <c r="I4049">
        <v>2205860</v>
      </c>
      <c r="J4049" t="s">
        <v>25</v>
      </c>
      <c r="K4049" t="s">
        <v>7145</v>
      </c>
      <c r="L4049" t="s">
        <v>7145</v>
      </c>
      <c r="N4049" s="1" t="s">
        <v>7146</v>
      </c>
      <c r="Q4049" t="s">
        <v>7143</v>
      </c>
      <c r="R4049">
        <v>2082</v>
      </c>
      <c r="S4049">
        <v>693</v>
      </c>
    </row>
    <row r="4050" spans="1:20" x14ac:dyDescent="0.35">
      <c r="A4050" t="s">
        <v>20</v>
      </c>
      <c r="B4050" t="s">
        <v>21</v>
      </c>
      <c r="C4050" t="s">
        <v>22</v>
      </c>
      <c r="D4050" t="s">
        <v>23</v>
      </c>
      <c r="E4050" t="s">
        <v>5</v>
      </c>
      <c r="G4050" t="s">
        <v>24</v>
      </c>
      <c r="H4050">
        <v>2205862</v>
      </c>
      <c r="I4050">
        <v>2206401</v>
      </c>
      <c r="J4050" t="s">
        <v>25</v>
      </c>
      <c r="Q4050" t="s">
        <v>7147</v>
      </c>
      <c r="R4050">
        <v>540</v>
      </c>
      <c r="T4050" t="s">
        <v>7148</v>
      </c>
    </row>
    <row r="4051" spans="1:20" x14ac:dyDescent="0.35">
      <c r="A4051" t="s">
        <v>28</v>
      </c>
      <c r="B4051" t="s">
        <v>29</v>
      </c>
      <c r="C4051" t="s">
        <v>22</v>
      </c>
      <c r="D4051" t="s">
        <v>23</v>
      </c>
      <c r="E4051" t="s">
        <v>5</v>
      </c>
      <c r="G4051" t="s">
        <v>24</v>
      </c>
      <c r="H4051">
        <v>2205862</v>
      </c>
      <c r="I4051">
        <v>2206401</v>
      </c>
      <c r="J4051" t="s">
        <v>25</v>
      </c>
      <c r="K4051" t="s">
        <v>7149</v>
      </c>
      <c r="L4051" t="s">
        <v>7149</v>
      </c>
      <c r="N4051" s="1" t="s">
        <v>7150</v>
      </c>
      <c r="Q4051" t="s">
        <v>7147</v>
      </c>
      <c r="R4051">
        <v>540</v>
      </c>
      <c r="S4051">
        <v>179</v>
      </c>
    </row>
    <row r="4052" spans="1:20" x14ac:dyDescent="0.35">
      <c r="A4052" t="s">
        <v>20</v>
      </c>
      <c r="B4052" t="s">
        <v>21</v>
      </c>
      <c r="C4052" t="s">
        <v>22</v>
      </c>
      <c r="D4052" t="s">
        <v>23</v>
      </c>
      <c r="E4052" t="s">
        <v>5</v>
      </c>
      <c r="G4052" t="s">
        <v>24</v>
      </c>
      <c r="H4052">
        <v>2206364</v>
      </c>
      <c r="I4052">
        <v>2207113</v>
      </c>
      <c r="J4052" t="s">
        <v>25</v>
      </c>
      <c r="Q4052" t="s">
        <v>7151</v>
      </c>
      <c r="R4052">
        <v>750</v>
      </c>
      <c r="T4052" t="s">
        <v>7152</v>
      </c>
    </row>
    <row r="4053" spans="1:20" x14ac:dyDescent="0.35">
      <c r="A4053" t="s">
        <v>28</v>
      </c>
      <c r="B4053" t="s">
        <v>29</v>
      </c>
      <c r="C4053" t="s">
        <v>22</v>
      </c>
      <c r="D4053" t="s">
        <v>23</v>
      </c>
      <c r="E4053" t="s">
        <v>5</v>
      </c>
      <c r="G4053" t="s">
        <v>24</v>
      </c>
      <c r="H4053">
        <v>2206364</v>
      </c>
      <c r="I4053">
        <v>2207113</v>
      </c>
      <c r="J4053" t="s">
        <v>25</v>
      </c>
      <c r="K4053" t="s">
        <v>7153</v>
      </c>
      <c r="L4053" t="s">
        <v>7153</v>
      </c>
      <c r="N4053" s="1" t="s">
        <v>258</v>
      </c>
      <c r="Q4053" t="s">
        <v>7151</v>
      </c>
      <c r="R4053">
        <v>750</v>
      </c>
      <c r="S4053">
        <v>249</v>
      </c>
    </row>
    <row r="4054" spans="1:20" x14ac:dyDescent="0.35">
      <c r="A4054" t="s">
        <v>20</v>
      </c>
      <c r="B4054" t="s">
        <v>21</v>
      </c>
      <c r="C4054" t="s">
        <v>22</v>
      </c>
      <c r="D4054" t="s">
        <v>23</v>
      </c>
      <c r="E4054" t="s">
        <v>5</v>
      </c>
      <c r="G4054" t="s">
        <v>24</v>
      </c>
      <c r="H4054">
        <v>2207124</v>
      </c>
      <c r="I4054">
        <v>2208326</v>
      </c>
      <c r="J4054" t="s">
        <v>104</v>
      </c>
      <c r="Q4054" t="s">
        <v>7154</v>
      </c>
      <c r="R4054">
        <v>1203</v>
      </c>
      <c r="T4054" t="s">
        <v>7155</v>
      </c>
    </row>
    <row r="4055" spans="1:20" x14ac:dyDescent="0.35">
      <c r="A4055" t="s">
        <v>28</v>
      </c>
      <c r="B4055" t="s">
        <v>29</v>
      </c>
      <c r="C4055" t="s">
        <v>22</v>
      </c>
      <c r="D4055" t="s">
        <v>23</v>
      </c>
      <c r="E4055" t="s">
        <v>5</v>
      </c>
      <c r="G4055" t="s">
        <v>24</v>
      </c>
      <c r="H4055">
        <v>2207124</v>
      </c>
      <c r="I4055">
        <v>2208326</v>
      </c>
      <c r="J4055" t="s">
        <v>104</v>
      </c>
      <c r="K4055" t="s">
        <v>7156</v>
      </c>
      <c r="L4055" t="s">
        <v>7156</v>
      </c>
      <c r="N4055" s="1" t="s">
        <v>679</v>
      </c>
      <c r="Q4055" t="s">
        <v>7154</v>
      </c>
      <c r="R4055">
        <v>1203</v>
      </c>
      <c r="S4055">
        <v>400</v>
      </c>
    </row>
    <row r="4056" spans="1:20" x14ac:dyDescent="0.35">
      <c r="A4056" t="s">
        <v>20</v>
      </c>
      <c r="B4056" t="s">
        <v>21</v>
      </c>
      <c r="C4056" t="s">
        <v>22</v>
      </c>
      <c r="D4056" t="s">
        <v>23</v>
      </c>
      <c r="E4056" t="s">
        <v>5</v>
      </c>
      <c r="G4056" t="s">
        <v>24</v>
      </c>
      <c r="H4056">
        <v>2208465</v>
      </c>
      <c r="I4056">
        <v>2208860</v>
      </c>
      <c r="J4056" t="s">
        <v>25</v>
      </c>
      <c r="Q4056" t="s">
        <v>7157</v>
      </c>
      <c r="R4056">
        <v>396</v>
      </c>
      <c r="T4056" t="s">
        <v>7158</v>
      </c>
    </row>
    <row r="4057" spans="1:20" x14ac:dyDescent="0.35">
      <c r="A4057" t="s">
        <v>28</v>
      </c>
      <c r="B4057" t="s">
        <v>29</v>
      </c>
      <c r="C4057" t="s">
        <v>22</v>
      </c>
      <c r="D4057" t="s">
        <v>23</v>
      </c>
      <c r="E4057" t="s">
        <v>5</v>
      </c>
      <c r="G4057" t="s">
        <v>24</v>
      </c>
      <c r="H4057">
        <v>2208465</v>
      </c>
      <c r="I4057">
        <v>2208860</v>
      </c>
      <c r="J4057" t="s">
        <v>25</v>
      </c>
      <c r="K4057" t="s">
        <v>7159</v>
      </c>
      <c r="L4057" t="s">
        <v>7159</v>
      </c>
      <c r="N4057" s="1" t="s">
        <v>169</v>
      </c>
      <c r="Q4057" t="s">
        <v>7157</v>
      </c>
      <c r="R4057">
        <v>396</v>
      </c>
      <c r="S4057">
        <v>131</v>
      </c>
    </row>
    <row r="4058" spans="1:20" x14ac:dyDescent="0.35">
      <c r="A4058" t="s">
        <v>20</v>
      </c>
      <c r="B4058" t="s">
        <v>21</v>
      </c>
      <c r="C4058" t="s">
        <v>22</v>
      </c>
      <c r="D4058" t="s">
        <v>23</v>
      </c>
      <c r="E4058" t="s">
        <v>5</v>
      </c>
      <c r="G4058" t="s">
        <v>24</v>
      </c>
      <c r="H4058">
        <v>2208843</v>
      </c>
      <c r="I4058">
        <v>2209607</v>
      </c>
      <c r="J4058" t="s">
        <v>104</v>
      </c>
      <c r="Q4058" t="s">
        <v>7160</v>
      </c>
      <c r="R4058">
        <v>765</v>
      </c>
      <c r="T4058" t="s">
        <v>7161</v>
      </c>
    </row>
    <row r="4059" spans="1:20" x14ac:dyDescent="0.35">
      <c r="A4059" t="s">
        <v>28</v>
      </c>
      <c r="B4059" t="s">
        <v>29</v>
      </c>
      <c r="C4059" t="s">
        <v>22</v>
      </c>
      <c r="D4059" t="s">
        <v>23</v>
      </c>
      <c r="E4059" t="s">
        <v>5</v>
      </c>
      <c r="G4059" t="s">
        <v>24</v>
      </c>
      <c r="H4059">
        <v>2208843</v>
      </c>
      <c r="I4059">
        <v>2209607</v>
      </c>
      <c r="J4059" t="s">
        <v>104</v>
      </c>
      <c r="K4059" t="s">
        <v>7162</v>
      </c>
      <c r="L4059" t="s">
        <v>7162</v>
      </c>
      <c r="N4059" s="1" t="s">
        <v>169</v>
      </c>
      <c r="Q4059" t="s">
        <v>7160</v>
      </c>
      <c r="R4059">
        <v>765</v>
      </c>
      <c r="S4059">
        <v>254</v>
      </c>
    </row>
    <row r="4060" spans="1:20" x14ac:dyDescent="0.35">
      <c r="A4060" t="s">
        <v>20</v>
      </c>
      <c r="B4060" t="s">
        <v>21</v>
      </c>
      <c r="C4060" t="s">
        <v>22</v>
      </c>
      <c r="D4060" t="s">
        <v>23</v>
      </c>
      <c r="E4060" t="s">
        <v>5</v>
      </c>
      <c r="G4060" t="s">
        <v>24</v>
      </c>
      <c r="H4060">
        <v>2209942</v>
      </c>
      <c r="I4060">
        <v>2211390</v>
      </c>
      <c r="J4060" t="s">
        <v>25</v>
      </c>
      <c r="Q4060" t="s">
        <v>7163</v>
      </c>
      <c r="R4060">
        <v>1449</v>
      </c>
      <c r="T4060" t="s">
        <v>7164</v>
      </c>
    </row>
    <row r="4061" spans="1:20" x14ac:dyDescent="0.35">
      <c r="A4061" t="s">
        <v>28</v>
      </c>
      <c r="B4061" t="s">
        <v>29</v>
      </c>
      <c r="C4061" t="s">
        <v>22</v>
      </c>
      <c r="D4061" t="s">
        <v>23</v>
      </c>
      <c r="E4061" t="s">
        <v>5</v>
      </c>
      <c r="G4061" t="s">
        <v>24</v>
      </c>
      <c r="H4061">
        <v>2209942</v>
      </c>
      <c r="I4061">
        <v>2211390</v>
      </c>
      <c r="J4061" t="s">
        <v>25</v>
      </c>
      <c r="K4061" t="s">
        <v>7165</v>
      </c>
      <c r="L4061" t="s">
        <v>7165</v>
      </c>
      <c r="N4061" s="1" t="s">
        <v>7166</v>
      </c>
      <c r="Q4061" t="s">
        <v>7163</v>
      </c>
      <c r="R4061">
        <v>1449</v>
      </c>
      <c r="S4061">
        <v>482</v>
      </c>
    </row>
    <row r="4062" spans="1:20" x14ac:dyDescent="0.35">
      <c r="A4062" t="s">
        <v>20</v>
      </c>
      <c r="B4062" t="s">
        <v>21</v>
      </c>
      <c r="C4062" t="s">
        <v>22</v>
      </c>
      <c r="D4062" t="s">
        <v>23</v>
      </c>
      <c r="E4062" t="s">
        <v>5</v>
      </c>
      <c r="G4062" t="s">
        <v>24</v>
      </c>
      <c r="H4062">
        <v>2211392</v>
      </c>
      <c r="I4062">
        <v>2212360</v>
      </c>
      <c r="J4062" t="s">
        <v>25</v>
      </c>
      <c r="Q4062" t="s">
        <v>7167</v>
      </c>
      <c r="R4062">
        <v>969</v>
      </c>
      <c r="T4062" t="s">
        <v>7168</v>
      </c>
    </row>
    <row r="4063" spans="1:20" x14ac:dyDescent="0.35">
      <c r="A4063" t="s">
        <v>28</v>
      </c>
      <c r="B4063" t="s">
        <v>29</v>
      </c>
      <c r="C4063" t="s">
        <v>22</v>
      </c>
      <c r="D4063" t="s">
        <v>23</v>
      </c>
      <c r="E4063" t="s">
        <v>5</v>
      </c>
      <c r="G4063" t="s">
        <v>24</v>
      </c>
      <c r="H4063">
        <v>2211392</v>
      </c>
      <c r="I4063">
        <v>2212360</v>
      </c>
      <c r="J4063" t="s">
        <v>25</v>
      </c>
      <c r="K4063" t="s">
        <v>7169</v>
      </c>
      <c r="L4063" t="s">
        <v>7169</v>
      </c>
      <c r="N4063" s="1" t="s">
        <v>7170</v>
      </c>
      <c r="Q4063" t="s">
        <v>7167</v>
      </c>
      <c r="R4063">
        <v>969</v>
      </c>
      <c r="S4063">
        <v>322</v>
      </c>
    </row>
    <row r="4064" spans="1:20" x14ac:dyDescent="0.35">
      <c r="A4064" t="s">
        <v>20</v>
      </c>
      <c r="B4064" t="s">
        <v>21</v>
      </c>
      <c r="C4064" t="s">
        <v>22</v>
      </c>
      <c r="D4064" t="s">
        <v>23</v>
      </c>
      <c r="E4064" t="s">
        <v>5</v>
      </c>
      <c r="G4064" t="s">
        <v>24</v>
      </c>
      <c r="H4064">
        <v>2212433</v>
      </c>
      <c r="I4064">
        <v>2213845</v>
      </c>
      <c r="J4064" t="s">
        <v>104</v>
      </c>
      <c r="Q4064" t="s">
        <v>7171</v>
      </c>
      <c r="R4064">
        <v>1413</v>
      </c>
      <c r="T4064" t="s">
        <v>7172</v>
      </c>
    </row>
    <row r="4065" spans="1:20" x14ac:dyDescent="0.35">
      <c r="A4065" t="s">
        <v>28</v>
      </c>
      <c r="B4065" t="s">
        <v>29</v>
      </c>
      <c r="C4065" t="s">
        <v>22</v>
      </c>
      <c r="D4065" t="s">
        <v>23</v>
      </c>
      <c r="E4065" t="s">
        <v>5</v>
      </c>
      <c r="G4065" t="s">
        <v>24</v>
      </c>
      <c r="H4065">
        <v>2212433</v>
      </c>
      <c r="I4065">
        <v>2213845</v>
      </c>
      <c r="J4065" t="s">
        <v>104</v>
      </c>
      <c r="K4065" t="s">
        <v>7173</v>
      </c>
      <c r="L4065" t="s">
        <v>7173</v>
      </c>
      <c r="N4065" s="1" t="s">
        <v>3302</v>
      </c>
      <c r="Q4065" t="s">
        <v>7171</v>
      </c>
      <c r="R4065">
        <v>1413</v>
      </c>
      <c r="S4065">
        <v>470</v>
      </c>
    </row>
    <row r="4066" spans="1:20" x14ac:dyDescent="0.35">
      <c r="A4066" t="s">
        <v>20</v>
      </c>
      <c r="B4066" t="s">
        <v>21</v>
      </c>
      <c r="C4066" t="s">
        <v>22</v>
      </c>
      <c r="D4066" t="s">
        <v>23</v>
      </c>
      <c r="E4066" t="s">
        <v>5</v>
      </c>
      <c r="G4066" t="s">
        <v>24</v>
      </c>
      <c r="H4066">
        <v>2214069</v>
      </c>
      <c r="I4066">
        <v>2215715</v>
      </c>
      <c r="J4066" t="s">
        <v>25</v>
      </c>
      <c r="Q4066" t="s">
        <v>7174</v>
      </c>
      <c r="R4066">
        <v>1647</v>
      </c>
      <c r="T4066" t="s">
        <v>7175</v>
      </c>
    </row>
    <row r="4067" spans="1:20" x14ac:dyDescent="0.35">
      <c r="A4067" t="s">
        <v>28</v>
      </c>
      <c r="B4067" t="s">
        <v>29</v>
      </c>
      <c r="C4067" t="s">
        <v>22</v>
      </c>
      <c r="D4067" t="s">
        <v>23</v>
      </c>
      <c r="E4067" t="s">
        <v>5</v>
      </c>
      <c r="G4067" t="s">
        <v>24</v>
      </c>
      <c r="H4067">
        <v>2214069</v>
      </c>
      <c r="I4067">
        <v>2215715</v>
      </c>
      <c r="J4067" t="s">
        <v>25</v>
      </c>
      <c r="K4067" t="s">
        <v>7176</v>
      </c>
      <c r="L4067" t="s">
        <v>7176</v>
      </c>
      <c r="N4067" s="1" t="s">
        <v>7177</v>
      </c>
      <c r="Q4067" t="s">
        <v>7174</v>
      </c>
      <c r="R4067">
        <v>1647</v>
      </c>
      <c r="S4067">
        <v>548</v>
      </c>
    </row>
    <row r="4068" spans="1:20" x14ac:dyDescent="0.35">
      <c r="A4068" t="s">
        <v>20</v>
      </c>
      <c r="B4068" t="s">
        <v>21</v>
      </c>
      <c r="C4068" t="s">
        <v>22</v>
      </c>
      <c r="D4068" t="s">
        <v>23</v>
      </c>
      <c r="E4068" t="s">
        <v>5</v>
      </c>
      <c r="G4068" t="s">
        <v>24</v>
      </c>
      <c r="H4068">
        <v>2215702</v>
      </c>
      <c r="I4068">
        <v>2216187</v>
      </c>
      <c r="J4068" t="s">
        <v>25</v>
      </c>
      <c r="Q4068" t="s">
        <v>7178</v>
      </c>
      <c r="R4068">
        <v>486</v>
      </c>
      <c r="T4068" t="s">
        <v>7179</v>
      </c>
    </row>
    <row r="4069" spans="1:20" x14ac:dyDescent="0.35">
      <c r="A4069" t="s">
        <v>28</v>
      </c>
      <c r="B4069" t="s">
        <v>29</v>
      </c>
      <c r="C4069" t="s">
        <v>22</v>
      </c>
      <c r="D4069" t="s">
        <v>23</v>
      </c>
      <c r="E4069" t="s">
        <v>5</v>
      </c>
      <c r="G4069" t="s">
        <v>24</v>
      </c>
      <c r="H4069">
        <v>2215702</v>
      </c>
      <c r="I4069">
        <v>2216187</v>
      </c>
      <c r="J4069" t="s">
        <v>25</v>
      </c>
      <c r="K4069" t="s">
        <v>7180</v>
      </c>
      <c r="L4069" t="s">
        <v>7180</v>
      </c>
      <c r="N4069" s="1" t="s">
        <v>7181</v>
      </c>
      <c r="Q4069" t="s">
        <v>7178</v>
      </c>
      <c r="R4069">
        <v>486</v>
      </c>
      <c r="S4069">
        <v>161</v>
      </c>
    </row>
    <row r="4070" spans="1:20" x14ac:dyDescent="0.35">
      <c r="A4070" t="s">
        <v>20</v>
      </c>
      <c r="B4070" t="s">
        <v>21</v>
      </c>
      <c r="C4070" t="s">
        <v>22</v>
      </c>
      <c r="D4070" t="s">
        <v>23</v>
      </c>
      <c r="E4070" t="s">
        <v>5</v>
      </c>
      <c r="G4070" t="s">
        <v>24</v>
      </c>
      <c r="H4070">
        <v>2216251</v>
      </c>
      <c r="I4070">
        <v>2218710</v>
      </c>
      <c r="J4070" t="s">
        <v>104</v>
      </c>
      <c r="Q4070" t="s">
        <v>7182</v>
      </c>
      <c r="R4070">
        <v>2460</v>
      </c>
      <c r="T4070" t="s">
        <v>7183</v>
      </c>
    </row>
    <row r="4071" spans="1:20" x14ac:dyDescent="0.35">
      <c r="A4071" t="s">
        <v>28</v>
      </c>
      <c r="B4071" t="s">
        <v>29</v>
      </c>
      <c r="C4071" t="s">
        <v>22</v>
      </c>
      <c r="D4071" t="s">
        <v>23</v>
      </c>
      <c r="E4071" t="s">
        <v>5</v>
      </c>
      <c r="G4071" t="s">
        <v>24</v>
      </c>
      <c r="H4071">
        <v>2216251</v>
      </c>
      <c r="I4071">
        <v>2218710</v>
      </c>
      <c r="J4071" t="s">
        <v>104</v>
      </c>
      <c r="K4071" t="s">
        <v>7184</v>
      </c>
      <c r="L4071" t="s">
        <v>7184</v>
      </c>
      <c r="N4071" s="1" t="s">
        <v>169</v>
      </c>
      <c r="Q4071" t="s">
        <v>7182</v>
      </c>
      <c r="R4071">
        <v>2460</v>
      </c>
      <c r="S4071">
        <v>819</v>
      </c>
    </row>
    <row r="4072" spans="1:20" x14ac:dyDescent="0.35">
      <c r="A4072" t="s">
        <v>20</v>
      </c>
      <c r="B4072" t="s">
        <v>21</v>
      </c>
      <c r="C4072" t="s">
        <v>22</v>
      </c>
      <c r="D4072" t="s">
        <v>23</v>
      </c>
      <c r="E4072" t="s">
        <v>5</v>
      </c>
      <c r="G4072" t="s">
        <v>24</v>
      </c>
      <c r="H4072">
        <v>2218771</v>
      </c>
      <c r="I4072">
        <v>2219793</v>
      </c>
      <c r="J4072" t="s">
        <v>104</v>
      </c>
      <c r="Q4072" t="s">
        <v>7185</v>
      </c>
      <c r="R4072">
        <v>1023</v>
      </c>
      <c r="T4072" t="s">
        <v>7186</v>
      </c>
    </row>
    <row r="4073" spans="1:20" x14ac:dyDescent="0.35">
      <c r="A4073" t="s">
        <v>28</v>
      </c>
      <c r="B4073" t="s">
        <v>29</v>
      </c>
      <c r="C4073" t="s">
        <v>22</v>
      </c>
      <c r="D4073" t="s">
        <v>23</v>
      </c>
      <c r="E4073" t="s">
        <v>5</v>
      </c>
      <c r="G4073" t="s">
        <v>24</v>
      </c>
      <c r="H4073">
        <v>2218771</v>
      </c>
      <c r="I4073">
        <v>2219793</v>
      </c>
      <c r="J4073" t="s">
        <v>104</v>
      </c>
      <c r="K4073" t="s">
        <v>7187</v>
      </c>
      <c r="L4073" t="s">
        <v>7187</v>
      </c>
      <c r="N4073" s="1" t="s">
        <v>7188</v>
      </c>
      <c r="Q4073" t="s">
        <v>7185</v>
      </c>
      <c r="R4073">
        <v>1023</v>
      </c>
      <c r="S4073">
        <v>340</v>
      </c>
    </row>
    <row r="4074" spans="1:20" x14ac:dyDescent="0.35">
      <c r="A4074" t="s">
        <v>20</v>
      </c>
      <c r="B4074" t="s">
        <v>21</v>
      </c>
      <c r="C4074" t="s">
        <v>22</v>
      </c>
      <c r="D4074" t="s">
        <v>23</v>
      </c>
      <c r="E4074" t="s">
        <v>5</v>
      </c>
      <c r="G4074" t="s">
        <v>24</v>
      </c>
      <c r="H4074">
        <v>2219854</v>
      </c>
      <c r="I4074">
        <v>2220936</v>
      </c>
      <c r="J4074" t="s">
        <v>104</v>
      </c>
      <c r="Q4074" t="s">
        <v>7189</v>
      </c>
      <c r="R4074">
        <v>1083</v>
      </c>
      <c r="T4074" t="s">
        <v>7190</v>
      </c>
    </row>
    <row r="4075" spans="1:20" x14ac:dyDescent="0.35">
      <c r="A4075" t="s">
        <v>28</v>
      </c>
      <c r="B4075" t="s">
        <v>29</v>
      </c>
      <c r="C4075" t="s">
        <v>22</v>
      </c>
      <c r="D4075" t="s">
        <v>23</v>
      </c>
      <c r="E4075" t="s">
        <v>5</v>
      </c>
      <c r="G4075" t="s">
        <v>24</v>
      </c>
      <c r="H4075">
        <v>2219854</v>
      </c>
      <c r="I4075">
        <v>2220936</v>
      </c>
      <c r="J4075" t="s">
        <v>104</v>
      </c>
      <c r="K4075" t="s">
        <v>7191</v>
      </c>
      <c r="L4075" t="s">
        <v>7191</v>
      </c>
      <c r="N4075" s="1" t="s">
        <v>7192</v>
      </c>
      <c r="Q4075" t="s">
        <v>7189</v>
      </c>
      <c r="R4075">
        <v>1083</v>
      </c>
      <c r="S4075">
        <v>360</v>
      </c>
    </row>
    <row r="4076" spans="1:20" x14ac:dyDescent="0.35">
      <c r="A4076" t="s">
        <v>20</v>
      </c>
      <c r="B4076" t="s">
        <v>21</v>
      </c>
      <c r="C4076" t="s">
        <v>22</v>
      </c>
      <c r="D4076" t="s">
        <v>23</v>
      </c>
      <c r="E4076" t="s">
        <v>5</v>
      </c>
      <c r="G4076" t="s">
        <v>24</v>
      </c>
      <c r="H4076">
        <v>2220965</v>
      </c>
      <c r="I4076">
        <v>2221603</v>
      </c>
      <c r="J4076" t="s">
        <v>104</v>
      </c>
      <c r="Q4076" t="s">
        <v>7193</v>
      </c>
      <c r="R4076">
        <v>639</v>
      </c>
      <c r="T4076" t="s">
        <v>7194</v>
      </c>
    </row>
    <row r="4077" spans="1:20" x14ac:dyDescent="0.35">
      <c r="A4077" t="s">
        <v>28</v>
      </c>
      <c r="B4077" t="s">
        <v>29</v>
      </c>
      <c r="C4077" t="s">
        <v>22</v>
      </c>
      <c r="D4077" t="s">
        <v>23</v>
      </c>
      <c r="E4077" t="s">
        <v>5</v>
      </c>
      <c r="G4077" t="s">
        <v>24</v>
      </c>
      <c r="H4077">
        <v>2220965</v>
      </c>
      <c r="I4077">
        <v>2221603</v>
      </c>
      <c r="J4077" t="s">
        <v>104</v>
      </c>
      <c r="K4077" t="s">
        <v>7195</v>
      </c>
      <c r="L4077" t="s">
        <v>7195</v>
      </c>
      <c r="N4077" s="1" t="s">
        <v>7196</v>
      </c>
      <c r="Q4077" t="s">
        <v>7193</v>
      </c>
      <c r="R4077">
        <v>639</v>
      </c>
      <c r="S4077">
        <v>212</v>
      </c>
    </row>
    <row r="4078" spans="1:20" x14ac:dyDescent="0.35">
      <c r="A4078" t="s">
        <v>20</v>
      </c>
      <c r="B4078" t="s">
        <v>21</v>
      </c>
      <c r="C4078" t="s">
        <v>22</v>
      </c>
      <c r="D4078" t="s">
        <v>23</v>
      </c>
      <c r="E4078" t="s">
        <v>5</v>
      </c>
      <c r="G4078" t="s">
        <v>24</v>
      </c>
      <c r="H4078">
        <v>2221600</v>
      </c>
      <c r="I4078">
        <v>2223012</v>
      </c>
      <c r="J4078" t="s">
        <v>104</v>
      </c>
      <c r="Q4078" t="s">
        <v>7197</v>
      </c>
      <c r="R4078">
        <v>1413</v>
      </c>
      <c r="T4078" t="s">
        <v>7198</v>
      </c>
    </row>
    <row r="4079" spans="1:20" x14ac:dyDescent="0.35">
      <c r="A4079" t="s">
        <v>28</v>
      </c>
      <c r="B4079" t="s">
        <v>29</v>
      </c>
      <c r="C4079" t="s">
        <v>22</v>
      </c>
      <c r="D4079" t="s">
        <v>23</v>
      </c>
      <c r="E4079" t="s">
        <v>5</v>
      </c>
      <c r="G4079" t="s">
        <v>24</v>
      </c>
      <c r="H4079">
        <v>2221600</v>
      </c>
      <c r="I4079">
        <v>2223012</v>
      </c>
      <c r="J4079" t="s">
        <v>104</v>
      </c>
      <c r="K4079" t="s">
        <v>7199</v>
      </c>
      <c r="L4079" t="s">
        <v>7199</v>
      </c>
      <c r="N4079" s="1" t="s">
        <v>7200</v>
      </c>
      <c r="Q4079" t="s">
        <v>7197</v>
      </c>
      <c r="R4079">
        <v>1413</v>
      </c>
      <c r="S4079">
        <v>470</v>
      </c>
    </row>
    <row r="4080" spans="1:20" x14ac:dyDescent="0.35">
      <c r="A4080" t="s">
        <v>20</v>
      </c>
      <c r="B4080" t="s">
        <v>21</v>
      </c>
      <c r="C4080" t="s">
        <v>22</v>
      </c>
      <c r="D4080" t="s">
        <v>23</v>
      </c>
      <c r="E4080" t="s">
        <v>5</v>
      </c>
      <c r="G4080" t="s">
        <v>24</v>
      </c>
      <c r="H4080">
        <v>2223048</v>
      </c>
      <c r="I4080">
        <v>2223692</v>
      </c>
      <c r="J4080" t="s">
        <v>104</v>
      </c>
      <c r="Q4080" t="s">
        <v>7201</v>
      </c>
      <c r="R4080">
        <v>645</v>
      </c>
      <c r="T4080" t="s">
        <v>7202</v>
      </c>
    </row>
    <row r="4081" spans="1:20" x14ac:dyDescent="0.35">
      <c r="A4081" t="s">
        <v>28</v>
      </c>
      <c r="B4081" t="s">
        <v>29</v>
      </c>
      <c r="C4081" t="s">
        <v>22</v>
      </c>
      <c r="D4081" t="s">
        <v>23</v>
      </c>
      <c r="E4081" t="s">
        <v>5</v>
      </c>
      <c r="G4081" t="s">
        <v>24</v>
      </c>
      <c r="H4081">
        <v>2223048</v>
      </c>
      <c r="I4081">
        <v>2223692</v>
      </c>
      <c r="J4081" t="s">
        <v>104</v>
      </c>
      <c r="K4081" t="s">
        <v>7203</v>
      </c>
      <c r="L4081" t="s">
        <v>7203</v>
      </c>
      <c r="N4081" s="1" t="s">
        <v>7204</v>
      </c>
      <c r="Q4081" t="s">
        <v>7201</v>
      </c>
      <c r="R4081">
        <v>645</v>
      </c>
      <c r="S4081">
        <v>214</v>
      </c>
    </row>
    <row r="4082" spans="1:20" x14ac:dyDescent="0.35">
      <c r="A4082" t="s">
        <v>20</v>
      </c>
      <c r="B4082" t="s">
        <v>21</v>
      </c>
      <c r="C4082" t="s">
        <v>22</v>
      </c>
      <c r="D4082" t="s">
        <v>23</v>
      </c>
      <c r="E4082" t="s">
        <v>5</v>
      </c>
      <c r="G4082" t="s">
        <v>24</v>
      </c>
      <c r="H4082">
        <v>2224263</v>
      </c>
      <c r="I4082">
        <v>2224895</v>
      </c>
      <c r="J4082" t="s">
        <v>104</v>
      </c>
      <c r="Q4082" t="s">
        <v>7205</v>
      </c>
      <c r="R4082">
        <v>633</v>
      </c>
      <c r="T4082" t="s">
        <v>7206</v>
      </c>
    </row>
    <row r="4083" spans="1:20" x14ac:dyDescent="0.35">
      <c r="A4083" t="s">
        <v>28</v>
      </c>
      <c r="B4083" t="s">
        <v>29</v>
      </c>
      <c r="C4083" t="s">
        <v>22</v>
      </c>
      <c r="D4083" t="s">
        <v>23</v>
      </c>
      <c r="E4083" t="s">
        <v>5</v>
      </c>
      <c r="G4083" t="s">
        <v>24</v>
      </c>
      <c r="H4083">
        <v>2224263</v>
      </c>
      <c r="I4083">
        <v>2224895</v>
      </c>
      <c r="J4083" t="s">
        <v>104</v>
      </c>
      <c r="K4083" t="s">
        <v>7207</v>
      </c>
      <c r="L4083" t="s">
        <v>7207</v>
      </c>
      <c r="N4083" s="1" t="s">
        <v>7208</v>
      </c>
      <c r="Q4083" t="s">
        <v>7205</v>
      </c>
      <c r="R4083">
        <v>633</v>
      </c>
      <c r="S4083">
        <v>210</v>
      </c>
    </row>
    <row r="4084" spans="1:20" x14ac:dyDescent="0.35">
      <c r="A4084" t="s">
        <v>20</v>
      </c>
      <c r="B4084" t="s">
        <v>21</v>
      </c>
      <c r="C4084" t="s">
        <v>22</v>
      </c>
      <c r="D4084" t="s">
        <v>23</v>
      </c>
      <c r="E4084" t="s">
        <v>5</v>
      </c>
      <c r="G4084" t="s">
        <v>24</v>
      </c>
      <c r="H4084">
        <v>2225038</v>
      </c>
      <c r="I4084">
        <v>2225379</v>
      </c>
      <c r="J4084" t="s">
        <v>104</v>
      </c>
      <c r="Q4084" t="s">
        <v>7209</v>
      </c>
      <c r="R4084">
        <v>342</v>
      </c>
      <c r="T4084" t="s">
        <v>7210</v>
      </c>
    </row>
    <row r="4085" spans="1:20" x14ac:dyDescent="0.35">
      <c r="A4085" t="s">
        <v>28</v>
      </c>
      <c r="B4085" t="s">
        <v>29</v>
      </c>
      <c r="C4085" t="s">
        <v>22</v>
      </c>
      <c r="D4085" t="s">
        <v>23</v>
      </c>
      <c r="E4085" t="s">
        <v>5</v>
      </c>
      <c r="G4085" t="s">
        <v>24</v>
      </c>
      <c r="H4085">
        <v>2225038</v>
      </c>
      <c r="I4085">
        <v>2225379</v>
      </c>
      <c r="J4085" t="s">
        <v>104</v>
      </c>
      <c r="K4085" t="s">
        <v>7211</v>
      </c>
      <c r="L4085" t="s">
        <v>7211</v>
      </c>
      <c r="N4085" s="1" t="s">
        <v>169</v>
      </c>
      <c r="Q4085" t="s">
        <v>7209</v>
      </c>
      <c r="R4085">
        <v>342</v>
      </c>
      <c r="S4085">
        <v>113</v>
      </c>
    </row>
    <row r="4086" spans="1:20" x14ac:dyDescent="0.35">
      <c r="A4086" t="s">
        <v>20</v>
      </c>
      <c r="B4086" t="s">
        <v>741</v>
      </c>
      <c r="C4086" t="s">
        <v>22</v>
      </c>
      <c r="D4086" t="s">
        <v>23</v>
      </c>
      <c r="E4086" t="s">
        <v>5</v>
      </c>
      <c r="G4086" t="s">
        <v>24</v>
      </c>
      <c r="H4086">
        <v>2225932</v>
      </c>
      <c r="I4086">
        <v>2226018</v>
      </c>
      <c r="J4086" t="s">
        <v>104</v>
      </c>
      <c r="Q4086" t="s">
        <v>7212</v>
      </c>
      <c r="R4086">
        <v>87</v>
      </c>
      <c r="T4086" t="s">
        <v>7213</v>
      </c>
    </row>
    <row r="4087" spans="1:20" x14ac:dyDescent="0.35">
      <c r="A4087" t="s">
        <v>741</v>
      </c>
      <c r="C4087" t="s">
        <v>22</v>
      </c>
      <c r="D4087" t="s">
        <v>23</v>
      </c>
      <c r="E4087" t="s">
        <v>5</v>
      </c>
      <c r="G4087" t="s">
        <v>24</v>
      </c>
      <c r="H4087">
        <v>2225932</v>
      </c>
      <c r="I4087">
        <v>2226018</v>
      </c>
      <c r="J4087" t="s">
        <v>104</v>
      </c>
      <c r="N4087" s="1" t="s">
        <v>1920</v>
      </c>
      <c r="Q4087" t="s">
        <v>7212</v>
      </c>
      <c r="R4087">
        <v>87</v>
      </c>
      <c r="T4087" t="s">
        <v>7214</v>
      </c>
    </row>
    <row r="4088" spans="1:20" x14ac:dyDescent="0.35">
      <c r="A4088" t="s">
        <v>20</v>
      </c>
      <c r="B4088" t="s">
        <v>21</v>
      </c>
      <c r="C4088" t="s">
        <v>22</v>
      </c>
      <c r="D4088" t="s">
        <v>23</v>
      </c>
      <c r="E4088" t="s">
        <v>5</v>
      </c>
      <c r="G4088" t="s">
        <v>24</v>
      </c>
      <c r="H4088">
        <v>2226194</v>
      </c>
      <c r="I4088">
        <v>2228596</v>
      </c>
      <c r="J4088" t="s">
        <v>104</v>
      </c>
      <c r="Q4088" t="s">
        <v>7215</v>
      </c>
      <c r="R4088">
        <v>2403</v>
      </c>
      <c r="T4088" t="s">
        <v>7216</v>
      </c>
    </row>
    <row r="4089" spans="1:20" x14ac:dyDescent="0.35">
      <c r="A4089" t="s">
        <v>28</v>
      </c>
      <c r="B4089" t="s">
        <v>29</v>
      </c>
      <c r="C4089" t="s">
        <v>22</v>
      </c>
      <c r="D4089" t="s">
        <v>23</v>
      </c>
      <c r="E4089" t="s">
        <v>5</v>
      </c>
      <c r="G4089" t="s">
        <v>24</v>
      </c>
      <c r="H4089">
        <v>2226194</v>
      </c>
      <c r="I4089">
        <v>2228596</v>
      </c>
      <c r="J4089" t="s">
        <v>104</v>
      </c>
      <c r="K4089" t="s">
        <v>7217</v>
      </c>
      <c r="L4089" t="s">
        <v>7217</v>
      </c>
      <c r="N4089" s="1" t="s">
        <v>3497</v>
      </c>
      <c r="Q4089" t="s">
        <v>7215</v>
      </c>
      <c r="R4089">
        <v>2403</v>
      </c>
      <c r="S4089">
        <v>800</v>
      </c>
    </row>
    <row r="4090" spans="1:20" x14ac:dyDescent="0.35">
      <c r="A4090" t="s">
        <v>20</v>
      </c>
      <c r="B4090" t="s">
        <v>21</v>
      </c>
      <c r="C4090" t="s">
        <v>22</v>
      </c>
      <c r="D4090" t="s">
        <v>23</v>
      </c>
      <c r="E4090" t="s">
        <v>5</v>
      </c>
      <c r="G4090" t="s">
        <v>24</v>
      </c>
      <c r="H4090">
        <v>2228600</v>
      </c>
      <c r="I4090">
        <v>2229226</v>
      </c>
      <c r="J4090" t="s">
        <v>104</v>
      </c>
      <c r="Q4090" t="s">
        <v>7218</v>
      </c>
      <c r="R4090">
        <v>627</v>
      </c>
      <c r="T4090" t="s">
        <v>7219</v>
      </c>
    </row>
    <row r="4091" spans="1:20" x14ac:dyDescent="0.35">
      <c r="A4091" t="s">
        <v>28</v>
      </c>
      <c r="B4091" t="s">
        <v>29</v>
      </c>
      <c r="C4091" t="s">
        <v>22</v>
      </c>
      <c r="D4091" t="s">
        <v>23</v>
      </c>
      <c r="E4091" t="s">
        <v>5</v>
      </c>
      <c r="G4091" t="s">
        <v>24</v>
      </c>
      <c r="H4091">
        <v>2228600</v>
      </c>
      <c r="I4091">
        <v>2229226</v>
      </c>
      <c r="J4091" t="s">
        <v>104</v>
      </c>
      <c r="K4091" t="s">
        <v>7220</v>
      </c>
      <c r="L4091" t="s">
        <v>7220</v>
      </c>
      <c r="N4091" s="1" t="s">
        <v>169</v>
      </c>
      <c r="Q4091" t="s">
        <v>7218</v>
      </c>
      <c r="R4091">
        <v>627</v>
      </c>
      <c r="S4091">
        <v>208</v>
      </c>
    </row>
    <row r="4092" spans="1:20" x14ac:dyDescent="0.35">
      <c r="A4092" t="s">
        <v>20</v>
      </c>
      <c r="B4092" t="s">
        <v>21</v>
      </c>
      <c r="C4092" t="s">
        <v>22</v>
      </c>
      <c r="D4092" t="s">
        <v>23</v>
      </c>
      <c r="E4092" t="s">
        <v>5</v>
      </c>
      <c r="G4092" t="s">
        <v>24</v>
      </c>
      <c r="H4092">
        <v>2229291</v>
      </c>
      <c r="I4092">
        <v>2231525</v>
      </c>
      <c r="J4092" t="s">
        <v>104</v>
      </c>
      <c r="Q4092" t="s">
        <v>7221</v>
      </c>
      <c r="R4092">
        <v>2235</v>
      </c>
      <c r="T4092" t="s">
        <v>7222</v>
      </c>
    </row>
    <row r="4093" spans="1:20" x14ac:dyDescent="0.35">
      <c r="A4093" t="s">
        <v>28</v>
      </c>
      <c r="B4093" t="s">
        <v>29</v>
      </c>
      <c r="C4093" t="s">
        <v>22</v>
      </c>
      <c r="D4093" t="s">
        <v>23</v>
      </c>
      <c r="E4093" t="s">
        <v>5</v>
      </c>
      <c r="G4093" t="s">
        <v>24</v>
      </c>
      <c r="H4093">
        <v>2229291</v>
      </c>
      <c r="I4093">
        <v>2231525</v>
      </c>
      <c r="J4093" t="s">
        <v>104</v>
      </c>
      <c r="K4093" t="s">
        <v>7223</v>
      </c>
      <c r="L4093" t="s">
        <v>7223</v>
      </c>
      <c r="N4093" s="1" t="s">
        <v>2553</v>
      </c>
      <c r="Q4093" t="s">
        <v>7221</v>
      </c>
      <c r="R4093">
        <v>2235</v>
      </c>
      <c r="S4093">
        <v>744</v>
      </c>
    </row>
    <row r="4094" spans="1:20" x14ac:dyDescent="0.35">
      <c r="A4094" t="s">
        <v>20</v>
      </c>
      <c r="B4094" t="s">
        <v>21</v>
      </c>
      <c r="C4094" t="s">
        <v>22</v>
      </c>
      <c r="D4094" t="s">
        <v>23</v>
      </c>
      <c r="E4094" t="s">
        <v>5</v>
      </c>
      <c r="G4094" t="s">
        <v>24</v>
      </c>
      <c r="H4094">
        <v>2231742</v>
      </c>
      <c r="I4094">
        <v>2232065</v>
      </c>
      <c r="J4094" t="s">
        <v>104</v>
      </c>
      <c r="Q4094" t="s">
        <v>7224</v>
      </c>
      <c r="R4094">
        <v>324</v>
      </c>
      <c r="T4094" t="s">
        <v>7225</v>
      </c>
    </row>
    <row r="4095" spans="1:20" x14ac:dyDescent="0.35">
      <c r="A4095" t="s">
        <v>28</v>
      </c>
      <c r="B4095" t="s">
        <v>29</v>
      </c>
      <c r="C4095" t="s">
        <v>22</v>
      </c>
      <c r="D4095" t="s">
        <v>23</v>
      </c>
      <c r="E4095" t="s">
        <v>5</v>
      </c>
      <c r="G4095" t="s">
        <v>24</v>
      </c>
      <c r="H4095">
        <v>2231742</v>
      </c>
      <c r="I4095">
        <v>2232065</v>
      </c>
      <c r="J4095" t="s">
        <v>104</v>
      </c>
      <c r="K4095" t="s">
        <v>7226</v>
      </c>
      <c r="L4095" t="s">
        <v>7226</v>
      </c>
      <c r="N4095" s="1" t="s">
        <v>169</v>
      </c>
      <c r="Q4095" t="s">
        <v>7224</v>
      </c>
      <c r="R4095">
        <v>324</v>
      </c>
      <c r="S4095">
        <v>107</v>
      </c>
    </row>
    <row r="4096" spans="1:20" x14ac:dyDescent="0.35">
      <c r="A4096" t="s">
        <v>20</v>
      </c>
      <c r="B4096" t="s">
        <v>21</v>
      </c>
      <c r="C4096" t="s">
        <v>22</v>
      </c>
      <c r="D4096" t="s">
        <v>23</v>
      </c>
      <c r="E4096" t="s">
        <v>5</v>
      </c>
      <c r="G4096" t="s">
        <v>24</v>
      </c>
      <c r="H4096">
        <v>2232241</v>
      </c>
      <c r="I4096">
        <v>2234583</v>
      </c>
      <c r="J4096" t="s">
        <v>25</v>
      </c>
      <c r="Q4096" t="s">
        <v>7227</v>
      </c>
      <c r="R4096">
        <v>2343</v>
      </c>
      <c r="T4096" t="s">
        <v>7228</v>
      </c>
    </row>
    <row r="4097" spans="1:20" x14ac:dyDescent="0.35">
      <c r="A4097" t="s">
        <v>28</v>
      </c>
      <c r="B4097" t="s">
        <v>29</v>
      </c>
      <c r="C4097" t="s">
        <v>22</v>
      </c>
      <c r="D4097" t="s">
        <v>23</v>
      </c>
      <c r="E4097" t="s">
        <v>5</v>
      </c>
      <c r="G4097" t="s">
        <v>24</v>
      </c>
      <c r="H4097">
        <v>2232241</v>
      </c>
      <c r="I4097">
        <v>2234583</v>
      </c>
      <c r="J4097" t="s">
        <v>25</v>
      </c>
      <c r="K4097" t="s">
        <v>7229</v>
      </c>
      <c r="L4097" t="s">
        <v>7229</v>
      </c>
      <c r="N4097" s="1" t="s">
        <v>1622</v>
      </c>
      <c r="Q4097" t="s">
        <v>7227</v>
      </c>
      <c r="R4097">
        <v>2343</v>
      </c>
      <c r="S4097">
        <v>780</v>
      </c>
    </row>
    <row r="4098" spans="1:20" x14ac:dyDescent="0.35">
      <c r="A4098" t="s">
        <v>20</v>
      </c>
      <c r="B4098" t="s">
        <v>21</v>
      </c>
      <c r="C4098" t="s">
        <v>22</v>
      </c>
      <c r="D4098" t="s">
        <v>23</v>
      </c>
      <c r="E4098" t="s">
        <v>5</v>
      </c>
      <c r="G4098" t="s">
        <v>24</v>
      </c>
      <c r="H4098">
        <v>2234643</v>
      </c>
      <c r="I4098">
        <v>2235686</v>
      </c>
      <c r="J4098" t="s">
        <v>25</v>
      </c>
      <c r="Q4098" t="s">
        <v>7230</v>
      </c>
      <c r="R4098">
        <v>1044</v>
      </c>
      <c r="T4098" t="s">
        <v>7231</v>
      </c>
    </row>
    <row r="4099" spans="1:20" x14ac:dyDescent="0.35">
      <c r="A4099" t="s">
        <v>28</v>
      </c>
      <c r="B4099" t="s">
        <v>29</v>
      </c>
      <c r="C4099" t="s">
        <v>22</v>
      </c>
      <c r="D4099" t="s">
        <v>23</v>
      </c>
      <c r="E4099" t="s">
        <v>5</v>
      </c>
      <c r="G4099" t="s">
        <v>24</v>
      </c>
      <c r="H4099">
        <v>2234643</v>
      </c>
      <c r="I4099">
        <v>2235686</v>
      </c>
      <c r="J4099" t="s">
        <v>25</v>
      </c>
      <c r="K4099" t="s">
        <v>7232</v>
      </c>
      <c r="L4099" t="s">
        <v>7232</v>
      </c>
      <c r="N4099" s="1" t="s">
        <v>7233</v>
      </c>
      <c r="Q4099" t="s">
        <v>7230</v>
      </c>
      <c r="R4099">
        <v>1044</v>
      </c>
      <c r="S4099">
        <v>347</v>
      </c>
    </row>
    <row r="4100" spans="1:20" x14ac:dyDescent="0.35">
      <c r="A4100" t="s">
        <v>20</v>
      </c>
      <c r="B4100" t="s">
        <v>21</v>
      </c>
      <c r="C4100" t="s">
        <v>22</v>
      </c>
      <c r="D4100" t="s">
        <v>23</v>
      </c>
      <c r="E4100" t="s">
        <v>5</v>
      </c>
      <c r="G4100" t="s">
        <v>24</v>
      </c>
      <c r="H4100">
        <v>2235746</v>
      </c>
      <c r="I4100">
        <v>2236600</v>
      </c>
      <c r="J4100" t="s">
        <v>104</v>
      </c>
      <c r="Q4100" t="s">
        <v>7234</v>
      </c>
      <c r="R4100">
        <v>855</v>
      </c>
      <c r="T4100" t="s">
        <v>7235</v>
      </c>
    </row>
    <row r="4101" spans="1:20" x14ac:dyDescent="0.35">
      <c r="A4101" t="s">
        <v>28</v>
      </c>
      <c r="B4101" t="s">
        <v>29</v>
      </c>
      <c r="C4101" t="s">
        <v>22</v>
      </c>
      <c r="D4101" t="s">
        <v>23</v>
      </c>
      <c r="E4101" t="s">
        <v>5</v>
      </c>
      <c r="G4101" t="s">
        <v>24</v>
      </c>
      <c r="H4101">
        <v>2235746</v>
      </c>
      <c r="I4101">
        <v>2236600</v>
      </c>
      <c r="J4101" t="s">
        <v>104</v>
      </c>
      <c r="K4101" t="s">
        <v>7236</v>
      </c>
      <c r="L4101" t="s">
        <v>7236</v>
      </c>
      <c r="N4101" s="1" t="s">
        <v>7237</v>
      </c>
      <c r="Q4101" t="s">
        <v>7234</v>
      </c>
      <c r="R4101">
        <v>855</v>
      </c>
      <c r="S4101">
        <v>284</v>
      </c>
    </row>
    <row r="4102" spans="1:20" x14ac:dyDescent="0.35">
      <c r="A4102" t="s">
        <v>20</v>
      </c>
      <c r="B4102" t="s">
        <v>21</v>
      </c>
      <c r="C4102" t="s">
        <v>22</v>
      </c>
      <c r="D4102" t="s">
        <v>23</v>
      </c>
      <c r="E4102" t="s">
        <v>5</v>
      </c>
      <c r="G4102" t="s">
        <v>24</v>
      </c>
      <c r="H4102">
        <v>2236751</v>
      </c>
      <c r="I4102">
        <v>2237380</v>
      </c>
      <c r="J4102" t="s">
        <v>25</v>
      </c>
      <c r="Q4102" t="s">
        <v>7238</v>
      </c>
      <c r="R4102">
        <v>630</v>
      </c>
      <c r="T4102" t="s">
        <v>7239</v>
      </c>
    </row>
    <row r="4103" spans="1:20" x14ac:dyDescent="0.35">
      <c r="A4103" t="s">
        <v>28</v>
      </c>
      <c r="B4103" t="s">
        <v>29</v>
      </c>
      <c r="C4103" t="s">
        <v>22</v>
      </c>
      <c r="D4103" t="s">
        <v>23</v>
      </c>
      <c r="E4103" t="s">
        <v>5</v>
      </c>
      <c r="G4103" t="s">
        <v>24</v>
      </c>
      <c r="H4103">
        <v>2236751</v>
      </c>
      <c r="I4103">
        <v>2237380</v>
      </c>
      <c r="J4103" t="s">
        <v>25</v>
      </c>
      <c r="K4103" t="s">
        <v>7240</v>
      </c>
      <c r="L4103" t="s">
        <v>7240</v>
      </c>
      <c r="N4103" s="1" t="s">
        <v>4580</v>
      </c>
      <c r="Q4103" t="s">
        <v>7238</v>
      </c>
      <c r="R4103">
        <v>630</v>
      </c>
      <c r="S4103">
        <v>209</v>
      </c>
    </row>
    <row r="4104" spans="1:20" x14ac:dyDescent="0.35">
      <c r="A4104" t="s">
        <v>20</v>
      </c>
      <c r="B4104" t="s">
        <v>21</v>
      </c>
      <c r="C4104" t="s">
        <v>22</v>
      </c>
      <c r="D4104" t="s">
        <v>23</v>
      </c>
      <c r="E4104" t="s">
        <v>5</v>
      </c>
      <c r="G4104" t="s">
        <v>24</v>
      </c>
      <c r="H4104">
        <v>2237391</v>
      </c>
      <c r="I4104">
        <v>2237723</v>
      </c>
      <c r="J4104" t="s">
        <v>104</v>
      </c>
      <c r="Q4104" t="s">
        <v>7241</v>
      </c>
      <c r="R4104">
        <v>333</v>
      </c>
      <c r="T4104" t="s">
        <v>7242</v>
      </c>
    </row>
    <row r="4105" spans="1:20" x14ac:dyDescent="0.35">
      <c r="A4105" t="s">
        <v>28</v>
      </c>
      <c r="B4105" t="s">
        <v>29</v>
      </c>
      <c r="C4105" t="s">
        <v>22</v>
      </c>
      <c r="D4105" t="s">
        <v>23</v>
      </c>
      <c r="E4105" t="s">
        <v>5</v>
      </c>
      <c r="G4105" t="s">
        <v>24</v>
      </c>
      <c r="H4105">
        <v>2237391</v>
      </c>
      <c r="I4105">
        <v>2237723</v>
      </c>
      <c r="J4105" t="s">
        <v>104</v>
      </c>
      <c r="K4105" t="s">
        <v>7243</v>
      </c>
      <c r="L4105" t="s">
        <v>7243</v>
      </c>
      <c r="N4105" s="1" t="s">
        <v>978</v>
      </c>
      <c r="Q4105" t="s">
        <v>7241</v>
      </c>
      <c r="R4105">
        <v>333</v>
      </c>
      <c r="S4105">
        <v>110</v>
      </c>
    </row>
    <row r="4106" spans="1:20" x14ac:dyDescent="0.35">
      <c r="A4106" t="s">
        <v>20</v>
      </c>
      <c r="B4106" t="s">
        <v>21</v>
      </c>
      <c r="C4106" t="s">
        <v>22</v>
      </c>
      <c r="D4106" t="s">
        <v>23</v>
      </c>
      <c r="E4106" t="s">
        <v>5</v>
      </c>
      <c r="G4106" t="s">
        <v>24</v>
      </c>
      <c r="H4106">
        <v>2237952</v>
      </c>
      <c r="I4106">
        <v>2239127</v>
      </c>
      <c r="J4106" t="s">
        <v>25</v>
      </c>
      <c r="Q4106" t="s">
        <v>7244</v>
      </c>
      <c r="R4106">
        <v>1176</v>
      </c>
      <c r="T4106" t="s">
        <v>7245</v>
      </c>
    </row>
    <row r="4107" spans="1:20" x14ac:dyDescent="0.35">
      <c r="A4107" t="s">
        <v>28</v>
      </c>
      <c r="B4107" t="s">
        <v>29</v>
      </c>
      <c r="C4107" t="s">
        <v>22</v>
      </c>
      <c r="D4107" t="s">
        <v>23</v>
      </c>
      <c r="E4107" t="s">
        <v>5</v>
      </c>
      <c r="G4107" t="s">
        <v>24</v>
      </c>
      <c r="H4107">
        <v>2237952</v>
      </c>
      <c r="I4107">
        <v>2239127</v>
      </c>
      <c r="J4107" t="s">
        <v>25</v>
      </c>
      <c r="K4107" t="s">
        <v>7246</v>
      </c>
      <c r="L4107" t="s">
        <v>7246</v>
      </c>
      <c r="N4107" s="1" t="s">
        <v>2907</v>
      </c>
      <c r="Q4107" t="s">
        <v>7244</v>
      </c>
      <c r="R4107">
        <v>1176</v>
      </c>
      <c r="S4107">
        <v>391</v>
      </c>
    </row>
    <row r="4108" spans="1:20" x14ac:dyDescent="0.35">
      <c r="A4108" t="s">
        <v>20</v>
      </c>
      <c r="B4108" t="s">
        <v>21</v>
      </c>
      <c r="C4108" t="s">
        <v>22</v>
      </c>
      <c r="D4108" t="s">
        <v>23</v>
      </c>
      <c r="E4108" t="s">
        <v>5</v>
      </c>
      <c r="G4108" t="s">
        <v>24</v>
      </c>
      <c r="H4108">
        <v>2239152</v>
      </c>
      <c r="I4108">
        <v>2240048</v>
      </c>
      <c r="J4108" t="s">
        <v>25</v>
      </c>
      <c r="Q4108" t="s">
        <v>7247</v>
      </c>
      <c r="R4108">
        <v>897</v>
      </c>
      <c r="T4108" t="s">
        <v>7248</v>
      </c>
    </row>
    <row r="4109" spans="1:20" x14ac:dyDescent="0.35">
      <c r="A4109" t="s">
        <v>28</v>
      </c>
      <c r="B4109" t="s">
        <v>29</v>
      </c>
      <c r="C4109" t="s">
        <v>22</v>
      </c>
      <c r="D4109" t="s">
        <v>23</v>
      </c>
      <c r="E4109" t="s">
        <v>5</v>
      </c>
      <c r="G4109" t="s">
        <v>24</v>
      </c>
      <c r="H4109">
        <v>2239152</v>
      </c>
      <c r="I4109">
        <v>2240048</v>
      </c>
      <c r="J4109" t="s">
        <v>25</v>
      </c>
      <c r="K4109" t="s">
        <v>7249</v>
      </c>
      <c r="L4109" t="s">
        <v>7249</v>
      </c>
      <c r="N4109" s="1" t="s">
        <v>7250</v>
      </c>
      <c r="Q4109" t="s">
        <v>7247</v>
      </c>
      <c r="R4109">
        <v>897</v>
      </c>
      <c r="S4109">
        <v>298</v>
      </c>
    </row>
    <row r="4110" spans="1:20" x14ac:dyDescent="0.35">
      <c r="A4110" t="s">
        <v>20</v>
      </c>
      <c r="B4110" t="s">
        <v>21</v>
      </c>
      <c r="C4110" t="s">
        <v>22</v>
      </c>
      <c r="D4110" t="s">
        <v>23</v>
      </c>
      <c r="E4110" t="s">
        <v>5</v>
      </c>
      <c r="G4110" t="s">
        <v>24</v>
      </c>
      <c r="H4110">
        <v>2240167</v>
      </c>
      <c r="I4110">
        <v>2240730</v>
      </c>
      <c r="J4110" t="s">
        <v>25</v>
      </c>
      <c r="Q4110" t="s">
        <v>7251</v>
      </c>
      <c r="R4110">
        <v>564</v>
      </c>
      <c r="T4110" t="s">
        <v>7252</v>
      </c>
    </row>
    <row r="4111" spans="1:20" x14ac:dyDescent="0.35">
      <c r="A4111" t="s">
        <v>28</v>
      </c>
      <c r="B4111" t="s">
        <v>29</v>
      </c>
      <c r="C4111" t="s">
        <v>22</v>
      </c>
      <c r="D4111" t="s">
        <v>23</v>
      </c>
      <c r="E4111" t="s">
        <v>5</v>
      </c>
      <c r="G4111" t="s">
        <v>24</v>
      </c>
      <c r="H4111">
        <v>2240167</v>
      </c>
      <c r="I4111">
        <v>2240730</v>
      </c>
      <c r="J4111" t="s">
        <v>25</v>
      </c>
      <c r="K4111" t="s">
        <v>7253</v>
      </c>
      <c r="L4111" t="s">
        <v>7253</v>
      </c>
      <c r="N4111" s="1" t="s">
        <v>7254</v>
      </c>
      <c r="Q4111" t="s">
        <v>7251</v>
      </c>
      <c r="R4111">
        <v>564</v>
      </c>
      <c r="S4111">
        <v>187</v>
      </c>
    </row>
    <row r="4112" spans="1:20" x14ac:dyDescent="0.35">
      <c r="A4112" t="s">
        <v>20</v>
      </c>
      <c r="B4112" t="s">
        <v>21</v>
      </c>
      <c r="C4112" t="s">
        <v>22</v>
      </c>
      <c r="D4112" t="s">
        <v>23</v>
      </c>
      <c r="E4112" t="s">
        <v>5</v>
      </c>
      <c r="G4112" t="s">
        <v>24</v>
      </c>
      <c r="H4112">
        <v>2240777</v>
      </c>
      <c r="I4112">
        <v>2242465</v>
      </c>
      <c r="J4112" t="s">
        <v>25</v>
      </c>
      <c r="Q4112" t="s">
        <v>7255</v>
      </c>
      <c r="R4112">
        <v>1689</v>
      </c>
      <c r="T4112" t="s">
        <v>7256</v>
      </c>
    </row>
    <row r="4113" spans="1:20" x14ac:dyDescent="0.35">
      <c r="A4113" t="s">
        <v>28</v>
      </c>
      <c r="B4113" t="s">
        <v>29</v>
      </c>
      <c r="C4113" t="s">
        <v>22</v>
      </c>
      <c r="D4113" t="s">
        <v>23</v>
      </c>
      <c r="E4113" t="s">
        <v>5</v>
      </c>
      <c r="G4113" t="s">
        <v>24</v>
      </c>
      <c r="H4113">
        <v>2240777</v>
      </c>
      <c r="I4113">
        <v>2242465</v>
      </c>
      <c r="J4113" t="s">
        <v>25</v>
      </c>
      <c r="K4113" t="s">
        <v>7257</v>
      </c>
      <c r="L4113" t="s">
        <v>7257</v>
      </c>
      <c r="N4113" s="1" t="s">
        <v>7258</v>
      </c>
      <c r="Q4113" t="s">
        <v>7255</v>
      </c>
      <c r="R4113">
        <v>1689</v>
      </c>
      <c r="S4113">
        <v>562</v>
      </c>
    </row>
    <row r="4114" spans="1:20" x14ac:dyDescent="0.35">
      <c r="A4114" t="s">
        <v>20</v>
      </c>
      <c r="B4114" t="s">
        <v>21</v>
      </c>
      <c r="C4114" t="s">
        <v>22</v>
      </c>
      <c r="D4114" t="s">
        <v>23</v>
      </c>
      <c r="E4114" t="s">
        <v>5</v>
      </c>
      <c r="G4114" t="s">
        <v>24</v>
      </c>
      <c r="H4114">
        <v>2242484</v>
      </c>
      <c r="I4114">
        <v>2243650</v>
      </c>
      <c r="J4114" t="s">
        <v>25</v>
      </c>
      <c r="Q4114" t="s">
        <v>7259</v>
      </c>
      <c r="R4114">
        <v>1167</v>
      </c>
      <c r="T4114" t="s">
        <v>7260</v>
      </c>
    </row>
    <row r="4115" spans="1:20" x14ac:dyDescent="0.35">
      <c r="A4115" t="s">
        <v>28</v>
      </c>
      <c r="B4115" t="s">
        <v>29</v>
      </c>
      <c r="C4115" t="s">
        <v>22</v>
      </c>
      <c r="D4115" t="s">
        <v>23</v>
      </c>
      <c r="E4115" t="s">
        <v>5</v>
      </c>
      <c r="G4115" t="s">
        <v>24</v>
      </c>
      <c r="H4115">
        <v>2242484</v>
      </c>
      <c r="I4115">
        <v>2243650</v>
      </c>
      <c r="J4115" t="s">
        <v>25</v>
      </c>
      <c r="K4115" t="s">
        <v>7261</v>
      </c>
      <c r="L4115" t="s">
        <v>7261</v>
      </c>
      <c r="N4115" s="1" t="s">
        <v>7262</v>
      </c>
      <c r="Q4115" t="s">
        <v>7259</v>
      </c>
      <c r="R4115">
        <v>1167</v>
      </c>
      <c r="S4115">
        <v>388</v>
      </c>
    </row>
    <row r="4116" spans="1:20" x14ac:dyDescent="0.35">
      <c r="A4116" t="s">
        <v>20</v>
      </c>
      <c r="B4116" t="s">
        <v>21</v>
      </c>
      <c r="C4116" t="s">
        <v>22</v>
      </c>
      <c r="D4116" t="s">
        <v>23</v>
      </c>
      <c r="E4116" t="s">
        <v>5</v>
      </c>
      <c r="G4116" t="s">
        <v>24</v>
      </c>
      <c r="H4116">
        <v>2243667</v>
      </c>
      <c r="I4116">
        <v>2245013</v>
      </c>
      <c r="J4116" t="s">
        <v>25</v>
      </c>
      <c r="Q4116" t="s">
        <v>7263</v>
      </c>
      <c r="R4116">
        <v>1347</v>
      </c>
      <c r="T4116" t="s">
        <v>7264</v>
      </c>
    </row>
    <row r="4117" spans="1:20" x14ac:dyDescent="0.35">
      <c r="A4117" t="s">
        <v>28</v>
      </c>
      <c r="B4117" t="s">
        <v>29</v>
      </c>
      <c r="C4117" t="s">
        <v>22</v>
      </c>
      <c r="D4117" t="s">
        <v>23</v>
      </c>
      <c r="E4117" t="s">
        <v>5</v>
      </c>
      <c r="G4117" t="s">
        <v>24</v>
      </c>
      <c r="H4117">
        <v>2243667</v>
      </c>
      <c r="I4117">
        <v>2245013</v>
      </c>
      <c r="J4117" t="s">
        <v>25</v>
      </c>
      <c r="K4117" t="s">
        <v>7265</v>
      </c>
      <c r="L4117" t="s">
        <v>7265</v>
      </c>
      <c r="N4117" s="1" t="s">
        <v>7266</v>
      </c>
      <c r="Q4117" t="s">
        <v>7263</v>
      </c>
      <c r="R4117">
        <v>1347</v>
      </c>
      <c r="S4117">
        <v>448</v>
      </c>
    </row>
    <row r="4118" spans="1:20" x14ac:dyDescent="0.35">
      <c r="A4118" t="s">
        <v>20</v>
      </c>
      <c r="B4118" t="s">
        <v>21</v>
      </c>
      <c r="C4118" t="s">
        <v>22</v>
      </c>
      <c r="D4118" t="s">
        <v>23</v>
      </c>
      <c r="E4118" t="s">
        <v>5</v>
      </c>
      <c r="G4118" t="s">
        <v>24</v>
      </c>
      <c r="H4118">
        <v>2245019</v>
      </c>
      <c r="I4118">
        <v>2245798</v>
      </c>
      <c r="J4118" t="s">
        <v>25</v>
      </c>
      <c r="Q4118" t="s">
        <v>7267</v>
      </c>
      <c r="R4118">
        <v>780</v>
      </c>
      <c r="T4118" t="s">
        <v>7268</v>
      </c>
    </row>
    <row r="4119" spans="1:20" x14ac:dyDescent="0.35">
      <c r="A4119" t="s">
        <v>28</v>
      </c>
      <c r="B4119" t="s">
        <v>29</v>
      </c>
      <c r="C4119" t="s">
        <v>22</v>
      </c>
      <c r="D4119" t="s">
        <v>23</v>
      </c>
      <c r="E4119" t="s">
        <v>5</v>
      </c>
      <c r="G4119" t="s">
        <v>24</v>
      </c>
      <c r="H4119">
        <v>2245019</v>
      </c>
      <c r="I4119">
        <v>2245798</v>
      </c>
      <c r="J4119" t="s">
        <v>25</v>
      </c>
      <c r="K4119" t="s">
        <v>7269</v>
      </c>
      <c r="L4119" t="s">
        <v>7269</v>
      </c>
      <c r="N4119" s="1" t="s">
        <v>7270</v>
      </c>
      <c r="Q4119" t="s">
        <v>7267</v>
      </c>
      <c r="R4119">
        <v>780</v>
      </c>
      <c r="S4119">
        <v>259</v>
      </c>
    </row>
    <row r="4120" spans="1:20" x14ac:dyDescent="0.35">
      <c r="A4120" t="s">
        <v>20</v>
      </c>
      <c r="B4120" t="s">
        <v>21</v>
      </c>
      <c r="C4120" t="s">
        <v>22</v>
      </c>
      <c r="D4120" t="s">
        <v>23</v>
      </c>
      <c r="E4120" t="s">
        <v>5</v>
      </c>
      <c r="G4120" t="s">
        <v>24</v>
      </c>
      <c r="H4120">
        <v>2245711</v>
      </c>
      <c r="I4120">
        <v>2246286</v>
      </c>
      <c r="J4120" t="s">
        <v>104</v>
      </c>
      <c r="Q4120" t="s">
        <v>7271</v>
      </c>
      <c r="R4120">
        <v>576</v>
      </c>
      <c r="T4120" t="s">
        <v>7272</v>
      </c>
    </row>
    <row r="4121" spans="1:20" x14ac:dyDescent="0.35">
      <c r="A4121" t="s">
        <v>28</v>
      </c>
      <c r="B4121" t="s">
        <v>29</v>
      </c>
      <c r="C4121" t="s">
        <v>22</v>
      </c>
      <c r="D4121" t="s">
        <v>23</v>
      </c>
      <c r="E4121" t="s">
        <v>5</v>
      </c>
      <c r="G4121" t="s">
        <v>24</v>
      </c>
      <c r="H4121">
        <v>2245711</v>
      </c>
      <c r="I4121">
        <v>2246286</v>
      </c>
      <c r="J4121" t="s">
        <v>104</v>
      </c>
      <c r="K4121" t="s">
        <v>7273</v>
      </c>
      <c r="L4121" t="s">
        <v>7273</v>
      </c>
      <c r="N4121" s="1" t="s">
        <v>7274</v>
      </c>
      <c r="Q4121" t="s">
        <v>7271</v>
      </c>
      <c r="R4121">
        <v>576</v>
      </c>
      <c r="S4121">
        <v>191</v>
      </c>
    </row>
    <row r="4122" spans="1:20" x14ac:dyDescent="0.35">
      <c r="A4122" t="s">
        <v>20</v>
      </c>
      <c r="B4122" t="s">
        <v>21</v>
      </c>
      <c r="C4122" t="s">
        <v>22</v>
      </c>
      <c r="D4122" t="s">
        <v>23</v>
      </c>
      <c r="E4122" t="s">
        <v>5</v>
      </c>
      <c r="G4122" t="s">
        <v>24</v>
      </c>
      <c r="H4122">
        <v>2246474</v>
      </c>
      <c r="I4122">
        <v>2247136</v>
      </c>
      <c r="J4122" t="s">
        <v>25</v>
      </c>
      <c r="Q4122" t="s">
        <v>7275</v>
      </c>
      <c r="R4122">
        <v>663</v>
      </c>
      <c r="T4122" t="s">
        <v>7276</v>
      </c>
    </row>
    <row r="4123" spans="1:20" x14ac:dyDescent="0.35">
      <c r="A4123" t="s">
        <v>28</v>
      </c>
      <c r="B4123" t="s">
        <v>29</v>
      </c>
      <c r="C4123" t="s">
        <v>22</v>
      </c>
      <c r="D4123" t="s">
        <v>23</v>
      </c>
      <c r="E4123" t="s">
        <v>5</v>
      </c>
      <c r="G4123" t="s">
        <v>24</v>
      </c>
      <c r="H4123">
        <v>2246474</v>
      </c>
      <c r="I4123">
        <v>2247136</v>
      </c>
      <c r="J4123" t="s">
        <v>25</v>
      </c>
      <c r="K4123" t="s">
        <v>7277</v>
      </c>
      <c r="L4123" t="s">
        <v>7277</v>
      </c>
      <c r="N4123" s="1" t="s">
        <v>7278</v>
      </c>
      <c r="Q4123" t="s">
        <v>7275</v>
      </c>
      <c r="R4123">
        <v>663</v>
      </c>
      <c r="S4123">
        <v>220</v>
      </c>
    </row>
    <row r="4124" spans="1:20" x14ac:dyDescent="0.35">
      <c r="A4124" t="s">
        <v>20</v>
      </c>
      <c r="B4124" t="s">
        <v>21</v>
      </c>
      <c r="C4124" t="s">
        <v>22</v>
      </c>
      <c r="D4124" t="s">
        <v>23</v>
      </c>
      <c r="E4124" t="s">
        <v>5</v>
      </c>
      <c r="G4124" t="s">
        <v>24</v>
      </c>
      <c r="H4124">
        <v>2247145</v>
      </c>
      <c r="I4124">
        <v>2247375</v>
      </c>
      <c r="J4124" t="s">
        <v>104</v>
      </c>
      <c r="Q4124" t="s">
        <v>7279</v>
      </c>
      <c r="R4124">
        <v>231</v>
      </c>
      <c r="T4124" t="s">
        <v>7280</v>
      </c>
    </row>
    <row r="4125" spans="1:20" x14ac:dyDescent="0.35">
      <c r="A4125" t="s">
        <v>28</v>
      </c>
      <c r="B4125" t="s">
        <v>29</v>
      </c>
      <c r="C4125" t="s">
        <v>22</v>
      </c>
      <c r="D4125" t="s">
        <v>23</v>
      </c>
      <c r="E4125" t="s">
        <v>5</v>
      </c>
      <c r="G4125" t="s">
        <v>24</v>
      </c>
      <c r="H4125">
        <v>2247145</v>
      </c>
      <c r="I4125">
        <v>2247375</v>
      </c>
      <c r="J4125" t="s">
        <v>104</v>
      </c>
      <c r="K4125" t="s">
        <v>7281</v>
      </c>
      <c r="L4125" t="s">
        <v>7281</v>
      </c>
      <c r="N4125" s="1" t="s">
        <v>7282</v>
      </c>
      <c r="Q4125" t="s">
        <v>7279</v>
      </c>
      <c r="R4125">
        <v>231</v>
      </c>
      <c r="S4125">
        <v>76</v>
      </c>
    </row>
    <row r="4126" spans="1:20" x14ac:dyDescent="0.35">
      <c r="A4126" t="s">
        <v>20</v>
      </c>
      <c r="B4126" t="s">
        <v>21</v>
      </c>
      <c r="C4126" t="s">
        <v>22</v>
      </c>
      <c r="D4126" t="s">
        <v>23</v>
      </c>
      <c r="E4126" t="s">
        <v>5</v>
      </c>
      <c r="G4126" t="s">
        <v>24</v>
      </c>
      <c r="H4126">
        <v>2247424</v>
      </c>
      <c r="I4126">
        <v>2248848</v>
      </c>
      <c r="J4126" t="s">
        <v>25</v>
      </c>
      <c r="Q4126" t="s">
        <v>7283</v>
      </c>
      <c r="R4126">
        <v>1425</v>
      </c>
      <c r="T4126" t="s">
        <v>7284</v>
      </c>
    </row>
    <row r="4127" spans="1:20" x14ac:dyDescent="0.35">
      <c r="A4127" t="s">
        <v>28</v>
      </c>
      <c r="B4127" t="s">
        <v>29</v>
      </c>
      <c r="C4127" t="s">
        <v>22</v>
      </c>
      <c r="D4127" t="s">
        <v>23</v>
      </c>
      <c r="E4127" t="s">
        <v>5</v>
      </c>
      <c r="G4127" t="s">
        <v>24</v>
      </c>
      <c r="H4127">
        <v>2247424</v>
      </c>
      <c r="I4127">
        <v>2248848</v>
      </c>
      <c r="J4127" t="s">
        <v>25</v>
      </c>
      <c r="K4127" t="s">
        <v>7285</v>
      </c>
      <c r="L4127" t="s">
        <v>7285</v>
      </c>
      <c r="N4127" s="1" t="s">
        <v>7286</v>
      </c>
      <c r="Q4127" t="s">
        <v>7283</v>
      </c>
      <c r="R4127">
        <v>1425</v>
      </c>
      <c r="S4127">
        <v>474</v>
      </c>
    </row>
    <row r="4128" spans="1:20" x14ac:dyDescent="0.35">
      <c r="A4128" t="s">
        <v>20</v>
      </c>
      <c r="B4128" t="s">
        <v>21</v>
      </c>
      <c r="C4128" t="s">
        <v>22</v>
      </c>
      <c r="D4128" t="s">
        <v>23</v>
      </c>
      <c r="E4128" t="s">
        <v>5</v>
      </c>
      <c r="G4128" t="s">
        <v>24</v>
      </c>
      <c r="H4128">
        <v>2248861</v>
      </c>
      <c r="I4128">
        <v>2249076</v>
      </c>
      <c r="J4128" t="s">
        <v>104</v>
      </c>
      <c r="Q4128" t="s">
        <v>7287</v>
      </c>
      <c r="R4128">
        <v>216</v>
      </c>
      <c r="T4128" t="s">
        <v>7288</v>
      </c>
    </row>
    <row r="4129" spans="1:20" x14ac:dyDescent="0.35">
      <c r="A4129" t="s">
        <v>28</v>
      </c>
      <c r="B4129" t="s">
        <v>29</v>
      </c>
      <c r="C4129" t="s">
        <v>22</v>
      </c>
      <c r="D4129" t="s">
        <v>23</v>
      </c>
      <c r="E4129" t="s">
        <v>5</v>
      </c>
      <c r="G4129" t="s">
        <v>24</v>
      </c>
      <c r="H4129">
        <v>2248861</v>
      </c>
      <c r="I4129">
        <v>2249076</v>
      </c>
      <c r="J4129" t="s">
        <v>104</v>
      </c>
      <c r="K4129" t="s">
        <v>7289</v>
      </c>
      <c r="L4129" t="s">
        <v>7289</v>
      </c>
      <c r="N4129" s="1" t="s">
        <v>7290</v>
      </c>
      <c r="Q4129" t="s">
        <v>7287</v>
      </c>
      <c r="R4129">
        <v>216</v>
      </c>
      <c r="S4129">
        <v>71</v>
      </c>
    </row>
    <row r="4130" spans="1:20" x14ac:dyDescent="0.35">
      <c r="A4130" t="s">
        <v>20</v>
      </c>
      <c r="B4130" t="s">
        <v>21</v>
      </c>
      <c r="C4130" t="s">
        <v>22</v>
      </c>
      <c r="D4130" t="s">
        <v>23</v>
      </c>
      <c r="E4130" t="s">
        <v>5</v>
      </c>
      <c r="G4130" t="s">
        <v>24</v>
      </c>
      <c r="H4130">
        <v>2249090</v>
      </c>
      <c r="I4130">
        <v>2249857</v>
      </c>
      <c r="J4130" t="s">
        <v>104</v>
      </c>
      <c r="Q4130" t="s">
        <v>7291</v>
      </c>
      <c r="R4130">
        <v>768</v>
      </c>
      <c r="T4130" t="s">
        <v>7292</v>
      </c>
    </row>
    <row r="4131" spans="1:20" x14ac:dyDescent="0.35">
      <c r="A4131" t="s">
        <v>28</v>
      </c>
      <c r="B4131" t="s">
        <v>29</v>
      </c>
      <c r="C4131" t="s">
        <v>22</v>
      </c>
      <c r="D4131" t="s">
        <v>23</v>
      </c>
      <c r="E4131" t="s">
        <v>5</v>
      </c>
      <c r="G4131" t="s">
        <v>24</v>
      </c>
      <c r="H4131">
        <v>2249090</v>
      </c>
      <c r="I4131">
        <v>2249857</v>
      </c>
      <c r="J4131" t="s">
        <v>104</v>
      </c>
      <c r="K4131" t="s">
        <v>7293</v>
      </c>
      <c r="L4131" t="s">
        <v>7293</v>
      </c>
      <c r="N4131" s="1" t="s">
        <v>7294</v>
      </c>
      <c r="Q4131" t="s">
        <v>7291</v>
      </c>
      <c r="R4131">
        <v>768</v>
      </c>
      <c r="S4131">
        <v>255</v>
      </c>
    </row>
    <row r="4132" spans="1:20" x14ac:dyDescent="0.35">
      <c r="A4132" t="s">
        <v>20</v>
      </c>
      <c r="B4132" t="s">
        <v>21</v>
      </c>
      <c r="C4132" t="s">
        <v>22</v>
      </c>
      <c r="D4132" t="s">
        <v>23</v>
      </c>
      <c r="E4132" t="s">
        <v>5</v>
      </c>
      <c r="G4132" t="s">
        <v>24</v>
      </c>
      <c r="H4132">
        <v>2249959</v>
      </c>
      <c r="I4132">
        <v>2250555</v>
      </c>
      <c r="J4132" t="s">
        <v>104</v>
      </c>
      <c r="Q4132" t="s">
        <v>7295</v>
      </c>
      <c r="R4132">
        <v>597</v>
      </c>
      <c r="T4132" t="s">
        <v>7296</v>
      </c>
    </row>
    <row r="4133" spans="1:20" x14ac:dyDescent="0.35">
      <c r="A4133" t="s">
        <v>28</v>
      </c>
      <c r="B4133" t="s">
        <v>29</v>
      </c>
      <c r="C4133" t="s">
        <v>22</v>
      </c>
      <c r="D4133" t="s">
        <v>23</v>
      </c>
      <c r="E4133" t="s">
        <v>5</v>
      </c>
      <c r="G4133" t="s">
        <v>24</v>
      </c>
      <c r="H4133">
        <v>2249959</v>
      </c>
      <c r="I4133">
        <v>2250555</v>
      </c>
      <c r="J4133" t="s">
        <v>104</v>
      </c>
      <c r="K4133" t="s">
        <v>7297</v>
      </c>
      <c r="L4133" t="s">
        <v>7297</v>
      </c>
      <c r="N4133" s="1" t="s">
        <v>7298</v>
      </c>
      <c r="Q4133" t="s">
        <v>7295</v>
      </c>
      <c r="R4133">
        <v>597</v>
      </c>
      <c r="S4133">
        <v>198</v>
      </c>
    </row>
    <row r="4134" spans="1:20" x14ac:dyDescent="0.35">
      <c r="A4134" t="s">
        <v>20</v>
      </c>
      <c r="B4134" t="s">
        <v>21</v>
      </c>
      <c r="C4134" t="s">
        <v>22</v>
      </c>
      <c r="D4134" t="s">
        <v>23</v>
      </c>
      <c r="E4134" t="s">
        <v>5</v>
      </c>
      <c r="G4134" t="s">
        <v>24</v>
      </c>
      <c r="H4134">
        <v>2250563</v>
      </c>
      <c r="I4134">
        <v>2251432</v>
      </c>
      <c r="J4134" t="s">
        <v>104</v>
      </c>
      <c r="Q4134" t="s">
        <v>7299</v>
      </c>
      <c r="R4134">
        <v>870</v>
      </c>
      <c r="T4134" t="s">
        <v>7300</v>
      </c>
    </row>
    <row r="4135" spans="1:20" x14ac:dyDescent="0.35">
      <c r="A4135" t="s">
        <v>28</v>
      </c>
      <c r="B4135" t="s">
        <v>29</v>
      </c>
      <c r="C4135" t="s">
        <v>22</v>
      </c>
      <c r="D4135" t="s">
        <v>23</v>
      </c>
      <c r="E4135" t="s">
        <v>5</v>
      </c>
      <c r="G4135" t="s">
        <v>24</v>
      </c>
      <c r="H4135">
        <v>2250563</v>
      </c>
      <c r="I4135">
        <v>2251432</v>
      </c>
      <c r="J4135" t="s">
        <v>104</v>
      </c>
      <c r="K4135" t="s">
        <v>7301</v>
      </c>
      <c r="L4135" t="s">
        <v>7301</v>
      </c>
      <c r="N4135" s="1" t="s">
        <v>7302</v>
      </c>
      <c r="Q4135" t="s">
        <v>7299</v>
      </c>
      <c r="R4135">
        <v>870</v>
      </c>
      <c r="S4135">
        <v>289</v>
      </c>
    </row>
    <row r="4136" spans="1:20" x14ac:dyDescent="0.35">
      <c r="A4136" t="s">
        <v>20</v>
      </c>
      <c r="B4136" t="s">
        <v>21</v>
      </c>
      <c r="C4136" t="s">
        <v>22</v>
      </c>
      <c r="D4136" t="s">
        <v>23</v>
      </c>
      <c r="E4136" t="s">
        <v>5</v>
      </c>
      <c r="G4136" t="s">
        <v>24</v>
      </c>
      <c r="H4136">
        <v>2251456</v>
      </c>
      <c r="I4136">
        <v>2252670</v>
      </c>
      <c r="J4136" t="s">
        <v>104</v>
      </c>
      <c r="Q4136" t="s">
        <v>7303</v>
      </c>
      <c r="R4136">
        <v>1215</v>
      </c>
      <c r="T4136" t="s">
        <v>7304</v>
      </c>
    </row>
    <row r="4137" spans="1:20" x14ac:dyDescent="0.35">
      <c r="A4137" t="s">
        <v>28</v>
      </c>
      <c r="B4137" t="s">
        <v>29</v>
      </c>
      <c r="C4137" t="s">
        <v>22</v>
      </c>
      <c r="D4137" t="s">
        <v>23</v>
      </c>
      <c r="E4137" t="s">
        <v>5</v>
      </c>
      <c r="G4137" t="s">
        <v>24</v>
      </c>
      <c r="H4137">
        <v>2251456</v>
      </c>
      <c r="I4137">
        <v>2252670</v>
      </c>
      <c r="J4137" t="s">
        <v>104</v>
      </c>
      <c r="K4137" t="s">
        <v>7305</v>
      </c>
      <c r="L4137" t="s">
        <v>7305</v>
      </c>
      <c r="N4137" s="1" t="s">
        <v>7306</v>
      </c>
      <c r="Q4137" t="s">
        <v>7303</v>
      </c>
      <c r="R4137">
        <v>1215</v>
      </c>
      <c r="S4137">
        <v>404</v>
      </c>
    </row>
    <row r="4138" spans="1:20" x14ac:dyDescent="0.35">
      <c r="A4138" t="s">
        <v>20</v>
      </c>
      <c r="B4138" t="s">
        <v>21</v>
      </c>
      <c r="C4138" t="s">
        <v>22</v>
      </c>
      <c r="D4138" t="s">
        <v>23</v>
      </c>
      <c r="E4138" t="s">
        <v>5</v>
      </c>
      <c r="G4138" t="s">
        <v>24</v>
      </c>
      <c r="H4138">
        <v>2252675</v>
      </c>
      <c r="I4138">
        <v>2254390</v>
      </c>
      <c r="J4138" t="s">
        <v>104</v>
      </c>
      <c r="Q4138" t="s">
        <v>7307</v>
      </c>
      <c r="R4138">
        <v>1716</v>
      </c>
      <c r="T4138" t="s">
        <v>7308</v>
      </c>
    </row>
    <row r="4139" spans="1:20" x14ac:dyDescent="0.35">
      <c r="A4139" t="s">
        <v>28</v>
      </c>
      <c r="B4139" t="s">
        <v>29</v>
      </c>
      <c r="C4139" t="s">
        <v>22</v>
      </c>
      <c r="D4139" t="s">
        <v>23</v>
      </c>
      <c r="E4139" t="s">
        <v>5</v>
      </c>
      <c r="G4139" t="s">
        <v>24</v>
      </c>
      <c r="H4139">
        <v>2252675</v>
      </c>
      <c r="I4139">
        <v>2254390</v>
      </c>
      <c r="J4139" t="s">
        <v>104</v>
      </c>
      <c r="K4139" t="s">
        <v>7309</v>
      </c>
      <c r="L4139" t="s">
        <v>7309</v>
      </c>
      <c r="N4139" s="1" t="s">
        <v>7310</v>
      </c>
      <c r="Q4139" t="s">
        <v>7307</v>
      </c>
      <c r="R4139">
        <v>1716</v>
      </c>
      <c r="S4139">
        <v>571</v>
      </c>
    </row>
    <row r="4140" spans="1:20" x14ac:dyDescent="0.35">
      <c r="A4140" t="s">
        <v>20</v>
      </c>
      <c r="B4140" t="s">
        <v>21</v>
      </c>
      <c r="C4140" t="s">
        <v>22</v>
      </c>
      <c r="D4140" t="s">
        <v>23</v>
      </c>
      <c r="E4140" t="s">
        <v>5</v>
      </c>
      <c r="G4140" t="s">
        <v>24</v>
      </c>
      <c r="H4140">
        <v>2254440</v>
      </c>
      <c r="I4140">
        <v>2257205</v>
      </c>
      <c r="J4140" t="s">
        <v>104</v>
      </c>
      <c r="Q4140" t="s">
        <v>7311</v>
      </c>
      <c r="R4140">
        <v>2766</v>
      </c>
      <c r="T4140" t="s">
        <v>7312</v>
      </c>
    </row>
    <row r="4141" spans="1:20" x14ac:dyDescent="0.35">
      <c r="A4141" t="s">
        <v>28</v>
      </c>
      <c r="B4141" t="s">
        <v>29</v>
      </c>
      <c r="C4141" t="s">
        <v>22</v>
      </c>
      <c r="D4141" t="s">
        <v>23</v>
      </c>
      <c r="E4141" t="s">
        <v>5</v>
      </c>
      <c r="G4141" t="s">
        <v>24</v>
      </c>
      <c r="H4141">
        <v>2254440</v>
      </c>
      <c r="I4141">
        <v>2257205</v>
      </c>
      <c r="J4141" t="s">
        <v>104</v>
      </c>
      <c r="K4141" t="s">
        <v>7313</v>
      </c>
      <c r="L4141" t="s">
        <v>7313</v>
      </c>
      <c r="N4141" s="1" t="s">
        <v>7314</v>
      </c>
      <c r="Q4141" t="s">
        <v>7311</v>
      </c>
      <c r="R4141">
        <v>2766</v>
      </c>
      <c r="S4141">
        <v>921</v>
      </c>
    </row>
    <row r="4142" spans="1:20" x14ac:dyDescent="0.35">
      <c r="A4142" t="s">
        <v>20</v>
      </c>
      <c r="B4142" t="s">
        <v>21</v>
      </c>
      <c r="C4142" t="s">
        <v>22</v>
      </c>
      <c r="D4142" t="s">
        <v>23</v>
      </c>
      <c r="E4142" t="s">
        <v>5</v>
      </c>
      <c r="G4142" t="s">
        <v>24</v>
      </c>
      <c r="H4142">
        <v>2257273</v>
      </c>
      <c r="I4142">
        <v>2257731</v>
      </c>
      <c r="J4142" t="s">
        <v>104</v>
      </c>
      <c r="Q4142" t="s">
        <v>7315</v>
      </c>
      <c r="R4142">
        <v>459</v>
      </c>
      <c r="T4142" t="s">
        <v>7316</v>
      </c>
    </row>
    <row r="4143" spans="1:20" x14ac:dyDescent="0.35">
      <c r="A4143" t="s">
        <v>28</v>
      </c>
      <c r="B4143" t="s">
        <v>29</v>
      </c>
      <c r="C4143" t="s">
        <v>22</v>
      </c>
      <c r="D4143" t="s">
        <v>23</v>
      </c>
      <c r="E4143" t="s">
        <v>5</v>
      </c>
      <c r="G4143" t="s">
        <v>24</v>
      </c>
      <c r="H4143">
        <v>2257273</v>
      </c>
      <c r="I4143">
        <v>2257731</v>
      </c>
      <c r="J4143" t="s">
        <v>104</v>
      </c>
      <c r="K4143" t="s">
        <v>7317</v>
      </c>
      <c r="L4143" t="s">
        <v>7317</v>
      </c>
      <c r="N4143" s="1" t="s">
        <v>7318</v>
      </c>
      <c r="Q4143" t="s">
        <v>7315</v>
      </c>
      <c r="R4143">
        <v>459</v>
      </c>
      <c r="S4143">
        <v>152</v>
      </c>
    </row>
    <row r="4144" spans="1:20" x14ac:dyDescent="0.35">
      <c r="A4144" t="s">
        <v>20</v>
      </c>
      <c r="B4144" t="s">
        <v>21</v>
      </c>
      <c r="C4144" t="s">
        <v>22</v>
      </c>
      <c r="D4144" t="s">
        <v>23</v>
      </c>
      <c r="E4144" t="s">
        <v>5</v>
      </c>
      <c r="G4144" t="s">
        <v>24</v>
      </c>
      <c r="H4144">
        <v>2257728</v>
      </c>
      <c r="I4144">
        <v>2259221</v>
      </c>
      <c r="J4144" t="s">
        <v>104</v>
      </c>
      <c r="Q4144" t="s">
        <v>7319</v>
      </c>
      <c r="R4144">
        <v>1494</v>
      </c>
      <c r="T4144" t="s">
        <v>7320</v>
      </c>
    </row>
    <row r="4145" spans="1:20" x14ac:dyDescent="0.35">
      <c r="A4145" t="s">
        <v>28</v>
      </c>
      <c r="B4145" t="s">
        <v>29</v>
      </c>
      <c r="C4145" t="s">
        <v>22</v>
      </c>
      <c r="D4145" t="s">
        <v>23</v>
      </c>
      <c r="E4145" t="s">
        <v>5</v>
      </c>
      <c r="G4145" t="s">
        <v>24</v>
      </c>
      <c r="H4145">
        <v>2257728</v>
      </c>
      <c r="I4145">
        <v>2259221</v>
      </c>
      <c r="J4145" t="s">
        <v>104</v>
      </c>
      <c r="K4145" t="s">
        <v>7321</v>
      </c>
      <c r="L4145" t="s">
        <v>7321</v>
      </c>
      <c r="N4145" s="1" t="s">
        <v>7322</v>
      </c>
      <c r="Q4145" t="s">
        <v>7319</v>
      </c>
      <c r="R4145">
        <v>1494</v>
      </c>
      <c r="S4145">
        <v>497</v>
      </c>
    </row>
    <row r="4146" spans="1:20" x14ac:dyDescent="0.35">
      <c r="A4146" t="s">
        <v>20</v>
      </c>
      <c r="B4146" t="s">
        <v>21</v>
      </c>
      <c r="C4146" t="s">
        <v>22</v>
      </c>
      <c r="D4146" t="s">
        <v>23</v>
      </c>
      <c r="E4146" t="s">
        <v>5</v>
      </c>
      <c r="G4146" t="s">
        <v>24</v>
      </c>
      <c r="H4146">
        <v>2259304</v>
      </c>
      <c r="I4146">
        <v>2260440</v>
      </c>
      <c r="J4146" t="s">
        <v>25</v>
      </c>
      <c r="Q4146" t="s">
        <v>7323</v>
      </c>
      <c r="R4146">
        <v>1137</v>
      </c>
      <c r="T4146" t="s">
        <v>7324</v>
      </c>
    </row>
    <row r="4147" spans="1:20" x14ac:dyDescent="0.35">
      <c r="A4147" t="s">
        <v>28</v>
      </c>
      <c r="B4147" t="s">
        <v>29</v>
      </c>
      <c r="C4147" t="s">
        <v>22</v>
      </c>
      <c r="D4147" t="s">
        <v>23</v>
      </c>
      <c r="E4147" t="s">
        <v>5</v>
      </c>
      <c r="G4147" t="s">
        <v>24</v>
      </c>
      <c r="H4147">
        <v>2259304</v>
      </c>
      <c r="I4147">
        <v>2260440</v>
      </c>
      <c r="J4147" t="s">
        <v>25</v>
      </c>
      <c r="K4147" t="s">
        <v>7325</v>
      </c>
      <c r="L4147" t="s">
        <v>7325</v>
      </c>
      <c r="N4147" s="1" t="s">
        <v>7326</v>
      </c>
      <c r="Q4147" t="s">
        <v>7323</v>
      </c>
      <c r="R4147">
        <v>1137</v>
      </c>
      <c r="S4147">
        <v>378</v>
      </c>
    </row>
    <row r="4148" spans="1:20" x14ac:dyDescent="0.35">
      <c r="A4148" t="s">
        <v>20</v>
      </c>
      <c r="B4148" t="s">
        <v>21</v>
      </c>
      <c r="C4148" t="s">
        <v>22</v>
      </c>
      <c r="D4148" t="s">
        <v>23</v>
      </c>
      <c r="E4148" t="s">
        <v>5</v>
      </c>
      <c r="G4148" t="s">
        <v>24</v>
      </c>
      <c r="H4148">
        <v>2260437</v>
      </c>
      <c r="I4148">
        <v>2261507</v>
      </c>
      <c r="J4148" t="s">
        <v>25</v>
      </c>
      <c r="Q4148" t="s">
        <v>7327</v>
      </c>
      <c r="R4148">
        <v>1071</v>
      </c>
      <c r="T4148" t="s">
        <v>7328</v>
      </c>
    </row>
    <row r="4149" spans="1:20" x14ac:dyDescent="0.35">
      <c r="A4149" t="s">
        <v>28</v>
      </c>
      <c r="B4149" t="s">
        <v>29</v>
      </c>
      <c r="C4149" t="s">
        <v>22</v>
      </c>
      <c r="D4149" t="s">
        <v>23</v>
      </c>
      <c r="E4149" t="s">
        <v>5</v>
      </c>
      <c r="G4149" t="s">
        <v>24</v>
      </c>
      <c r="H4149">
        <v>2260437</v>
      </c>
      <c r="I4149">
        <v>2261507</v>
      </c>
      <c r="J4149" t="s">
        <v>25</v>
      </c>
      <c r="K4149" t="s">
        <v>7329</v>
      </c>
      <c r="L4149" t="s">
        <v>7329</v>
      </c>
      <c r="N4149" s="1" t="s">
        <v>7330</v>
      </c>
      <c r="Q4149" t="s">
        <v>7327</v>
      </c>
      <c r="R4149">
        <v>1071</v>
      </c>
      <c r="S4149">
        <v>356</v>
      </c>
    </row>
    <row r="4150" spans="1:20" x14ac:dyDescent="0.35">
      <c r="A4150" t="s">
        <v>20</v>
      </c>
      <c r="B4150" t="s">
        <v>21</v>
      </c>
      <c r="C4150" t="s">
        <v>22</v>
      </c>
      <c r="D4150" t="s">
        <v>23</v>
      </c>
      <c r="E4150" t="s">
        <v>5</v>
      </c>
      <c r="G4150" t="s">
        <v>24</v>
      </c>
      <c r="H4150">
        <v>2261513</v>
      </c>
      <c r="I4150">
        <v>2261956</v>
      </c>
      <c r="J4150" t="s">
        <v>104</v>
      </c>
      <c r="Q4150" t="s">
        <v>7331</v>
      </c>
      <c r="R4150">
        <v>444</v>
      </c>
      <c r="T4150" t="s">
        <v>7332</v>
      </c>
    </row>
    <row r="4151" spans="1:20" x14ac:dyDescent="0.35">
      <c r="A4151" t="s">
        <v>28</v>
      </c>
      <c r="B4151" t="s">
        <v>29</v>
      </c>
      <c r="C4151" t="s">
        <v>22</v>
      </c>
      <c r="D4151" t="s">
        <v>23</v>
      </c>
      <c r="E4151" t="s">
        <v>5</v>
      </c>
      <c r="G4151" t="s">
        <v>24</v>
      </c>
      <c r="H4151">
        <v>2261513</v>
      </c>
      <c r="I4151">
        <v>2261956</v>
      </c>
      <c r="J4151" t="s">
        <v>104</v>
      </c>
      <c r="K4151" t="s">
        <v>7333</v>
      </c>
      <c r="L4151" t="s">
        <v>7333</v>
      </c>
      <c r="N4151" s="1" t="s">
        <v>7334</v>
      </c>
      <c r="Q4151" t="s">
        <v>7331</v>
      </c>
      <c r="R4151">
        <v>444</v>
      </c>
      <c r="S4151">
        <v>147</v>
      </c>
    </row>
    <row r="4152" spans="1:20" x14ac:dyDescent="0.35">
      <c r="A4152" t="s">
        <v>20</v>
      </c>
      <c r="B4152" t="s">
        <v>21</v>
      </c>
      <c r="C4152" t="s">
        <v>22</v>
      </c>
      <c r="D4152" t="s">
        <v>23</v>
      </c>
      <c r="E4152" t="s">
        <v>5</v>
      </c>
      <c r="G4152" t="s">
        <v>24</v>
      </c>
      <c r="H4152">
        <v>2261976</v>
      </c>
      <c r="I4152">
        <v>2262164</v>
      </c>
      <c r="J4152" t="s">
        <v>104</v>
      </c>
      <c r="Q4152" t="s">
        <v>7335</v>
      </c>
      <c r="R4152">
        <v>189</v>
      </c>
    </row>
    <row r="4153" spans="1:20" x14ac:dyDescent="0.35">
      <c r="A4153" t="s">
        <v>28</v>
      </c>
      <c r="B4153" t="s">
        <v>29</v>
      </c>
      <c r="C4153" t="s">
        <v>22</v>
      </c>
      <c r="D4153" t="s">
        <v>23</v>
      </c>
      <c r="E4153" t="s">
        <v>5</v>
      </c>
      <c r="G4153" t="s">
        <v>24</v>
      </c>
      <c r="H4153">
        <v>2261976</v>
      </c>
      <c r="I4153">
        <v>2262164</v>
      </c>
      <c r="J4153" t="s">
        <v>104</v>
      </c>
      <c r="K4153" t="s">
        <v>7336</v>
      </c>
      <c r="L4153" t="s">
        <v>7336</v>
      </c>
      <c r="N4153" s="1" t="s">
        <v>169</v>
      </c>
      <c r="Q4153" t="s">
        <v>7335</v>
      </c>
      <c r="R4153">
        <v>189</v>
      </c>
      <c r="S4153">
        <v>62</v>
      </c>
    </row>
    <row r="4154" spans="1:20" x14ac:dyDescent="0.35">
      <c r="A4154" t="s">
        <v>20</v>
      </c>
      <c r="B4154" t="s">
        <v>21</v>
      </c>
      <c r="C4154" t="s">
        <v>22</v>
      </c>
      <c r="D4154" t="s">
        <v>23</v>
      </c>
      <c r="E4154" t="s">
        <v>5</v>
      </c>
      <c r="G4154" t="s">
        <v>24</v>
      </c>
      <c r="H4154">
        <v>2263027</v>
      </c>
      <c r="I4154">
        <v>2267397</v>
      </c>
      <c r="J4154" t="s">
        <v>25</v>
      </c>
      <c r="Q4154" t="s">
        <v>7337</v>
      </c>
      <c r="R4154">
        <v>4371</v>
      </c>
      <c r="T4154" t="s">
        <v>7338</v>
      </c>
    </row>
    <row r="4155" spans="1:20" x14ac:dyDescent="0.35">
      <c r="A4155" t="s">
        <v>28</v>
      </c>
      <c r="B4155" t="s">
        <v>29</v>
      </c>
      <c r="C4155" t="s">
        <v>22</v>
      </c>
      <c r="D4155" t="s">
        <v>23</v>
      </c>
      <c r="E4155" t="s">
        <v>5</v>
      </c>
      <c r="G4155" t="s">
        <v>24</v>
      </c>
      <c r="H4155">
        <v>2263027</v>
      </c>
      <c r="I4155">
        <v>2267397</v>
      </c>
      <c r="J4155" t="s">
        <v>25</v>
      </c>
      <c r="K4155" t="s">
        <v>7339</v>
      </c>
      <c r="L4155" t="s">
        <v>7339</v>
      </c>
      <c r="N4155" s="1" t="s">
        <v>7340</v>
      </c>
      <c r="Q4155" t="s">
        <v>7337</v>
      </c>
      <c r="R4155">
        <v>4371</v>
      </c>
      <c r="S4155">
        <v>1456</v>
      </c>
    </row>
    <row r="4156" spans="1:20" x14ac:dyDescent="0.35">
      <c r="A4156" t="s">
        <v>20</v>
      </c>
      <c r="B4156" t="s">
        <v>21</v>
      </c>
      <c r="C4156" t="s">
        <v>22</v>
      </c>
      <c r="D4156" t="s">
        <v>23</v>
      </c>
      <c r="E4156" t="s">
        <v>5</v>
      </c>
      <c r="G4156" t="s">
        <v>24</v>
      </c>
      <c r="H4156">
        <v>2267468</v>
      </c>
      <c r="I4156">
        <v>2268217</v>
      </c>
      <c r="J4156" t="s">
        <v>25</v>
      </c>
      <c r="Q4156" t="s">
        <v>7341</v>
      </c>
      <c r="R4156">
        <v>750</v>
      </c>
      <c r="T4156" t="s">
        <v>7342</v>
      </c>
    </row>
    <row r="4157" spans="1:20" x14ac:dyDescent="0.35">
      <c r="A4157" t="s">
        <v>28</v>
      </c>
      <c r="B4157" t="s">
        <v>29</v>
      </c>
      <c r="C4157" t="s">
        <v>22</v>
      </c>
      <c r="D4157" t="s">
        <v>23</v>
      </c>
      <c r="E4157" t="s">
        <v>5</v>
      </c>
      <c r="G4157" t="s">
        <v>24</v>
      </c>
      <c r="H4157">
        <v>2267468</v>
      </c>
      <c r="I4157">
        <v>2268217</v>
      </c>
      <c r="J4157" t="s">
        <v>25</v>
      </c>
      <c r="K4157" t="s">
        <v>7343</v>
      </c>
      <c r="L4157" t="s">
        <v>7343</v>
      </c>
      <c r="N4157" s="1" t="s">
        <v>169</v>
      </c>
      <c r="Q4157" t="s">
        <v>7341</v>
      </c>
      <c r="R4157">
        <v>750</v>
      </c>
      <c r="S4157">
        <v>249</v>
      </c>
    </row>
    <row r="4158" spans="1:20" x14ac:dyDescent="0.35">
      <c r="A4158" t="s">
        <v>20</v>
      </c>
      <c r="B4158" t="s">
        <v>21</v>
      </c>
      <c r="C4158" t="s">
        <v>22</v>
      </c>
      <c r="D4158" t="s">
        <v>23</v>
      </c>
      <c r="E4158" t="s">
        <v>5</v>
      </c>
      <c r="G4158" t="s">
        <v>24</v>
      </c>
      <c r="H4158">
        <v>2268723</v>
      </c>
      <c r="I4158">
        <v>2268917</v>
      </c>
      <c r="J4158" t="s">
        <v>104</v>
      </c>
      <c r="Q4158" t="s">
        <v>7344</v>
      </c>
      <c r="R4158">
        <v>195</v>
      </c>
    </row>
    <row r="4159" spans="1:20" x14ac:dyDescent="0.35">
      <c r="A4159" t="s">
        <v>28</v>
      </c>
      <c r="B4159" t="s">
        <v>29</v>
      </c>
      <c r="C4159" t="s">
        <v>22</v>
      </c>
      <c r="D4159" t="s">
        <v>23</v>
      </c>
      <c r="E4159" t="s">
        <v>5</v>
      </c>
      <c r="G4159" t="s">
        <v>24</v>
      </c>
      <c r="H4159">
        <v>2268723</v>
      </c>
      <c r="I4159">
        <v>2268917</v>
      </c>
      <c r="J4159" t="s">
        <v>104</v>
      </c>
      <c r="K4159" t="s">
        <v>7345</v>
      </c>
      <c r="L4159" t="s">
        <v>7345</v>
      </c>
      <c r="N4159" s="1" t="s">
        <v>169</v>
      </c>
      <c r="Q4159" t="s">
        <v>7344</v>
      </c>
      <c r="R4159">
        <v>195</v>
      </c>
      <c r="S4159">
        <v>64</v>
      </c>
    </row>
    <row r="4160" spans="1:20" x14ac:dyDescent="0.35">
      <c r="A4160" t="s">
        <v>20</v>
      </c>
      <c r="B4160" t="s">
        <v>21</v>
      </c>
      <c r="C4160" t="s">
        <v>22</v>
      </c>
      <c r="D4160" t="s">
        <v>23</v>
      </c>
      <c r="E4160" t="s">
        <v>5</v>
      </c>
      <c r="G4160" t="s">
        <v>24</v>
      </c>
      <c r="H4160">
        <v>2269135</v>
      </c>
      <c r="I4160">
        <v>2270448</v>
      </c>
      <c r="J4160" t="s">
        <v>25</v>
      </c>
      <c r="Q4160" t="s">
        <v>7346</v>
      </c>
      <c r="R4160">
        <v>1314</v>
      </c>
      <c r="T4160" t="s">
        <v>7347</v>
      </c>
    </row>
    <row r="4161" spans="1:20" x14ac:dyDescent="0.35">
      <c r="A4161" t="s">
        <v>28</v>
      </c>
      <c r="B4161" t="s">
        <v>29</v>
      </c>
      <c r="C4161" t="s">
        <v>22</v>
      </c>
      <c r="D4161" t="s">
        <v>23</v>
      </c>
      <c r="E4161" t="s">
        <v>5</v>
      </c>
      <c r="G4161" t="s">
        <v>24</v>
      </c>
      <c r="H4161">
        <v>2269135</v>
      </c>
      <c r="I4161">
        <v>2270448</v>
      </c>
      <c r="J4161" t="s">
        <v>25</v>
      </c>
      <c r="K4161" t="s">
        <v>7348</v>
      </c>
      <c r="L4161" t="s">
        <v>7348</v>
      </c>
      <c r="N4161" s="1" t="s">
        <v>1051</v>
      </c>
      <c r="Q4161" t="s">
        <v>7346</v>
      </c>
      <c r="R4161">
        <v>1314</v>
      </c>
      <c r="S4161">
        <v>437</v>
      </c>
    </row>
    <row r="4162" spans="1:20" x14ac:dyDescent="0.35">
      <c r="A4162" t="s">
        <v>20</v>
      </c>
      <c r="B4162" t="s">
        <v>21</v>
      </c>
      <c r="C4162" t="s">
        <v>22</v>
      </c>
      <c r="D4162" t="s">
        <v>23</v>
      </c>
      <c r="E4162" t="s">
        <v>5</v>
      </c>
      <c r="G4162" t="s">
        <v>24</v>
      </c>
      <c r="H4162">
        <v>2270530</v>
      </c>
      <c r="I4162">
        <v>2270919</v>
      </c>
      <c r="J4162" t="s">
        <v>104</v>
      </c>
      <c r="Q4162" t="s">
        <v>7349</v>
      </c>
      <c r="R4162">
        <v>390</v>
      </c>
      <c r="T4162" t="s">
        <v>7350</v>
      </c>
    </row>
    <row r="4163" spans="1:20" x14ac:dyDescent="0.35">
      <c r="A4163" t="s">
        <v>28</v>
      </c>
      <c r="B4163" t="s">
        <v>29</v>
      </c>
      <c r="C4163" t="s">
        <v>22</v>
      </c>
      <c r="D4163" t="s">
        <v>23</v>
      </c>
      <c r="E4163" t="s">
        <v>5</v>
      </c>
      <c r="G4163" t="s">
        <v>24</v>
      </c>
      <c r="H4163">
        <v>2270530</v>
      </c>
      <c r="I4163">
        <v>2270919</v>
      </c>
      <c r="J4163" t="s">
        <v>104</v>
      </c>
      <c r="K4163" t="s">
        <v>7351</v>
      </c>
      <c r="L4163" t="s">
        <v>7351</v>
      </c>
      <c r="N4163" s="1" t="s">
        <v>169</v>
      </c>
      <c r="Q4163" t="s">
        <v>7349</v>
      </c>
      <c r="R4163">
        <v>390</v>
      </c>
      <c r="S4163">
        <v>129</v>
      </c>
    </row>
    <row r="4164" spans="1:20" x14ac:dyDescent="0.35">
      <c r="A4164" t="s">
        <v>20</v>
      </c>
      <c r="B4164" t="s">
        <v>21</v>
      </c>
      <c r="C4164" t="s">
        <v>22</v>
      </c>
      <c r="D4164" t="s">
        <v>23</v>
      </c>
      <c r="E4164" t="s">
        <v>5</v>
      </c>
      <c r="G4164" t="s">
        <v>24</v>
      </c>
      <c r="H4164">
        <v>2270960</v>
      </c>
      <c r="I4164">
        <v>2272303</v>
      </c>
      <c r="J4164" t="s">
        <v>104</v>
      </c>
      <c r="Q4164" t="s">
        <v>7352</v>
      </c>
      <c r="R4164">
        <v>1344</v>
      </c>
      <c r="T4164" t="s">
        <v>7353</v>
      </c>
    </row>
    <row r="4165" spans="1:20" x14ac:dyDescent="0.35">
      <c r="A4165" t="s">
        <v>28</v>
      </c>
      <c r="B4165" t="s">
        <v>29</v>
      </c>
      <c r="C4165" t="s">
        <v>22</v>
      </c>
      <c r="D4165" t="s">
        <v>23</v>
      </c>
      <c r="E4165" t="s">
        <v>5</v>
      </c>
      <c r="G4165" t="s">
        <v>24</v>
      </c>
      <c r="H4165">
        <v>2270960</v>
      </c>
      <c r="I4165">
        <v>2272303</v>
      </c>
      <c r="J4165" t="s">
        <v>104</v>
      </c>
      <c r="K4165" t="s">
        <v>7354</v>
      </c>
      <c r="L4165" t="s">
        <v>7354</v>
      </c>
      <c r="N4165" s="1" t="s">
        <v>1794</v>
      </c>
      <c r="Q4165" t="s">
        <v>7352</v>
      </c>
      <c r="R4165">
        <v>1344</v>
      </c>
      <c r="S4165">
        <v>447</v>
      </c>
    </row>
    <row r="4166" spans="1:20" x14ac:dyDescent="0.35">
      <c r="A4166" t="s">
        <v>20</v>
      </c>
      <c r="B4166" t="s">
        <v>21</v>
      </c>
      <c r="C4166" t="s">
        <v>22</v>
      </c>
      <c r="D4166" t="s">
        <v>23</v>
      </c>
      <c r="E4166" t="s">
        <v>5</v>
      </c>
      <c r="G4166" t="s">
        <v>24</v>
      </c>
      <c r="H4166">
        <v>2272710</v>
      </c>
      <c r="I4166">
        <v>2273135</v>
      </c>
      <c r="J4166" t="s">
        <v>25</v>
      </c>
      <c r="Q4166" t="s">
        <v>7355</v>
      </c>
      <c r="R4166">
        <v>426</v>
      </c>
      <c r="T4166" t="s">
        <v>7356</v>
      </c>
    </row>
    <row r="4167" spans="1:20" x14ac:dyDescent="0.35">
      <c r="A4167" t="s">
        <v>28</v>
      </c>
      <c r="B4167" t="s">
        <v>29</v>
      </c>
      <c r="C4167" t="s">
        <v>22</v>
      </c>
      <c r="D4167" t="s">
        <v>23</v>
      </c>
      <c r="E4167" t="s">
        <v>5</v>
      </c>
      <c r="G4167" t="s">
        <v>24</v>
      </c>
      <c r="H4167">
        <v>2272710</v>
      </c>
      <c r="I4167">
        <v>2273135</v>
      </c>
      <c r="J4167" t="s">
        <v>25</v>
      </c>
      <c r="K4167" t="s">
        <v>7357</v>
      </c>
      <c r="L4167" t="s">
        <v>7357</v>
      </c>
      <c r="N4167" s="1" t="s">
        <v>169</v>
      </c>
      <c r="Q4167" t="s">
        <v>7355</v>
      </c>
      <c r="R4167">
        <v>426</v>
      </c>
      <c r="S4167">
        <v>141</v>
      </c>
    </row>
    <row r="4168" spans="1:20" x14ac:dyDescent="0.35">
      <c r="A4168" t="s">
        <v>20</v>
      </c>
      <c r="B4168" t="s">
        <v>21</v>
      </c>
      <c r="C4168" t="s">
        <v>22</v>
      </c>
      <c r="D4168" t="s">
        <v>23</v>
      </c>
      <c r="E4168" t="s">
        <v>5</v>
      </c>
      <c r="G4168" t="s">
        <v>24</v>
      </c>
      <c r="H4168">
        <v>2273116</v>
      </c>
      <c r="I4168">
        <v>2274237</v>
      </c>
      <c r="J4168" t="s">
        <v>104</v>
      </c>
      <c r="Q4168" t="s">
        <v>7358</v>
      </c>
      <c r="R4168">
        <v>1122</v>
      </c>
      <c r="T4168" t="s">
        <v>7359</v>
      </c>
    </row>
    <row r="4169" spans="1:20" x14ac:dyDescent="0.35">
      <c r="A4169" t="s">
        <v>28</v>
      </c>
      <c r="B4169" t="s">
        <v>29</v>
      </c>
      <c r="C4169" t="s">
        <v>22</v>
      </c>
      <c r="D4169" t="s">
        <v>23</v>
      </c>
      <c r="E4169" t="s">
        <v>5</v>
      </c>
      <c r="G4169" t="s">
        <v>24</v>
      </c>
      <c r="H4169">
        <v>2273116</v>
      </c>
      <c r="I4169">
        <v>2274237</v>
      </c>
      <c r="J4169" t="s">
        <v>104</v>
      </c>
      <c r="K4169" t="s">
        <v>7360</v>
      </c>
      <c r="L4169" t="s">
        <v>7360</v>
      </c>
      <c r="N4169" s="1" t="s">
        <v>7361</v>
      </c>
      <c r="Q4169" t="s">
        <v>7358</v>
      </c>
      <c r="R4169">
        <v>1122</v>
      </c>
      <c r="S4169">
        <v>373</v>
      </c>
    </row>
    <row r="4170" spans="1:20" x14ac:dyDescent="0.35">
      <c r="A4170" t="s">
        <v>20</v>
      </c>
      <c r="B4170" t="s">
        <v>21</v>
      </c>
      <c r="C4170" t="s">
        <v>22</v>
      </c>
      <c r="D4170" t="s">
        <v>23</v>
      </c>
      <c r="E4170" t="s">
        <v>5</v>
      </c>
      <c r="G4170" t="s">
        <v>24</v>
      </c>
      <c r="H4170">
        <v>2274310</v>
      </c>
      <c r="I4170">
        <v>2275515</v>
      </c>
      <c r="J4170" t="s">
        <v>25</v>
      </c>
      <c r="Q4170" t="s">
        <v>7362</v>
      </c>
      <c r="R4170">
        <v>1206</v>
      </c>
      <c r="T4170" t="s">
        <v>7363</v>
      </c>
    </row>
    <row r="4171" spans="1:20" x14ac:dyDescent="0.35">
      <c r="A4171" t="s">
        <v>28</v>
      </c>
      <c r="B4171" t="s">
        <v>29</v>
      </c>
      <c r="C4171" t="s">
        <v>22</v>
      </c>
      <c r="D4171" t="s">
        <v>23</v>
      </c>
      <c r="E4171" t="s">
        <v>5</v>
      </c>
      <c r="G4171" t="s">
        <v>24</v>
      </c>
      <c r="H4171">
        <v>2274310</v>
      </c>
      <c r="I4171">
        <v>2275515</v>
      </c>
      <c r="J4171" t="s">
        <v>25</v>
      </c>
      <c r="K4171" t="s">
        <v>7364</v>
      </c>
      <c r="L4171" t="s">
        <v>7364</v>
      </c>
      <c r="N4171" s="1" t="s">
        <v>7365</v>
      </c>
      <c r="Q4171" t="s">
        <v>7362</v>
      </c>
      <c r="R4171">
        <v>1206</v>
      </c>
      <c r="S4171">
        <v>401</v>
      </c>
    </row>
    <row r="4172" spans="1:20" x14ac:dyDescent="0.35">
      <c r="A4172" t="s">
        <v>20</v>
      </c>
      <c r="B4172" t="s">
        <v>21</v>
      </c>
      <c r="C4172" t="s">
        <v>22</v>
      </c>
      <c r="D4172" t="s">
        <v>23</v>
      </c>
      <c r="E4172" t="s">
        <v>5</v>
      </c>
      <c r="G4172" t="s">
        <v>24</v>
      </c>
      <c r="H4172">
        <v>2275520</v>
      </c>
      <c r="I4172">
        <v>2276287</v>
      </c>
      <c r="J4172" t="s">
        <v>104</v>
      </c>
      <c r="Q4172" t="s">
        <v>7366</v>
      </c>
      <c r="R4172">
        <v>768</v>
      </c>
      <c r="T4172" t="s">
        <v>7367</v>
      </c>
    </row>
    <row r="4173" spans="1:20" x14ac:dyDescent="0.35">
      <c r="A4173" t="s">
        <v>28</v>
      </c>
      <c r="B4173" t="s">
        <v>29</v>
      </c>
      <c r="C4173" t="s">
        <v>22</v>
      </c>
      <c r="D4173" t="s">
        <v>23</v>
      </c>
      <c r="E4173" t="s">
        <v>5</v>
      </c>
      <c r="G4173" t="s">
        <v>24</v>
      </c>
      <c r="H4173">
        <v>2275520</v>
      </c>
      <c r="I4173">
        <v>2276287</v>
      </c>
      <c r="J4173" t="s">
        <v>104</v>
      </c>
      <c r="K4173" t="s">
        <v>7368</v>
      </c>
      <c r="L4173" t="s">
        <v>7368</v>
      </c>
      <c r="N4173" s="1" t="s">
        <v>169</v>
      </c>
      <c r="Q4173" t="s">
        <v>7366</v>
      </c>
      <c r="R4173">
        <v>768</v>
      </c>
      <c r="S4173">
        <v>255</v>
      </c>
    </row>
    <row r="4174" spans="1:20" x14ac:dyDescent="0.35">
      <c r="A4174" t="s">
        <v>20</v>
      </c>
      <c r="B4174" t="s">
        <v>21</v>
      </c>
      <c r="C4174" t="s">
        <v>22</v>
      </c>
      <c r="D4174" t="s">
        <v>23</v>
      </c>
      <c r="E4174" t="s">
        <v>5</v>
      </c>
      <c r="G4174" t="s">
        <v>24</v>
      </c>
      <c r="H4174">
        <v>2276280</v>
      </c>
      <c r="I4174">
        <v>2277041</v>
      </c>
      <c r="J4174" t="s">
        <v>104</v>
      </c>
      <c r="Q4174" t="s">
        <v>7369</v>
      </c>
      <c r="R4174">
        <v>762</v>
      </c>
      <c r="T4174" t="s">
        <v>7370</v>
      </c>
    </row>
    <row r="4175" spans="1:20" x14ac:dyDescent="0.35">
      <c r="A4175" t="s">
        <v>28</v>
      </c>
      <c r="B4175" t="s">
        <v>29</v>
      </c>
      <c r="C4175" t="s">
        <v>22</v>
      </c>
      <c r="D4175" t="s">
        <v>23</v>
      </c>
      <c r="E4175" t="s">
        <v>5</v>
      </c>
      <c r="G4175" t="s">
        <v>24</v>
      </c>
      <c r="H4175">
        <v>2276280</v>
      </c>
      <c r="I4175">
        <v>2277041</v>
      </c>
      <c r="J4175" t="s">
        <v>104</v>
      </c>
      <c r="K4175" t="s">
        <v>7371</v>
      </c>
      <c r="L4175" t="s">
        <v>7371</v>
      </c>
      <c r="N4175" s="1" t="s">
        <v>7372</v>
      </c>
      <c r="Q4175" t="s">
        <v>7369</v>
      </c>
      <c r="R4175">
        <v>762</v>
      </c>
      <c r="S4175">
        <v>253</v>
      </c>
    </row>
    <row r="4176" spans="1:20" x14ac:dyDescent="0.35">
      <c r="A4176" t="s">
        <v>20</v>
      </c>
      <c r="B4176" t="s">
        <v>21</v>
      </c>
      <c r="C4176" t="s">
        <v>22</v>
      </c>
      <c r="D4176" t="s">
        <v>23</v>
      </c>
      <c r="E4176" t="s">
        <v>5</v>
      </c>
      <c r="G4176" t="s">
        <v>24</v>
      </c>
      <c r="H4176">
        <v>2277230</v>
      </c>
      <c r="I4176">
        <v>2278453</v>
      </c>
      <c r="J4176" t="s">
        <v>25</v>
      </c>
      <c r="Q4176" t="s">
        <v>7373</v>
      </c>
      <c r="R4176">
        <v>1224</v>
      </c>
      <c r="T4176" t="s">
        <v>7374</v>
      </c>
    </row>
    <row r="4177" spans="1:20" x14ac:dyDescent="0.35">
      <c r="A4177" t="s">
        <v>28</v>
      </c>
      <c r="B4177" t="s">
        <v>29</v>
      </c>
      <c r="C4177" t="s">
        <v>22</v>
      </c>
      <c r="D4177" t="s">
        <v>23</v>
      </c>
      <c r="E4177" t="s">
        <v>5</v>
      </c>
      <c r="G4177" t="s">
        <v>24</v>
      </c>
      <c r="H4177">
        <v>2277230</v>
      </c>
      <c r="I4177">
        <v>2278453</v>
      </c>
      <c r="J4177" t="s">
        <v>25</v>
      </c>
      <c r="K4177" t="s">
        <v>7375</v>
      </c>
      <c r="L4177" t="s">
        <v>7375</v>
      </c>
      <c r="N4177" s="1" t="s">
        <v>7376</v>
      </c>
      <c r="Q4177" t="s">
        <v>7373</v>
      </c>
      <c r="R4177">
        <v>1224</v>
      </c>
      <c r="S4177">
        <v>407</v>
      </c>
    </row>
    <row r="4178" spans="1:20" x14ac:dyDescent="0.35">
      <c r="A4178" t="s">
        <v>20</v>
      </c>
      <c r="B4178" t="s">
        <v>21</v>
      </c>
      <c r="C4178" t="s">
        <v>22</v>
      </c>
      <c r="D4178" t="s">
        <v>23</v>
      </c>
      <c r="E4178" t="s">
        <v>5</v>
      </c>
      <c r="G4178" t="s">
        <v>24</v>
      </c>
      <c r="H4178">
        <v>2278544</v>
      </c>
      <c r="I4178">
        <v>2280004</v>
      </c>
      <c r="J4178" t="s">
        <v>25</v>
      </c>
      <c r="Q4178" t="s">
        <v>7377</v>
      </c>
      <c r="R4178">
        <v>1461</v>
      </c>
      <c r="T4178" t="s">
        <v>7378</v>
      </c>
    </row>
    <row r="4179" spans="1:20" x14ac:dyDescent="0.35">
      <c r="A4179" t="s">
        <v>28</v>
      </c>
      <c r="B4179" t="s">
        <v>29</v>
      </c>
      <c r="C4179" t="s">
        <v>22</v>
      </c>
      <c r="D4179" t="s">
        <v>23</v>
      </c>
      <c r="E4179" t="s">
        <v>5</v>
      </c>
      <c r="G4179" t="s">
        <v>24</v>
      </c>
      <c r="H4179">
        <v>2278544</v>
      </c>
      <c r="I4179">
        <v>2280004</v>
      </c>
      <c r="J4179" t="s">
        <v>25</v>
      </c>
      <c r="K4179" t="s">
        <v>7379</v>
      </c>
      <c r="L4179" t="s">
        <v>7379</v>
      </c>
      <c r="N4179" s="1" t="s">
        <v>169</v>
      </c>
      <c r="Q4179" t="s">
        <v>7377</v>
      </c>
      <c r="R4179">
        <v>1461</v>
      </c>
      <c r="S4179">
        <v>486</v>
      </c>
    </row>
    <row r="4180" spans="1:20" x14ac:dyDescent="0.35">
      <c r="A4180" t="s">
        <v>20</v>
      </c>
      <c r="B4180" t="s">
        <v>21</v>
      </c>
      <c r="C4180" t="s">
        <v>22</v>
      </c>
      <c r="D4180" t="s">
        <v>23</v>
      </c>
      <c r="E4180" t="s">
        <v>5</v>
      </c>
      <c r="G4180" t="s">
        <v>24</v>
      </c>
      <c r="H4180">
        <v>2280150</v>
      </c>
      <c r="I4180">
        <v>2280887</v>
      </c>
      <c r="J4180" t="s">
        <v>25</v>
      </c>
      <c r="Q4180" t="s">
        <v>7380</v>
      </c>
      <c r="R4180">
        <v>738</v>
      </c>
      <c r="T4180" t="s">
        <v>7381</v>
      </c>
    </row>
    <row r="4181" spans="1:20" x14ac:dyDescent="0.35">
      <c r="A4181" t="s">
        <v>28</v>
      </c>
      <c r="B4181" t="s">
        <v>29</v>
      </c>
      <c r="C4181" t="s">
        <v>22</v>
      </c>
      <c r="D4181" t="s">
        <v>23</v>
      </c>
      <c r="E4181" t="s">
        <v>5</v>
      </c>
      <c r="G4181" t="s">
        <v>24</v>
      </c>
      <c r="H4181">
        <v>2280150</v>
      </c>
      <c r="I4181">
        <v>2280887</v>
      </c>
      <c r="J4181" t="s">
        <v>25</v>
      </c>
      <c r="K4181" t="s">
        <v>7382</v>
      </c>
      <c r="L4181" t="s">
        <v>7382</v>
      </c>
      <c r="N4181" s="1" t="s">
        <v>7383</v>
      </c>
      <c r="Q4181" t="s">
        <v>7380</v>
      </c>
      <c r="R4181">
        <v>738</v>
      </c>
      <c r="S4181">
        <v>245</v>
      </c>
    </row>
    <row r="4182" spans="1:20" x14ac:dyDescent="0.35">
      <c r="A4182" t="s">
        <v>20</v>
      </c>
      <c r="B4182" t="s">
        <v>21</v>
      </c>
      <c r="C4182" t="s">
        <v>22</v>
      </c>
      <c r="D4182" t="s">
        <v>23</v>
      </c>
      <c r="E4182" t="s">
        <v>5</v>
      </c>
      <c r="G4182" t="s">
        <v>24</v>
      </c>
      <c r="H4182">
        <v>2280877</v>
      </c>
      <c r="I4182">
        <v>2281641</v>
      </c>
      <c r="J4182" t="s">
        <v>104</v>
      </c>
      <c r="Q4182" t="s">
        <v>7384</v>
      </c>
      <c r="R4182">
        <v>765</v>
      </c>
      <c r="T4182" t="s">
        <v>7385</v>
      </c>
    </row>
    <row r="4183" spans="1:20" x14ac:dyDescent="0.35">
      <c r="A4183" t="s">
        <v>28</v>
      </c>
      <c r="B4183" t="s">
        <v>29</v>
      </c>
      <c r="C4183" t="s">
        <v>22</v>
      </c>
      <c r="D4183" t="s">
        <v>23</v>
      </c>
      <c r="E4183" t="s">
        <v>5</v>
      </c>
      <c r="G4183" t="s">
        <v>24</v>
      </c>
      <c r="H4183">
        <v>2280877</v>
      </c>
      <c r="I4183">
        <v>2281641</v>
      </c>
      <c r="J4183" t="s">
        <v>104</v>
      </c>
      <c r="K4183" t="s">
        <v>7386</v>
      </c>
      <c r="L4183" t="s">
        <v>7386</v>
      </c>
      <c r="N4183" s="1" t="s">
        <v>550</v>
      </c>
      <c r="Q4183" t="s">
        <v>7384</v>
      </c>
      <c r="R4183">
        <v>765</v>
      </c>
      <c r="S4183">
        <v>254</v>
      </c>
    </row>
    <row r="4184" spans="1:20" x14ac:dyDescent="0.35">
      <c r="A4184" t="s">
        <v>20</v>
      </c>
      <c r="B4184" t="s">
        <v>21</v>
      </c>
      <c r="C4184" t="s">
        <v>22</v>
      </c>
      <c r="D4184" t="s">
        <v>23</v>
      </c>
      <c r="E4184" t="s">
        <v>5</v>
      </c>
      <c r="G4184" t="s">
        <v>24</v>
      </c>
      <c r="H4184">
        <v>2281649</v>
      </c>
      <c r="I4184">
        <v>2282575</v>
      </c>
      <c r="J4184" t="s">
        <v>104</v>
      </c>
      <c r="Q4184" t="s">
        <v>7387</v>
      </c>
      <c r="R4184">
        <v>927</v>
      </c>
      <c r="T4184" t="s">
        <v>7388</v>
      </c>
    </row>
    <row r="4185" spans="1:20" x14ac:dyDescent="0.35">
      <c r="A4185" t="s">
        <v>28</v>
      </c>
      <c r="B4185" t="s">
        <v>29</v>
      </c>
      <c r="C4185" t="s">
        <v>22</v>
      </c>
      <c r="D4185" t="s">
        <v>23</v>
      </c>
      <c r="E4185" t="s">
        <v>5</v>
      </c>
      <c r="G4185" t="s">
        <v>24</v>
      </c>
      <c r="H4185">
        <v>2281649</v>
      </c>
      <c r="I4185">
        <v>2282575</v>
      </c>
      <c r="J4185" t="s">
        <v>104</v>
      </c>
      <c r="K4185" t="s">
        <v>7389</v>
      </c>
      <c r="L4185" t="s">
        <v>7389</v>
      </c>
      <c r="N4185" s="1" t="s">
        <v>390</v>
      </c>
      <c r="Q4185" t="s">
        <v>7387</v>
      </c>
      <c r="R4185">
        <v>927</v>
      </c>
      <c r="S4185">
        <v>308</v>
      </c>
    </row>
    <row r="4186" spans="1:20" x14ac:dyDescent="0.35">
      <c r="A4186" t="s">
        <v>20</v>
      </c>
      <c r="B4186" t="s">
        <v>21</v>
      </c>
      <c r="C4186" t="s">
        <v>22</v>
      </c>
      <c r="D4186" t="s">
        <v>23</v>
      </c>
      <c r="E4186" t="s">
        <v>5</v>
      </c>
      <c r="G4186" t="s">
        <v>24</v>
      </c>
      <c r="H4186">
        <v>2282760</v>
      </c>
      <c r="I4186">
        <v>2284193</v>
      </c>
      <c r="J4186" t="s">
        <v>25</v>
      </c>
      <c r="Q4186" t="s">
        <v>7390</v>
      </c>
      <c r="R4186">
        <v>1434</v>
      </c>
      <c r="T4186" t="s">
        <v>7391</v>
      </c>
    </row>
    <row r="4187" spans="1:20" x14ac:dyDescent="0.35">
      <c r="A4187" t="s">
        <v>28</v>
      </c>
      <c r="B4187" t="s">
        <v>29</v>
      </c>
      <c r="C4187" t="s">
        <v>22</v>
      </c>
      <c r="D4187" t="s">
        <v>23</v>
      </c>
      <c r="E4187" t="s">
        <v>5</v>
      </c>
      <c r="G4187" t="s">
        <v>24</v>
      </c>
      <c r="H4187">
        <v>2282760</v>
      </c>
      <c r="I4187">
        <v>2284193</v>
      </c>
      <c r="J4187" t="s">
        <v>25</v>
      </c>
      <c r="K4187" t="s">
        <v>7392</v>
      </c>
      <c r="L4187" t="s">
        <v>7392</v>
      </c>
      <c r="N4187" s="1" t="s">
        <v>7393</v>
      </c>
      <c r="Q4187" t="s">
        <v>7390</v>
      </c>
      <c r="R4187">
        <v>1434</v>
      </c>
      <c r="S4187">
        <v>477</v>
      </c>
    </row>
    <row r="4188" spans="1:20" x14ac:dyDescent="0.35">
      <c r="A4188" t="s">
        <v>20</v>
      </c>
      <c r="B4188" t="s">
        <v>21</v>
      </c>
      <c r="C4188" t="s">
        <v>22</v>
      </c>
      <c r="D4188" t="s">
        <v>23</v>
      </c>
      <c r="E4188" t="s">
        <v>5</v>
      </c>
      <c r="G4188" t="s">
        <v>24</v>
      </c>
      <c r="H4188">
        <v>2284446</v>
      </c>
      <c r="I4188">
        <v>2285621</v>
      </c>
      <c r="J4188" t="s">
        <v>104</v>
      </c>
      <c r="Q4188" t="s">
        <v>7394</v>
      </c>
      <c r="R4188">
        <v>1176</v>
      </c>
      <c r="T4188" t="s">
        <v>7395</v>
      </c>
    </row>
    <row r="4189" spans="1:20" x14ac:dyDescent="0.35">
      <c r="A4189" t="s">
        <v>28</v>
      </c>
      <c r="B4189" t="s">
        <v>29</v>
      </c>
      <c r="C4189" t="s">
        <v>22</v>
      </c>
      <c r="D4189" t="s">
        <v>23</v>
      </c>
      <c r="E4189" t="s">
        <v>5</v>
      </c>
      <c r="G4189" t="s">
        <v>24</v>
      </c>
      <c r="H4189">
        <v>2284446</v>
      </c>
      <c r="I4189">
        <v>2285621</v>
      </c>
      <c r="J4189" t="s">
        <v>104</v>
      </c>
      <c r="K4189" t="s">
        <v>7396</v>
      </c>
      <c r="L4189" t="s">
        <v>7396</v>
      </c>
      <c r="N4189" s="1" t="s">
        <v>5071</v>
      </c>
      <c r="Q4189" t="s">
        <v>7394</v>
      </c>
      <c r="R4189">
        <v>1176</v>
      </c>
      <c r="S4189">
        <v>391</v>
      </c>
    </row>
    <row r="4190" spans="1:20" x14ac:dyDescent="0.35">
      <c r="A4190" t="s">
        <v>20</v>
      </c>
      <c r="B4190" t="s">
        <v>21</v>
      </c>
      <c r="C4190" t="s">
        <v>22</v>
      </c>
      <c r="D4190" t="s">
        <v>23</v>
      </c>
      <c r="E4190" t="s">
        <v>5</v>
      </c>
      <c r="G4190" t="s">
        <v>24</v>
      </c>
      <c r="H4190">
        <v>2285647</v>
      </c>
      <c r="I4190">
        <v>2286828</v>
      </c>
      <c r="J4190" t="s">
        <v>104</v>
      </c>
      <c r="Q4190" t="s">
        <v>7397</v>
      </c>
      <c r="R4190">
        <v>1182</v>
      </c>
      <c r="T4190" t="s">
        <v>7398</v>
      </c>
    </row>
    <row r="4191" spans="1:20" x14ac:dyDescent="0.35">
      <c r="A4191" t="s">
        <v>28</v>
      </c>
      <c r="B4191" t="s">
        <v>29</v>
      </c>
      <c r="C4191" t="s">
        <v>22</v>
      </c>
      <c r="D4191" t="s">
        <v>23</v>
      </c>
      <c r="E4191" t="s">
        <v>5</v>
      </c>
      <c r="G4191" t="s">
        <v>24</v>
      </c>
      <c r="H4191">
        <v>2285647</v>
      </c>
      <c r="I4191">
        <v>2286828</v>
      </c>
      <c r="J4191" t="s">
        <v>104</v>
      </c>
      <c r="K4191" t="s">
        <v>7399</v>
      </c>
      <c r="L4191" t="s">
        <v>7399</v>
      </c>
      <c r="N4191" s="1" t="s">
        <v>826</v>
      </c>
      <c r="Q4191" t="s">
        <v>7397</v>
      </c>
      <c r="R4191">
        <v>1182</v>
      </c>
      <c r="S4191">
        <v>393</v>
      </c>
    </row>
    <row r="4192" spans="1:20" x14ac:dyDescent="0.35">
      <c r="A4192" t="s">
        <v>20</v>
      </c>
      <c r="B4192" t="s">
        <v>21</v>
      </c>
      <c r="C4192" t="s">
        <v>22</v>
      </c>
      <c r="D4192" t="s">
        <v>23</v>
      </c>
      <c r="E4192" t="s">
        <v>5</v>
      </c>
      <c r="G4192" t="s">
        <v>24</v>
      </c>
      <c r="H4192">
        <v>2287047</v>
      </c>
      <c r="I4192">
        <v>2288147</v>
      </c>
      <c r="J4192" t="s">
        <v>25</v>
      </c>
      <c r="Q4192" t="s">
        <v>7400</v>
      </c>
      <c r="R4192">
        <v>1101</v>
      </c>
      <c r="T4192" t="s">
        <v>7401</v>
      </c>
    </row>
    <row r="4193" spans="1:20" x14ac:dyDescent="0.35">
      <c r="A4193" t="s">
        <v>28</v>
      </c>
      <c r="B4193" t="s">
        <v>29</v>
      </c>
      <c r="C4193" t="s">
        <v>22</v>
      </c>
      <c r="D4193" t="s">
        <v>23</v>
      </c>
      <c r="E4193" t="s">
        <v>5</v>
      </c>
      <c r="G4193" t="s">
        <v>24</v>
      </c>
      <c r="H4193">
        <v>2287047</v>
      </c>
      <c r="I4193">
        <v>2288147</v>
      </c>
      <c r="J4193" t="s">
        <v>25</v>
      </c>
      <c r="K4193" t="s">
        <v>7402</v>
      </c>
      <c r="L4193" t="s">
        <v>7402</v>
      </c>
      <c r="N4193" s="1" t="s">
        <v>619</v>
      </c>
      <c r="Q4193" t="s">
        <v>7400</v>
      </c>
      <c r="R4193">
        <v>1101</v>
      </c>
      <c r="S4193">
        <v>366</v>
      </c>
    </row>
    <row r="4194" spans="1:20" x14ac:dyDescent="0.35">
      <c r="A4194" t="s">
        <v>20</v>
      </c>
      <c r="B4194" t="s">
        <v>21</v>
      </c>
      <c r="C4194" t="s">
        <v>22</v>
      </c>
      <c r="D4194" t="s">
        <v>23</v>
      </c>
      <c r="E4194" t="s">
        <v>5</v>
      </c>
      <c r="G4194" t="s">
        <v>24</v>
      </c>
      <c r="H4194">
        <v>2288140</v>
      </c>
      <c r="I4194">
        <v>2289957</v>
      </c>
      <c r="J4194" t="s">
        <v>104</v>
      </c>
      <c r="Q4194" t="s">
        <v>7403</v>
      </c>
      <c r="R4194">
        <v>1818</v>
      </c>
      <c r="T4194" t="s">
        <v>7404</v>
      </c>
    </row>
    <row r="4195" spans="1:20" x14ac:dyDescent="0.35">
      <c r="A4195" t="s">
        <v>28</v>
      </c>
      <c r="B4195" t="s">
        <v>29</v>
      </c>
      <c r="C4195" t="s">
        <v>22</v>
      </c>
      <c r="D4195" t="s">
        <v>23</v>
      </c>
      <c r="E4195" t="s">
        <v>5</v>
      </c>
      <c r="G4195" t="s">
        <v>24</v>
      </c>
      <c r="H4195">
        <v>2288140</v>
      </c>
      <c r="I4195">
        <v>2289957</v>
      </c>
      <c r="J4195" t="s">
        <v>104</v>
      </c>
      <c r="K4195" t="s">
        <v>7405</v>
      </c>
      <c r="L4195" t="s">
        <v>7405</v>
      </c>
      <c r="N4195" s="1" t="s">
        <v>1741</v>
      </c>
      <c r="Q4195" t="s">
        <v>7403</v>
      </c>
      <c r="R4195">
        <v>1818</v>
      </c>
      <c r="S4195">
        <v>605</v>
      </c>
    </row>
    <row r="4196" spans="1:20" x14ac:dyDescent="0.35">
      <c r="A4196" t="s">
        <v>20</v>
      </c>
      <c r="B4196" t="s">
        <v>21</v>
      </c>
      <c r="C4196" t="s">
        <v>22</v>
      </c>
      <c r="D4196" t="s">
        <v>23</v>
      </c>
      <c r="E4196" t="s">
        <v>5</v>
      </c>
      <c r="G4196" t="s">
        <v>24</v>
      </c>
      <c r="H4196">
        <v>2290054</v>
      </c>
      <c r="I4196">
        <v>2290980</v>
      </c>
      <c r="J4196" t="s">
        <v>104</v>
      </c>
      <c r="Q4196" t="s">
        <v>7406</v>
      </c>
      <c r="R4196">
        <v>927</v>
      </c>
      <c r="T4196" t="s">
        <v>7407</v>
      </c>
    </row>
    <row r="4197" spans="1:20" x14ac:dyDescent="0.35">
      <c r="A4197" t="s">
        <v>28</v>
      </c>
      <c r="B4197" t="s">
        <v>29</v>
      </c>
      <c r="C4197" t="s">
        <v>22</v>
      </c>
      <c r="D4197" t="s">
        <v>23</v>
      </c>
      <c r="E4197" t="s">
        <v>5</v>
      </c>
      <c r="G4197" t="s">
        <v>24</v>
      </c>
      <c r="H4197">
        <v>2290054</v>
      </c>
      <c r="I4197">
        <v>2290980</v>
      </c>
      <c r="J4197" t="s">
        <v>104</v>
      </c>
      <c r="K4197" t="s">
        <v>7408</v>
      </c>
      <c r="L4197" t="s">
        <v>7408</v>
      </c>
      <c r="N4197" s="1" t="s">
        <v>7409</v>
      </c>
      <c r="Q4197" t="s">
        <v>7406</v>
      </c>
      <c r="R4197">
        <v>927</v>
      </c>
      <c r="S4197">
        <v>308</v>
      </c>
    </row>
    <row r="4198" spans="1:20" x14ac:dyDescent="0.35">
      <c r="A4198" t="s">
        <v>20</v>
      </c>
      <c r="B4198" t="s">
        <v>21</v>
      </c>
      <c r="C4198" t="s">
        <v>22</v>
      </c>
      <c r="D4198" t="s">
        <v>23</v>
      </c>
      <c r="E4198" t="s">
        <v>5</v>
      </c>
      <c r="G4198" t="s">
        <v>24</v>
      </c>
      <c r="H4198">
        <v>2290985</v>
      </c>
      <c r="I4198">
        <v>2292709</v>
      </c>
      <c r="J4198" t="s">
        <v>104</v>
      </c>
      <c r="Q4198" t="s">
        <v>7410</v>
      </c>
      <c r="R4198">
        <v>1725</v>
      </c>
      <c r="T4198" t="s">
        <v>7411</v>
      </c>
    </row>
    <row r="4199" spans="1:20" x14ac:dyDescent="0.35">
      <c r="A4199" t="s">
        <v>28</v>
      </c>
      <c r="B4199" t="s">
        <v>29</v>
      </c>
      <c r="C4199" t="s">
        <v>22</v>
      </c>
      <c r="D4199" t="s">
        <v>23</v>
      </c>
      <c r="E4199" t="s">
        <v>5</v>
      </c>
      <c r="G4199" t="s">
        <v>24</v>
      </c>
      <c r="H4199">
        <v>2290985</v>
      </c>
      <c r="I4199">
        <v>2292709</v>
      </c>
      <c r="J4199" t="s">
        <v>104</v>
      </c>
      <c r="K4199" t="s">
        <v>7412</v>
      </c>
      <c r="L4199" t="s">
        <v>7412</v>
      </c>
      <c r="N4199" s="1" t="s">
        <v>7409</v>
      </c>
      <c r="Q4199" t="s">
        <v>7410</v>
      </c>
      <c r="R4199">
        <v>1725</v>
      </c>
      <c r="S4199">
        <v>574</v>
      </c>
    </row>
    <row r="4200" spans="1:20" x14ac:dyDescent="0.35">
      <c r="A4200" t="s">
        <v>20</v>
      </c>
      <c r="B4200" t="s">
        <v>21</v>
      </c>
      <c r="C4200" t="s">
        <v>22</v>
      </c>
      <c r="D4200" t="s">
        <v>23</v>
      </c>
      <c r="E4200" t="s">
        <v>5</v>
      </c>
      <c r="G4200" t="s">
        <v>24</v>
      </c>
      <c r="H4200">
        <v>2292803</v>
      </c>
      <c r="I4200">
        <v>2293393</v>
      </c>
      <c r="J4200" t="s">
        <v>104</v>
      </c>
      <c r="Q4200" t="s">
        <v>7413</v>
      </c>
      <c r="R4200">
        <v>591</v>
      </c>
      <c r="T4200" t="s">
        <v>7414</v>
      </c>
    </row>
    <row r="4201" spans="1:20" x14ac:dyDescent="0.35">
      <c r="A4201" t="s">
        <v>28</v>
      </c>
      <c r="B4201" t="s">
        <v>29</v>
      </c>
      <c r="C4201" t="s">
        <v>22</v>
      </c>
      <c r="D4201" t="s">
        <v>23</v>
      </c>
      <c r="E4201" t="s">
        <v>5</v>
      </c>
      <c r="G4201" t="s">
        <v>24</v>
      </c>
      <c r="H4201">
        <v>2292803</v>
      </c>
      <c r="I4201">
        <v>2293393</v>
      </c>
      <c r="J4201" t="s">
        <v>104</v>
      </c>
      <c r="K4201" t="s">
        <v>7415</v>
      </c>
      <c r="L4201" t="s">
        <v>7415</v>
      </c>
      <c r="N4201" s="1" t="s">
        <v>169</v>
      </c>
      <c r="Q4201" t="s">
        <v>7413</v>
      </c>
      <c r="R4201">
        <v>591</v>
      </c>
      <c r="S4201">
        <v>196</v>
      </c>
    </row>
    <row r="4202" spans="1:20" x14ac:dyDescent="0.35">
      <c r="A4202" t="s">
        <v>20</v>
      </c>
      <c r="B4202" t="s">
        <v>21</v>
      </c>
      <c r="C4202" t="s">
        <v>22</v>
      </c>
      <c r="D4202" t="s">
        <v>23</v>
      </c>
      <c r="E4202" t="s">
        <v>5</v>
      </c>
      <c r="G4202" t="s">
        <v>24</v>
      </c>
      <c r="H4202">
        <v>2293572</v>
      </c>
      <c r="I4202">
        <v>2296646</v>
      </c>
      <c r="J4202" t="s">
        <v>104</v>
      </c>
      <c r="Q4202" t="s">
        <v>7416</v>
      </c>
      <c r="R4202">
        <v>3075</v>
      </c>
      <c r="T4202" t="s">
        <v>7417</v>
      </c>
    </row>
    <row r="4203" spans="1:20" x14ac:dyDescent="0.35">
      <c r="A4203" t="s">
        <v>28</v>
      </c>
      <c r="B4203" t="s">
        <v>29</v>
      </c>
      <c r="C4203" t="s">
        <v>22</v>
      </c>
      <c r="D4203" t="s">
        <v>23</v>
      </c>
      <c r="E4203" t="s">
        <v>5</v>
      </c>
      <c r="G4203" t="s">
        <v>24</v>
      </c>
      <c r="H4203">
        <v>2293572</v>
      </c>
      <c r="I4203">
        <v>2296646</v>
      </c>
      <c r="J4203" t="s">
        <v>104</v>
      </c>
      <c r="K4203" t="s">
        <v>7418</v>
      </c>
      <c r="L4203" t="s">
        <v>7418</v>
      </c>
      <c r="N4203" s="1" t="s">
        <v>338</v>
      </c>
      <c r="Q4203" t="s">
        <v>7416</v>
      </c>
      <c r="R4203">
        <v>3075</v>
      </c>
      <c r="S4203">
        <v>1024</v>
      </c>
    </row>
    <row r="4204" spans="1:20" x14ac:dyDescent="0.35">
      <c r="A4204" t="s">
        <v>20</v>
      </c>
      <c r="B4204" t="s">
        <v>21</v>
      </c>
      <c r="C4204" t="s">
        <v>22</v>
      </c>
      <c r="D4204" t="s">
        <v>23</v>
      </c>
      <c r="E4204" t="s">
        <v>5</v>
      </c>
      <c r="G4204" t="s">
        <v>24</v>
      </c>
      <c r="H4204">
        <v>2296643</v>
      </c>
      <c r="I4204">
        <v>2297725</v>
      </c>
      <c r="J4204" t="s">
        <v>104</v>
      </c>
      <c r="Q4204" t="s">
        <v>7419</v>
      </c>
      <c r="R4204">
        <v>1083</v>
      </c>
      <c r="T4204" t="s">
        <v>7420</v>
      </c>
    </row>
    <row r="4205" spans="1:20" ht="29" x14ac:dyDescent="0.35">
      <c r="A4205" t="s">
        <v>28</v>
      </c>
      <c r="B4205" t="s">
        <v>29</v>
      </c>
      <c r="C4205" t="s">
        <v>22</v>
      </c>
      <c r="D4205" t="s">
        <v>23</v>
      </c>
      <c r="E4205" t="s">
        <v>5</v>
      </c>
      <c r="G4205" t="s">
        <v>24</v>
      </c>
      <c r="H4205">
        <v>2296643</v>
      </c>
      <c r="I4205">
        <v>2297725</v>
      </c>
      <c r="J4205" t="s">
        <v>104</v>
      </c>
      <c r="K4205" t="s">
        <v>7421</v>
      </c>
      <c r="L4205" t="s">
        <v>7421</v>
      </c>
      <c r="N4205" s="1" t="s">
        <v>7422</v>
      </c>
      <c r="Q4205" t="s">
        <v>7419</v>
      </c>
      <c r="R4205">
        <v>1083</v>
      </c>
      <c r="S4205">
        <v>360</v>
      </c>
    </row>
    <row r="4206" spans="1:20" x14ac:dyDescent="0.35">
      <c r="A4206" t="s">
        <v>20</v>
      </c>
      <c r="B4206" t="s">
        <v>21</v>
      </c>
      <c r="C4206" t="s">
        <v>22</v>
      </c>
      <c r="D4206" t="s">
        <v>23</v>
      </c>
      <c r="E4206" t="s">
        <v>5</v>
      </c>
      <c r="G4206" t="s">
        <v>24</v>
      </c>
      <c r="H4206">
        <v>2297773</v>
      </c>
      <c r="I4206">
        <v>2298036</v>
      </c>
      <c r="J4206" t="s">
        <v>104</v>
      </c>
      <c r="Q4206" t="s">
        <v>7423</v>
      </c>
      <c r="R4206">
        <v>264</v>
      </c>
      <c r="T4206" t="s">
        <v>7424</v>
      </c>
    </row>
    <row r="4207" spans="1:20" x14ac:dyDescent="0.35">
      <c r="A4207" t="s">
        <v>28</v>
      </c>
      <c r="B4207" t="s">
        <v>29</v>
      </c>
      <c r="C4207" t="s">
        <v>22</v>
      </c>
      <c r="D4207" t="s">
        <v>23</v>
      </c>
      <c r="E4207" t="s">
        <v>5</v>
      </c>
      <c r="G4207" t="s">
        <v>24</v>
      </c>
      <c r="H4207">
        <v>2297773</v>
      </c>
      <c r="I4207">
        <v>2298036</v>
      </c>
      <c r="J4207" t="s">
        <v>104</v>
      </c>
      <c r="K4207" t="s">
        <v>7425</v>
      </c>
      <c r="L4207" t="s">
        <v>7425</v>
      </c>
      <c r="N4207" s="1" t="s">
        <v>7426</v>
      </c>
      <c r="Q4207" t="s">
        <v>7423</v>
      </c>
      <c r="R4207">
        <v>264</v>
      </c>
      <c r="S4207">
        <v>87</v>
      </c>
    </row>
    <row r="4208" spans="1:20" x14ac:dyDescent="0.35">
      <c r="A4208" t="s">
        <v>20</v>
      </c>
      <c r="B4208" t="s">
        <v>21</v>
      </c>
      <c r="C4208" t="s">
        <v>22</v>
      </c>
      <c r="D4208" t="s">
        <v>23</v>
      </c>
      <c r="E4208" t="s">
        <v>5</v>
      </c>
      <c r="G4208" t="s">
        <v>24</v>
      </c>
      <c r="H4208">
        <v>2298188</v>
      </c>
      <c r="I4208">
        <v>2298406</v>
      </c>
      <c r="J4208" t="s">
        <v>25</v>
      </c>
      <c r="Q4208" t="s">
        <v>7427</v>
      </c>
      <c r="R4208">
        <v>219</v>
      </c>
    </row>
    <row r="4209" spans="1:20" x14ac:dyDescent="0.35">
      <c r="A4209" t="s">
        <v>28</v>
      </c>
      <c r="B4209" t="s">
        <v>29</v>
      </c>
      <c r="C4209" t="s">
        <v>22</v>
      </c>
      <c r="D4209" t="s">
        <v>23</v>
      </c>
      <c r="E4209" t="s">
        <v>5</v>
      </c>
      <c r="G4209" t="s">
        <v>24</v>
      </c>
      <c r="H4209">
        <v>2298188</v>
      </c>
      <c r="I4209">
        <v>2298406</v>
      </c>
      <c r="J4209" t="s">
        <v>25</v>
      </c>
      <c r="K4209" t="s">
        <v>7428</v>
      </c>
      <c r="L4209" t="s">
        <v>7428</v>
      </c>
      <c r="N4209" s="1" t="s">
        <v>3670</v>
      </c>
      <c r="Q4209" t="s">
        <v>7427</v>
      </c>
      <c r="R4209">
        <v>219</v>
      </c>
      <c r="S4209">
        <v>72</v>
      </c>
    </row>
    <row r="4210" spans="1:20" x14ac:dyDescent="0.35">
      <c r="A4210" t="s">
        <v>20</v>
      </c>
      <c r="B4210" t="s">
        <v>21</v>
      </c>
      <c r="C4210" t="s">
        <v>22</v>
      </c>
      <c r="D4210" t="s">
        <v>23</v>
      </c>
      <c r="E4210" t="s">
        <v>5</v>
      </c>
      <c r="G4210" t="s">
        <v>24</v>
      </c>
      <c r="H4210">
        <v>2298409</v>
      </c>
      <c r="I4210">
        <v>2298828</v>
      </c>
      <c r="J4210" t="s">
        <v>25</v>
      </c>
      <c r="Q4210" t="s">
        <v>7429</v>
      </c>
      <c r="R4210">
        <v>420</v>
      </c>
      <c r="T4210" t="s">
        <v>7430</v>
      </c>
    </row>
    <row r="4211" spans="1:20" x14ac:dyDescent="0.35">
      <c r="A4211" t="s">
        <v>28</v>
      </c>
      <c r="B4211" t="s">
        <v>29</v>
      </c>
      <c r="C4211" t="s">
        <v>22</v>
      </c>
      <c r="D4211" t="s">
        <v>23</v>
      </c>
      <c r="E4211" t="s">
        <v>5</v>
      </c>
      <c r="G4211" t="s">
        <v>24</v>
      </c>
      <c r="H4211">
        <v>2298409</v>
      </c>
      <c r="I4211">
        <v>2298828</v>
      </c>
      <c r="J4211" t="s">
        <v>25</v>
      </c>
      <c r="K4211" t="s">
        <v>7431</v>
      </c>
      <c r="L4211" t="s">
        <v>7431</v>
      </c>
      <c r="N4211" s="1" t="s">
        <v>7432</v>
      </c>
      <c r="Q4211" t="s">
        <v>7429</v>
      </c>
      <c r="R4211">
        <v>420</v>
      </c>
      <c r="S4211">
        <v>139</v>
      </c>
    </row>
    <row r="4212" spans="1:20" x14ac:dyDescent="0.35">
      <c r="A4212" t="s">
        <v>20</v>
      </c>
      <c r="B4212" t="s">
        <v>21</v>
      </c>
      <c r="C4212" t="s">
        <v>22</v>
      </c>
      <c r="D4212" t="s">
        <v>23</v>
      </c>
      <c r="E4212" t="s">
        <v>5</v>
      </c>
      <c r="G4212" t="s">
        <v>24</v>
      </c>
      <c r="H4212">
        <v>2299172</v>
      </c>
      <c r="I4212">
        <v>2300614</v>
      </c>
      <c r="J4212" t="s">
        <v>104</v>
      </c>
      <c r="Q4212" t="s">
        <v>7433</v>
      </c>
      <c r="R4212">
        <v>1443</v>
      </c>
      <c r="T4212" t="s">
        <v>7434</v>
      </c>
    </row>
    <row r="4213" spans="1:20" x14ac:dyDescent="0.35">
      <c r="A4213" t="s">
        <v>28</v>
      </c>
      <c r="B4213" t="s">
        <v>29</v>
      </c>
      <c r="C4213" t="s">
        <v>22</v>
      </c>
      <c r="D4213" t="s">
        <v>23</v>
      </c>
      <c r="E4213" t="s">
        <v>5</v>
      </c>
      <c r="G4213" t="s">
        <v>24</v>
      </c>
      <c r="H4213">
        <v>2299172</v>
      </c>
      <c r="I4213">
        <v>2300614</v>
      </c>
      <c r="J4213" t="s">
        <v>104</v>
      </c>
      <c r="K4213" t="s">
        <v>7435</v>
      </c>
      <c r="L4213" t="s">
        <v>7435</v>
      </c>
      <c r="N4213" s="1" t="s">
        <v>1007</v>
      </c>
      <c r="Q4213" t="s">
        <v>7433</v>
      </c>
      <c r="R4213">
        <v>1443</v>
      </c>
      <c r="S4213">
        <v>480</v>
      </c>
    </row>
    <row r="4214" spans="1:20" x14ac:dyDescent="0.35">
      <c r="A4214" t="s">
        <v>20</v>
      </c>
      <c r="B4214" t="s">
        <v>21</v>
      </c>
      <c r="C4214" t="s">
        <v>22</v>
      </c>
      <c r="D4214" t="s">
        <v>23</v>
      </c>
      <c r="E4214" t="s">
        <v>5</v>
      </c>
      <c r="G4214" t="s">
        <v>24</v>
      </c>
      <c r="H4214">
        <v>2300645</v>
      </c>
      <c r="I4214">
        <v>2300983</v>
      </c>
      <c r="J4214" t="s">
        <v>104</v>
      </c>
      <c r="Q4214" t="s">
        <v>7436</v>
      </c>
      <c r="R4214">
        <v>339</v>
      </c>
      <c r="T4214" t="s">
        <v>7437</v>
      </c>
    </row>
    <row r="4215" spans="1:20" x14ac:dyDescent="0.35">
      <c r="A4215" t="s">
        <v>28</v>
      </c>
      <c r="B4215" t="s">
        <v>29</v>
      </c>
      <c r="C4215" t="s">
        <v>22</v>
      </c>
      <c r="D4215" t="s">
        <v>23</v>
      </c>
      <c r="E4215" t="s">
        <v>5</v>
      </c>
      <c r="G4215" t="s">
        <v>24</v>
      </c>
      <c r="H4215">
        <v>2300645</v>
      </c>
      <c r="I4215">
        <v>2300983</v>
      </c>
      <c r="J4215" t="s">
        <v>104</v>
      </c>
      <c r="K4215" t="s">
        <v>7438</v>
      </c>
      <c r="L4215" t="s">
        <v>7438</v>
      </c>
      <c r="N4215" s="1" t="s">
        <v>7123</v>
      </c>
      <c r="Q4215" t="s">
        <v>7436</v>
      </c>
      <c r="R4215">
        <v>339</v>
      </c>
      <c r="S4215">
        <v>112</v>
      </c>
    </row>
    <row r="4216" spans="1:20" x14ac:dyDescent="0.35">
      <c r="A4216" t="s">
        <v>20</v>
      </c>
      <c r="B4216" t="s">
        <v>21</v>
      </c>
      <c r="C4216" t="s">
        <v>22</v>
      </c>
      <c r="D4216" t="s">
        <v>23</v>
      </c>
      <c r="E4216" t="s">
        <v>5</v>
      </c>
      <c r="G4216" t="s">
        <v>24</v>
      </c>
      <c r="H4216">
        <v>2301244</v>
      </c>
      <c r="I4216">
        <v>2301495</v>
      </c>
      <c r="J4216" t="s">
        <v>25</v>
      </c>
      <c r="Q4216" t="s">
        <v>7439</v>
      </c>
      <c r="R4216">
        <v>252</v>
      </c>
      <c r="T4216" t="s">
        <v>7440</v>
      </c>
    </row>
    <row r="4217" spans="1:20" x14ac:dyDescent="0.35">
      <c r="A4217" t="s">
        <v>28</v>
      </c>
      <c r="B4217" t="s">
        <v>29</v>
      </c>
      <c r="C4217" t="s">
        <v>22</v>
      </c>
      <c r="D4217" t="s">
        <v>23</v>
      </c>
      <c r="E4217" t="s">
        <v>5</v>
      </c>
      <c r="G4217" t="s">
        <v>24</v>
      </c>
      <c r="H4217">
        <v>2301244</v>
      </c>
      <c r="I4217">
        <v>2301495</v>
      </c>
      <c r="J4217" t="s">
        <v>25</v>
      </c>
      <c r="K4217" t="s">
        <v>7441</v>
      </c>
      <c r="L4217" t="s">
        <v>7441</v>
      </c>
      <c r="N4217" s="1" t="s">
        <v>169</v>
      </c>
      <c r="Q4217" t="s">
        <v>7439</v>
      </c>
      <c r="R4217">
        <v>252</v>
      </c>
      <c r="S4217">
        <v>83</v>
      </c>
    </row>
    <row r="4218" spans="1:20" x14ac:dyDescent="0.35">
      <c r="A4218" t="s">
        <v>20</v>
      </c>
      <c r="B4218" t="s">
        <v>21</v>
      </c>
      <c r="C4218" t="s">
        <v>22</v>
      </c>
      <c r="D4218" t="s">
        <v>23</v>
      </c>
      <c r="E4218" t="s">
        <v>5</v>
      </c>
      <c r="G4218" t="s">
        <v>24</v>
      </c>
      <c r="H4218">
        <v>2301504</v>
      </c>
      <c r="I4218">
        <v>2303021</v>
      </c>
      <c r="J4218" t="s">
        <v>25</v>
      </c>
      <c r="Q4218" t="s">
        <v>7442</v>
      </c>
      <c r="R4218">
        <v>1518</v>
      </c>
      <c r="T4218" t="s">
        <v>7443</v>
      </c>
    </row>
    <row r="4219" spans="1:20" x14ac:dyDescent="0.35">
      <c r="A4219" t="s">
        <v>28</v>
      </c>
      <c r="B4219" t="s">
        <v>29</v>
      </c>
      <c r="C4219" t="s">
        <v>22</v>
      </c>
      <c r="D4219" t="s">
        <v>23</v>
      </c>
      <c r="E4219" t="s">
        <v>5</v>
      </c>
      <c r="G4219" t="s">
        <v>24</v>
      </c>
      <c r="H4219">
        <v>2301504</v>
      </c>
      <c r="I4219">
        <v>2303021</v>
      </c>
      <c r="J4219" t="s">
        <v>25</v>
      </c>
      <c r="K4219" t="s">
        <v>7444</v>
      </c>
      <c r="L4219" t="s">
        <v>7444</v>
      </c>
      <c r="N4219" s="1" t="s">
        <v>3050</v>
      </c>
      <c r="Q4219" t="s">
        <v>7442</v>
      </c>
      <c r="R4219">
        <v>1518</v>
      </c>
      <c r="S4219">
        <v>505</v>
      </c>
    </row>
    <row r="4220" spans="1:20" x14ac:dyDescent="0.35">
      <c r="A4220" t="s">
        <v>20</v>
      </c>
      <c r="B4220" t="s">
        <v>21</v>
      </c>
      <c r="C4220" t="s">
        <v>22</v>
      </c>
      <c r="D4220" t="s">
        <v>23</v>
      </c>
      <c r="E4220" t="s">
        <v>5</v>
      </c>
      <c r="G4220" t="s">
        <v>24</v>
      </c>
      <c r="H4220">
        <v>2303018</v>
      </c>
      <c r="I4220">
        <v>2305021</v>
      </c>
      <c r="J4220" t="s">
        <v>25</v>
      </c>
      <c r="Q4220" t="s">
        <v>7445</v>
      </c>
      <c r="R4220">
        <v>2004</v>
      </c>
      <c r="T4220" t="s">
        <v>7446</v>
      </c>
    </row>
    <row r="4221" spans="1:20" x14ac:dyDescent="0.35">
      <c r="A4221" t="s">
        <v>28</v>
      </c>
      <c r="B4221" t="s">
        <v>29</v>
      </c>
      <c r="C4221" t="s">
        <v>22</v>
      </c>
      <c r="D4221" t="s">
        <v>23</v>
      </c>
      <c r="E4221" t="s">
        <v>5</v>
      </c>
      <c r="G4221" t="s">
        <v>24</v>
      </c>
      <c r="H4221">
        <v>2303018</v>
      </c>
      <c r="I4221">
        <v>2305021</v>
      </c>
      <c r="J4221" t="s">
        <v>25</v>
      </c>
      <c r="K4221" t="s">
        <v>7447</v>
      </c>
      <c r="L4221" t="s">
        <v>7447</v>
      </c>
      <c r="N4221" s="1" t="s">
        <v>7448</v>
      </c>
      <c r="Q4221" t="s">
        <v>7445</v>
      </c>
      <c r="R4221">
        <v>2004</v>
      </c>
      <c r="S4221">
        <v>667</v>
      </c>
    </row>
    <row r="4222" spans="1:20" x14ac:dyDescent="0.35">
      <c r="A4222" t="s">
        <v>20</v>
      </c>
      <c r="B4222" t="s">
        <v>741</v>
      </c>
      <c r="C4222" t="s">
        <v>22</v>
      </c>
      <c r="D4222" t="s">
        <v>23</v>
      </c>
      <c r="E4222" t="s">
        <v>5</v>
      </c>
      <c r="G4222" t="s">
        <v>24</v>
      </c>
      <c r="H4222">
        <v>2305048</v>
      </c>
      <c r="I4222">
        <v>2305124</v>
      </c>
      <c r="J4222" t="s">
        <v>25</v>
      </c>
      <c r="Q4222" t="s">
        <v>7449</v>
      </c>
      <c r="R4222">
        <v>77</v>
      </c>
      <c r="T4222" t="s">
        <v>7450</v>
      </c>
    </row>
    <row r="4223" spans="1:20" x14ac:dyDescent="0.35">
      <c r="A4223" t="s">
        <v>741</v>
      </c>
      <c r="C4223" t="s">
        <v>22</v>
      </c>
      <c r="D4223" t="s">
        <v>23</v>
      </c>
      <c r="E4223" t="s">
        <v>5</v>
      </c>
      <c r="G4223" t="s">
        <v>24</v>
      </c>
      <c r="H4223">
        <v>2305048</v>
      </c>
      <c r="I4223">
        <v>2305124</v>
      </c>
      <c r="J4223" t="s">
        <v>25</v>
      </c>
      <c r="N4223" s="1" t="s">
        <v>744</v>
      </c>
      <c r="Q4223" t="s">
        <v>7449</v>
      </c>
      <c r="R4223">
        <v>77</v>
      </c>
      <c r="T4223" t="s">
        <v>7451</v>
      </c>
    </row>
    <row r="4224" spans="1:20" x14ac:dyDescent="0.35">
      <c r="A4224" t="s">
        <v>20</v>
      </c>
      <c r="B4224" t="s">
        <v>741</v>
      </c>
      <c r="C4224" t="s">
        <v>22</v>
      </c>
      <c r="D4224" t="s">
        <v>23</v>
      </c>
      <c r="E4224" t="s">
        <v>5</v>
      </c>
      <c r="G4224" t="s">
        <v>24</v>
      </c>
      <c r="H4224">
        <v>2305182</v>
      </c>
      <c r="I4224">
        <v>2305258</v>
      </c>
      <c r="J4224" t="s">
        <v>25</v>
      </c>
      <c r="Q4224" t="s">
        <v>7452</v>
      </c>
      <c r="R4224">
        <v>77</v>
      </c>
      <c r="T4224" t="s">
        <v>7453</v>
      </c>
    </row>
    <row r="4225" spans="1:20" x14ac:dyDescent="0.35">
      <c r="A4225" t="s">
        <v>741</v>
      </c>
      <c r="C4225" t="s">
        <v>22</v>
      </c>
      <c r="D4225" t="s">
        <v>23</v>
      </c>
      <c r="E4225" t="s">
        <v>5</v>
      </c>
      <c r="G4225" t="s">
        <v>24</v>
      </c>
      <c r="H4225">
        <v>2305182</v>
      </c>
      <c r="I4225">
        <v>2305258</v>
      </c>
      <c r="J4225" t="s">
        <v>25</v>
      </c>
      <c r="N4225" s="1" t="s">
        <v>1838</v>
      </c>
      <c r="Q4225" t="s">
        <v>7452</v>
      </c>
      <c r="R4225">
        <v>77</v>
      </c>
      <c r="T4225" t="s">
        <v>7454</v>
      </c>
    </row>
    <row r="4226" spans="1:20" x14ac:dyDescent="0.35">
      <c r="A4226" t="s">
        <v>20</v>
      </c>
      <c r="B4226" t="s">
        <v>145</v>
      </c>
      <c r="C4226" t="s">
        <v>22</v>
      </c>
      <c r="D4226" t="s">
        <v>23</v>
      </c>
      <c r="E4226" t="s">
        <v>5</v>
      </c>
      <c r="G4226" t="s">
        <v>24</v>
      </c>
      <c r="H4226">
        <v>2305462</v>
      </c>
      <c r="I4226">
        <v>2305746</v>
      </c>
      <c r="J4226" t="s">
        <v>25</v>
      </c>
      <c r="Q4226" t="s">
        <v>7455</v>
      </c>
      <c r="R4226">
        <v>285</v>
      </c>
      <c r="T4226" t="s">
        <v>468</v>
      </c>
    </row>
    <row r="4227" spans="1:20" x14ac:dyDescent="0.35">
      <c r="A4227" t="s">
        <v>28</v>
      </c>
      <c r="B4227" t="s">
        <v>148</v>
      </c>
      <c r="C4227" t="s">
        <v>22</v>
      </c>
      <c r="D4227" t="s">
        <v>23</v>
      </c>
      <c r="E4227" t="s">
        <v>5</v>
      </c>
      <c r="G4227" t="s">
        <v>24</v>
      </c>
      <c r="H4227">
        <v>2305462</v>
      </c>
      <c r="I4227">
        <v>2305746</v>
      </c>
      <c r="J4227" t="s">
        <v>25</v>
      </c>
      <c r="N4227" s="1" t="s">
        <v>1043</v>
      </c>
      <c r="Q4227" t="s">
        <v>7455</v>
      </c>
      <c r="R4227">
        <v>285</v>
      </c>
      <c r="T4227" t="s">
        <v>468</v>
      </c>
    </row>
    <row r="4228" spans="1:20" x14ac:dyDescent="0.35">
      <c r="A4228" t="s">
        <v>20</v>
      </c>
      <c r="B4228" t="s">
        <v>21</v>
      </c>
      <c r="C4228" t="s">
        <v>22</v>
      </c>
      <c r="D4228" t="s">
        <v>23</v>
      </c>
      <c r="E4228" t="s">
        <v>5</v>
      </c>
      <c r="G4228" t="s">
        <v>24</v>
      </c>
      <c r="H4228">
        <v>2306060</v>
      </c>
      <c r="I4228">
        <v>2306320</v>
      </c>
      <c r="J4228" t="s">
        <v>104</v>
      </c>
      <c r="Q4228" t="s">
        <v>7456</v>
      </c>
      <c r="R4228">
        <v>261</v>
      </c>
    </row>
    <row r="4229" spans="1:20" x14ac:dyDescent="0.35">
      <c r="A4229" t="s">
        <v>28</v>
      </c>
      <c r="B4229" t="s">
        <v>29</v>
      </c>
      <c r="C4229" t="s">
        <v>22</v>
      </c>
      <c r="D4229" t="s">
        <v>23</v>
      </c>
      <c r="E4229" t="s">
        <v>5</v>
      </c>
      <c r="G4229" t="s">
        <v>24</v>
      </c>
      <c r="H4229">
        <v>2306060</v>
      </c>
      <c r="I4229">
        <v>2306320</v>
      </c>
      <c r="J4229" t="s">
        <v>104</v>
      </c>
      <c r="K4229" t="s">
        <v>7457</v>
      </c>
      <c r="L4229" t="s">
        <v>7457</v>
      </c>
      <c r="N4229" s="1" t="s">
        <v>169</v>
      </c>
      <c r="Q4229" t="s">
        <v>7456</v>
      </c>
      <c r="R4229">
        <v>261</v>
      </c>
      <c r="S4229">
        <v>86</v>
      </c>
    </row>
    <row r="4230" spans="1:20" x14ac:dyDescent="0.35">
      <c r="A4230" t="s">
        <v>20</v>
      </c>
      <c r="B4230" t="s">
        <v>21</v>
      </c>
      <c r="C4230" t="s">
        <v>22</v>
      </c>
      <c r="D4230" t="s">
        <v>23</v>
      </c>
      <c r="E4230" t="s">
        <v>5</v>
      </c>
      <c r="G4230" t="s">
        <v>24</v>
      </c>
      <c r="H4230">
        <v>2306347</v>
      </c>
      <c r="I4230">
        <v>2306865</v>
      </c>
      <c r="J4230" t="s">
        <v>104</v>
      </c>
      <c r="Q4230" t="s">
        <v>7458</v>
      </c>
      <c r="R4230">
        <v>519</v>
      </c>
      <c r="T4230" t="s">
        <v>7459</v>
      </c>
    </row>
    <row r="4231" spans="1:20" x14ac:dyDescent="0.35">
      <c r="A4231" t="s">
        <v>28</v>
      </c>
      <c r="B4231" t="s">
        <v>29</v>
      </c>
      <c r="C4231" t="s">
        <v>22</v>
      </c>
      <c r="D4231" t="s">
        <v>23</v>
      </c>
      <c r="E4231" t="s">
        <v>5</v>
      </c>
      <c r="G4231" t="s">
        <v>24</v>
      </c>
      <c r="H4231">
        <v>2306347</v>
      </c>
      <c r="I4231">
        <v>2306865</v>
      </c>
      <c r="J4231" t="s">
        <v>104</v>
      </c>
      <c r="K4231" t="s">
        <v>7460</v>
      </c>
      <c r="L4231" t="s">
        <v>7460</v>
      </c>
      <c r="N4231" s="1" t="s">
        <v>683</v>
      </c>
      <c r="Q4231" t="s">
        <v>7458</v>
      </c>
      <c r="R4231">
        <v>519</v>
      </c>
      <c r="S4231">
        <v>172</v>
      </c>
    </row>
    <row r="4232" spans="1:20" x14ac:dyDescent="0.35">
      <c r="A4232" t="s">
        <v>20</v>
      </c>
      <c r="B4232" t="s">
        <v>21</v>
      </c>
      <c r="C4232" t="s">
        <v>22</v>
      </c>
      <c r="D4232" t="s">
        <v>23</v>
      </c>
      <c r="E4232" t="s">
        <v>5</v>
      </c>
      <c r="G4232" t="s">
        <v>24</v>
      </c>
      <c r="H4232">
        <v>2306846</v>
      </c>
      <c r="I4232">
        <v>2307610</v>
      </c>
      <c r="J4232" t="s">
        <v>104</v>
      </c>
      <c r="Q4232" t="s">
        <v>7461</v>
      </c>
      <c r="R4232">
        <v>765</v>
      </c>
      <c r="T4232" t="s">
        <v>7462</v>
      </c>
    </row>
    <row r="4233" spans="1:20" x14ac:dyDescent="0.35">
      <c r="A4233" t="s">
        <v>28</v>
      </c>
      <c r="B4233" t="s">
        <v>29</v>
      </c>
      <c r="C4233" t="s">
        <v>22</v>
      </c>
      <c r="D4233" t="s">
        <v>23</v>
      </c>
      <c r="E4233" t="s">
        <v>5</v>
      </c>
      <c r="G4233" t="s">
        <v>24</v>
      </c>
      <c r="H4233">
        <v>2306846</v>
      </c>
      <c r="I4233">
        <v>2307610</v>
      </c>
      <c r="J4233" t="s">
        <v>104</v>
      </c>
      <c r="K4233" t="s">
        <v>7463</v>
      </c>
      <c r="L4233" t="s">
        <v>7463</v>
      </c>
      <c r="N4233" s="1" t="s">
        <v>7464</v>
      </c>
      <c r="Q4233" t="s">
        <v>7461</v>
      </c>
      <c r="R4233">
        <v>765</v>
      </c>
      <c r="S4233">
        <v>254</v>
      </c>
    </row>
    <row r="4234" spans="1:20" x14ac:dyDescent="0.35">
      <c r="A4234" t="s">
        <v>20</v>
      </c>
      <c r="B4234" t="s">
        <v>21</v>
      </c>
      <c r="C4234" t="s">
        <v>22</v>
      </c>
      <c r="D4234" t="s">
        <v>23</v>
      </c>
      <c r="E4234" t="s">
        <v>5</v>
      </c>
      <c r="G4234" t="s">
        <v>24</v>
      </c>
      <c r="H4234">
        <v>2307607</v>
      </c>
      <c r="I4234">
        <v>2309181</v>
      </c>
      <c r="J4234" t="s">
        <v>104</v>
      </c>
      <c r="Q4234" t="s">
        <v>7465</v>
      </c>
      <c r="R4234">
        <v>1575</v>
      </c>
      <c r="T4234" t="s">
        <v>7466</v>
      </c>
    </row>
    <row r="4235" spans="1:20" x14ac:dyDescent="0.35">
      <c r="A4235" t="s">
        <v>28</v>
      </c>
      <c r="B4235" t="s">
        <v>29</v>
      </c>
      <c r="C4235" t="s">
        <v>22</v>
      </c>
      <c r="D4235" t="s">
        <v>23</v>
      </c>
      <c r="E4235" t="s">
        <v>5</v>
      </c>
      <c r="G4235" t="s">
        <v>24</v>
      </c>
      <c r="H4235">
        <v>2307607</v>
      </c>
      <c r="I4235">
        <v>2309181</v>
      </c>
      <c r="J4235" t="s">
        <v>104</v>
      </c>
      <c r="K4235" t="s">
        <v>7467</v>
      </c>
      <c r="L4235" t="s">
        <v>7467</v>
      </c>
      <c r="N4235" s="1" t="s">
        <v>169</v>
      </c>
      <c r="Q4235" t="s">
        <v>7465</v>
      </c>
      <c r="R4235">
        <v>1575</v>
      </c>
      <c r="S4235">
        <v>524</v>
      </c>
    </row>
    <row r="4236" spans="1:20" x14ac:dyDescent="0.35">
      <c r="A4236" t="s">
        <v>20</v>
      </c>
      <c r="B4236" t="s">
        <v>21</v>
      </c>
      <c r="C4236" t="s">
        <v>22</v>
      </c>
      <c r="D4236" t="s">
        <v>23</v>
      </c>
      <c r="E4236" t="s">
        <v>5</v>
      </c>
      <c r="G4236" t="s">
        <v>24</v>
      </c>
      <c r="H4236">
        <v>2309164</v>
      </c>
      <c r="I4236">
        <v>2310600</v>
      </c>
      <c r="J4236" t="s">
        <v>25</v>
      </c>
      <c r="Q4236" t="s">
        <v>7468</v>
      </c>
      <c r="R4236">
        <v>1437</v>
      </c>
      <c r="T4236" t="s">
        <v>7469</v>
      </c>
    </row>
    <row r="4237" spans="1:20" x14ac:dyDescent="0.35">
      <c r="A4237" t="s">
        <v>28</v>
      </c>
      <c r="B4237" t="s">
        <v>29</v>
      </c>
      <c r="C4237" t="s">
        <v>22</v>
      </c>
      <c r="D4237" t="s">
        <v>23</v>
      </c>
      <c r="E4237" t="s">
        <v>5</v>
      </c>
      <c r="G4237" t="s">
        <v>24</v>
      </c>
      <c r="H4237">
        <v>2309164</v>
      </c>
      <c r="I4237">
        <v>2310600</v>
      </c>
      <c r="J4237" t="s">
        <v>25</v>
      </c>
      <c r="K4237" t="s">
        <v>7470</v>
      </c>
      <c r="L4237" t="s">
        <v>7470</v>
      </c>
      <c r="N4237" s="1" t="s">
        <v>1183</v>
      </c>
      <c r="Q4237" t="s">
        <v>7468</v>
      </c>
      <c r="R4237">
        <v>1437</v>
      </c>
      <c r="S4237">
        <v>478</v>
      </c>
    </row>
    <row r="4238" spans="1:20" x14ac:dyDescent="0.35">
      <c r="A4238" t="s">
        <v>20</v>
      </c>
      <c r="B4238" t="s">
        <v>21</v>
      </c>
      <c r="C4238" t="s">
        <v>22</v>
      </c>
      <c r="D4238" t="s">
        <v>23</v>
      </c>
      <c r="E4238" t="s">
        <v>5</v>
      </c>
      <c r="G4238" t="s">
        <v>24</v>
      </c>
      <c r="H4238">
        <v>2310608</v>
      </c>
      <c r="I4238">
        <v>2312338</v>
      </c>
      <c r="J4238" t="s">
        <v>104</v>
      </c>
      <c r="Q4238" t="s">
        <v>7471</v>
      </c>
      <c r="R4238">
        <v>1731</v>
      </c>
      <c r="T4238" t="s">
        <v>7472</v>
      </c>
    </row>
    <row r="4239" spans="1:20" x14ac:dyDescent="0.35">
      <c r="A4239" t="s">
        <v>28</v>
      </c>
      <c r="B4239" t="s">
        <v>29</v>
      </c>
      <c r="C4239" t="s">
        <v>22</v>
      </c>
      <c r="D4239" t="s">
        <v>23</v>
      </c>
      <c r="E4239" t="s">
        <v>5</v>
      </c>
      <c r="G4239" t="s">
        <v>24</v>
      </c>
      <c r="H4239">
        <v>2310608</v>
      </c>
      <c r="I4239">
        <v>2312338</v>
      </c>
      <c r="J4239" t="s">
        <v>104</v>
      </c>
      <c r="K4239" t="s">
        <v>7473</v>
      </c>
      <c r="L4239" t="s">
        <v>7473</v>
      </c>
      <c r="N4239" s="1" t="s">
        <v>7474</v>
      </c>
      <c r="Q4239" t="s">
        <v>7471</v>
      </c>
      <c r="R4239">
        <v>1731</v>
      </c>
      <c r="S4239">
        <v>576</v>
      </c>
    </row>
    <row r="4240" spans="1:20" x14ac:dyDescent="0.35">
      <c r="A4240" t="s">
        <v>20</v>
      </c>
      <c r="B4240" t="s">
        <v>21</v>
      </c>
      <c r="C4240" t="s">
        <v>22</v>
      </c>
      <c r="D4240" t="s">
        <v>23</v>
      </c>
      <c r="E4240" t="s">
        <v>5</v>
      </c>
      <c r="G4240" t="s">
        <v>24</v>
      </c>
      <c r="H4240">
        <v>2312401</v>
      </c>
      <c r="I4240">
        <v>2313957</v>
      </c>
      <c r="J4240" t="s">
        <v>104</v>
      </c>
      <c r="Q4240" t="s">
        <v>7475</v>
      </c>
      <c r="R4240">
        <v>1557</v>
      </c>
      <c r="T4240" t="s">
        <v>7476</v>
      </c>
    </row>
    <row r="4241" spans="1:20" x14ac:dyDescent="0.35">
      <c r="A4241" t="s">
        <v>28</v>
      </c>
      <c r="B4241" t="s">
        <v>29</v>
      </c>
      <c r="C4241" t="s">
        <v>22</v>
      </c>
      <c r="D4241" t="s">
        <v>23</v>
      </c>
      <c r="E4241" t="s">
        <v>5</v>
      </c>
      <c r="G4241" t="s">
        <v>24</v>
      </c>
      <c r="H4241">
        <v>2312401</v>
      </c>
      <c r="I4241">
        <v>2313957</v>
      </c>
      <c r="J4241" t="s">
        <v>104</v>
      </c>
      <c r="K4241" t="s">
        <v>7477</v>
      </c>
      <c r="L4241" t="s">
        <v>7477</v>
      </c>
      <c r="N4241" s="1" t="s">
        <v>169</v>
      </c>
      <c r="Q4241" t="s">
        <v>7475</v>
      </c>
      <c r="R4241">
        <v>1557</v>
      </c>
      <c r="S4241">
        <v>518</v>
      </c>
    </row>
    <row r="4242" spans="1:20" x14ac:dyDescent="0.35">
      <c r="A4242" t="s">
        <v>20</v>
      </c>
      <c r="B4242" t="s">
        <v>21</v>
      </c>
      <c r="C4242" t="s">
        <v>22</v>
      </c>
      <c r="D4242" t="s">
        <v>23</v>
      </c>
      <c r="E4242" t="s">
        <v>5</v>
      </c>
      <c r="G4242" t="s">
        <v>24</v>
      </c>
      <c r="H4242">
        <v>2314077</v>
      </c>
      <c r="I4242">
        <v>2315351</v>
      </c>
      <c r="J4242" t="s">
        <v>104</v>
      </c>
      <c r="Q4242" t="s">
        <v>7478</v>
      </c>
      <c r="R4242">
        <v>1275</v>
      </c>
      <c r="T4242" t="s">
        <v>7479</v>
      </c>
    </row>
    <row r="4243" spans="1:20" x14ac:dyDescent="0.35">
      <c r="A4243" t="s">
        <v>28</v>
      </c>
      <c r="B4243" t="s">
        <v>29</v>
      </c>
      <c r="C4243" t="s">
        <v>22</v>
      </c>
      <c r="D4243" t="s">
        <v>23</v>
      </c>
      <c r="E4243" t="s">
        <v>5</v>
      </c>
      <c r="G4243" t="s">
        <v>24</v>
      </c>
      <c r="H4243">
        <v>2314077</v>
      </c>
      <c r="I4243">
        <v>2315351</v>
      </c>
      <c r="J4243" t="s">
        <v>104</v>
      </c>
      <c r="K4243" t="s">
        <v>7480</v>
      </c>
      <c r="L4243" t="s">
        <v>7480</v>
      </c>
      <c r="N4243" s="1" t="s">
        <v>169</v>
      </c>
      <c r="Q4243" t="s">
        <v>7478</v>
      </c>
      <c r="R4243">
        <v>1275</v>
      </c>
      <c r="S4243">
        <v>424</v>
      </c>
    </row>
    <row r="4244" spans="1:20" x14ac:dyDescent="0.35">
      <c r="A4244" t="s">
        <v>20</v>
      </c>
      <c r="B4244" t="s">
        <v>21</v>
      </c>
      <c r="C4244" t="s">
        <v>22</v>
      </c>
      <c r="D4244" t="s">
        <v>23</v>
      </c>
      <c r="E4244" t="s">
        <v>5</v>
      </c>
      <c r="G4244" t="s">
        <v>24</v>
      </c>
      <c r="H4244">
        <v>2315597</v>
      </c>
      <c r="I4244">
        <v>2316274</v>
      </c>
      <c r="J4244" t="s">
        <v>104</v>
      </c>
      <c r="Q4244" t="s">
        <v>7481</v>
      </c>
      <c r="R4244">
        <v>678</v>
      </c>
      <c r="T4244" t="s">
        <v>7482</v>
      </c>
    </row>
    <row r="4245" spans="1:20" x14ac:dyDescent="0.35">
      <c r="A4245" t="s">
        <v>28</v>
      </c>
      <c r="B4245" t="s">
        <v>29</v>
      </c>
      <c r="C4245" t="s">
        <v>22</v>
      </c>
      <c r="D4245" t="s">
        <v>23</v>
      </c>
      <c r="E4245" t="s">
        <v>5</v>
      </c>
      <c r="G4245" t="s">
        <v>24</v>
      </c>
      <c r="H4245">
        <v>2315597</v>
      </c>
      <c r="I4245">
        <v>2316274</v>
      </c>
      <c r="J4245" t="s">
        <v>104</v>
      </c>
      <c r="K4245" t="s">
        <v>7483</v>
      </c>
      <c r="L4245" t="s">
        <v>7483</v>
      </c>
      <c r="N4245" s="1" t="s">
        <v>7484</v>
      </c>
      <c r="Q4245" t="s">
        <v>7481</v>
      </c>
      <c r="R4245">
        <v>678</v>
      </c>
      <c r="S4245">
        <v>225</v>
      </c>
    </row>
    <row r="4246" spans="1:20" x14ac:dyDescent="0.35">
      <c r="A4246" t="s">
        <v>20</v>
      </c>
      <c r="B4246" t="s">
        <v>21</v>
      </c>
      <c r="C4246" t="s">
        <v>22</v>
      </c>
      <c r="D4246" t="s">
        <v>23</v>
      </c>
      <c r="E4246" t="s">
        <v>5</v>
      </c>
      <c r="G4246" t="s">
        <v>24</v>
      </c>
      <c r="H4246">
        <v>2316331</v>
      </c>
      <c r="I4246">
        <v>2319561</v>
      </c>
      <c r="J4246" t="s">
        <v>104</v>
      </c>
      <c r="Q4246" t="s">
        <v>7485</v>
      </c>
      <c r="R4246">
        <v>3231</v>
      </c>
      <c r="T4246" t="s">
        <v>7486</v>
      </c>
    </row>
    <row r="4247" spans="1:20" x14ac:dyDescent="0.35">
      <c r="A4247" t="s">
        <v>28</v>
      </c>
      <c r="B4247" t="s">
        <v>29</v>
      </c>
      <c r="C4247" t="s">
        <v>22</v>
      </c>
      <c r="D4247" t="s">
        <v>23</v>
      </c>
      <c r="E4247" t="s">
        <v>5</v>
      </c>
      <c r="G4247" t="s">
        <v>24</v>
      </c>
      <c r="H4247">
        <v>2316331</v>
      </c>
      <c r="I4247">
        <v>2319561</v>
      </c>
      <c r="J4247" t="s">
        <v>104</v>
      </c>
      <c r="K4247" t="s">
        <v>7487</v>
      </c>
      <c r="L4247" t="s">
        <v>7487</v>
      </c>
      <c r="N4247" s="1" t="s">
        <v>338</v>
      </c>
      <c r="Q4247" t="s">
        <v>7485</v>
      </c>
      <c r="R4247">
        <v>3231</v>
      </c>
      <c r="S4247">
        <v>1076</v>
      </c>
    </row>
    <row r="4248" spans="1:20" x14ac:dyDescent="0.35">
      <c r="A4248" t="s">
        <v>20</v>
      </c>
      <c r="B4248" t="s">
        <v>21</v>
      </c>
      <c r="C4248" t="s">
        <v>22</v>
      </c>
      <c r="D4248" t="s">
        <v>23</v>
      </c>
      <c r="E4248" t="s">
        <v>5</v>
      </c>
      <c r="G4248" t="s">
        <v>24</v>
      </c>
      <c r="H4248">
        <v>2319580</v>
      </c>
      <c r="I4248">
        <v>2320659</v>
      </c>
      <c r="J4248" t="s">
        <v>104</v>
      </c>
      <c r="Q4248" t="s">
        <v>7488</v>
      </c>
      <c r="R4248">
        <v>1080</v>
      </c>
      <c r="T4248" t="s">
        <v>7489</v>
      </c>
    </row>
    <row r="4249" spans="1:20" x14ac:dyDescent="0.35">
      <c r="A4249" t="s">
        <v>28</v>
      </c>
      <c r="B4249" t="s">
        <v>29</v>
      </c>
      <c r="C4249" t="s">
        <v>22</v>
      </c>
      <c r="D4249" t="s">
        <v>23</v>
      </c>
      <c r="E4249" t="s">
        <v>5</v>
      </c>
      <c r="G4249" t="s">
        <v>24</v>
      </c>
      <c r="H4249">
        <v>2319580</v>
      </c>
      <c r="I4249">
        <v>2320659</v>
      </c>
      <c r="J4249" t="s">
        <v>104</v>
      </c>
      <c r="K4249" t="s">
        <v>7490</v>
      </c>
      <c r="L4249" t="s">
        <v>7490</v>
      </c>
      <c r="N4249" s="1" t="s">
        <v>702</v>
      </c>
      <c r="Q4249" t="s">
        <v>7488</v>
      </c>
      <c r="R4249">
        <v>1080</v>
      </c>
      <c r="S4249">
        <v>359</v>
      </c>
    </row>
    <row r="4250" spans="1:20" x14ac:dyDescent="0.35">
      <c r="A4250" t="s">
        <v>20</v>
      </c>
      <c r="B4250" t="s">
        <v>21</v>
      </c>
      <c r="C4250" t="s">
        <v>22</v>
      </c>
      <c r="D4250" t="s">
        <v>23</v>
      </c>
      <c r="E4250" t="s">
        <v>5</v>
      </c>
      <c r="G4250" t="s">
        <v>24</v>
      </c>
      <c r="H4250">
        <v>2320683</v>
      </c>
      <c r="I4250">
        <v>2322044</v>
      </c>
      <c r="J4250" t="s">
        <v>104</v>
      </c>
      <c r="Q4250" t="s">
        <v>7491</v>
      </c>
      <c r="R4250">
        <v>1362</v>
      </c>
      <c r="T4250" t="s">
        <v>7492</v>
      </c>
    </row>
    <row r="4251" spans="1:20" x14ac:dyDescent="0.35">
      <c r="A4251" t="s">
        <v>28</v>
      </c>
      <c r="B4251" t="s">
        <v>29</v>
      </c>
      <c r="C4251" t="s">
        <v>22</v>
      </c>
      <c r="D4251" t="s">
        <v>23</v>
      </c>
      <c r="E4251" t="s">
        <v>5</v>
      </c>
      <c r="G4251" t="s">
        <v>24</v>
      </c>
      <c r="H4251">
        <v>2320683</v>
      </c>
      <c r="I4251">
        <v>2322044</v>
      </c>
      <c r="J4251" t="s">
        <v>104</v>
      </c>
      <c r="K4251" t="s">
        <v>7493</v>
      </c>
      <c r="L4251" t="s">
        <v>7493</v>
      </c>
      <c r="N4251" s="1" t="s">
        <v>1051</v>
      </c>
      <c r="Q4251" t="s">
        <v>7491</v>
      </c>
      <c r="R4251">
        <v>1362</v>
      </c>
      <c r="S4251">
        <v>453</v>
      </c>
    </row>
    <row r="4252" spans="1:20" x14ac:dyDescent="0.35">
      <c r="A4252" t="s">
        <v>20</v>
      </c>
      <c r="B4252" t="s">
        <v>21</v>
      </c>
      <c r="C4252" t="s">
        <v>22</v>
      </c>
      <c r="D4252" t="s">
        <v>23</v>
      </c>
      <c r="E4252" t="s">
        <v>5</v>
      </c>
      <c r="G4252" t="s">
        <v>24</v>
      </c>
      <c r="H4252">
        <v>2322290</v>
      </c>
      <c r="I4252">
        <v>2323564</v>
      </c>
      <c r="J4252" t="s">
        <v>25</v>
      </c>
      <c r="Q4252" t="s">
        <v>7494</v>
      </c>
      <c r="R4252">
        <v>1275</v>
      </c>
      <c r="T4252" t="s">
        <v>7495</v>
      </c>
    </row>
    <row r="4253" spans="1:20" x14ac:dyDescent="0.35">
      <c r="A4253" t="s">
        <v>28</v>
      </c>
      <c r="B4253" t="s">
        <v>29</v>
      </c>
      <c r="C4253" t="s">
        <v>22</v>
      </c>
      <c r="D4253" t="s">
        <v>23</v>
      </c>
      <c r="E4253" t="s">
        <v>5</v>
      </c>
      <c r="G4253" t="s">
        <v>24</v>
      </c>
      <c r="H4253">
        <v>2322290</v>
      </c>
      <c r="I4253">
        <v>2323564</v>
      </c>
      <c r="J4253" t="s">
        <v>25</v>
      </c>
      <c r="K4253" t="s">
        <v>7496</v>
      </c>
      <c r="L4253" t="s">
        <v>7496</v>
      </c>
      <c r="N4253" s="1" t="s">
        <v>7497</v>
      </c>
      <c r="Q4253" t="s">
        <v>7494</v>
      </c>
      <c r="R4253">
        <v>1275</v>
      </c>
      <c r="S4253">
        <v>424</v>
      </c>
    </row>
    <row r="4254" spans="1:20" x14ac:dyDescent="0.35">
      <c r="A4254" t="s">
        <v>20</v>
      </c>
      <c r="B4254" t="s">
        <v>21</v>
      </c>
      <c r="C4254" t="s">
        <v>22</v>
      </c>
      <c r="D4254" t="s">
        <v>23</v>
      </c>
      <c r="E4254" t="s">
        <v>5</v>
      </c>
      <c r="G4254" t="s">
        <v>24</v>
      </c>
      <c r="H4254">
        <v>2323620</v>
      </c>
      <c r="I4254">
        <v>2324138</v>
      </c>
      <c r="J4254" t="s">
        <v>25</v>
      </c>
      <c r="Q4254" t="s">
        <v>7498</v>
      </c>
      <c r="R4254">
        <v>519</v>
      </c>
      <c r="T4254" t="s">
        <v>7499</v>
      </c>
    </row>
    <row r="4255" spans="1:20" x14ac:dyDescent="0.35">
      <c r="A4255" t="s">
        <v>28</v>
      </c>
      <c r="B4255" t="s">
        <v>29</v>
      </c>
      <c r="C4255" t="s">
        <v>22</v>
      </c>
      <c r="D4255" t="s">
        <v>23</v>
      </c>
      <c r="E4255" t="s">
        <v>5</v>
      </c>
      <c r="G4255" t="s">
        <v>24</v>
      </c>
      <c r="H4255">
        <v>2323620</v>
      </c>
      <c r="I4255">
        <v>2324138</v>
      </c>
      <c r="J4255" t="s">
        <v>25</v>
      </c>
      <c r="K4255" t="s">
        <v>7500</v>
      </c>
      <c r="L4255" t="s">
        <v>7500</v>
      </c>
      <c r="N4255" s="1" t="s">
        <v>7501</v>
      </c>
      <c r="Q4255" t="s">
        <v>7498</v>
      </c>
      <c r="R4255">
        <v>519</v>
      </c>
      <c r="S4255">
        <v>172</v>
      </c>
    </row>
    <row r="4256" spans="1:20" x14ac:dyDescent="0.35">
      <c r="A4256" t="s">
        <v>20</v>
      </c>
      <c r="B4256" t="s">
        <v>21</v>
      </c>
      <c r="C4256" t="s">
        <v>22</v>
      </c>
      <c r="D4256" t="s">
        <v>23</v>
      </c>
      <c r="E4256" t="s">
        <v>5</v>
      </c>
      <c r="G4256" t="s">
        <v>24</v>
      </c>
      <c r="H4256">
        <v>2324309</v>
      </c>
      <c r="I4256">
        <v>2325601</v>
      </c>
      <c r="J4256" t="s">
        <v>25</v>
      </c>
      <c r="Q4256" t="s">
        <v>7502</v>
      </c>
      <c r="R4256">
        <v>1293</v>
      </c>
      <c r="T4256" t="s">
        <v>7503</v>
      </c>
    </row>
    <row r="4257" spans="1:20" x14ac:dyDescent="0.35">
      <c r="A4257" t="s">
        <v>28</v>
      </c>
      <c r="B4257" t="s">
        <v>29</v>
      </c>
      <c r="C4257" t="s">
        <v>22</v>
      </c>
      <c r="D4257" t="s">
        <v>23</v>
      </c>
      <c r="E4257" t="s">
        <v>5</v>
      </c>
      <c r="G4257" t="s">
        <v>24</v>
      </c>
      <c r="H4257">
        <v>2324309</v>
      </c>
      <c r="I4257">
        <v>2325601</v>
      </c>
      <c r="J4257" t="s">
        <v>25</v>
      </c>
      <c r="K4257" t="s">
        <v>7504</v>
      </c>
      <c r="L4257" t="s">
        <v>7504</v>
      </c>
      <c r="N4257" s="1" t="s">
        <v>169</v>
      </c>
      <c r="Q4257" t="s">
        <v>7502</v>
      </c>
      <c r="R4257">
        <v>1293</v>
      </c>
      <c r="S4257">
        <v>430</v>
      </c>
    </row>
    <row r="4258" spans="1:20" x14ac:dyDescent="0.35">
      <c r="A4258" t="s">
        <v>20</v>
      </c>
      <c r="B4258" t="s">
        <v>21</v>
      </c>
      <c r="C4258" t="s">
        <v>22</v>
      </c>
      <c r="D4258" t="s">
        <v>23</v>
      </c>
      <c r="E4258" t="s">
        <v>5</v>
      </c>
      <c r="G4258" t="s">
        <v>24</v>
      </c>
      <c r="H4258">
        <v>2325627</v>
      </c>
      <c r="I4258">
        <v>2326511</v>
      </c>
      <c r="J4258" t="s">
        <v>104</v>
      </c>
      <c r="Q4258" t="s">
        <v>7505</v>
      </c>
      <c r="R4258">
        <v>885</v>
      </c>
      <c r="T4258" t="s">
        <v>7506</v>
      </c>
    </row>
    <row r="4259" spans="1:20" x14ac:dyDescent="0.35">
      <c r="A4259" t="s">
        <v>28</v>
      </c>
      <c r="B4259" t="s">
        <v>29</v>
      </c>
      <c r="C4259" t="s">
        <v>22</v>
      </c>
      <c r="D4259" t="s">
        <v>23</v>
      </c>
      <c r="E4259" t="s">
        <v>5</v>
      </c>
      <c r="G4259" t="s">
        <v>24</v>
      </c>
      <c r="H4259">
        <v>2325627</v>
      </c>
      <c r="I4259">
        <v>2326511</v>
      </c>
      <c r="J4259" t="s">
        <v>104</v>
      </c>
      <c r="K4259" t="s">
        <v>7507</v>
      </c>
      <c r="L4259" t="s">
        <v>7507</v>
      </c>
      <c r="N4259" s="1" t="s">
        <v>1370</v>
      </c>
      <c r="Q4259" t="s">
        <v>7505</v>
      </c>
      <c r="R4259">
        <v>885</v>
      </c>
      <c r="S4259">
        <v>294</v>
      </c>
    </row>
    <row r="4260" spans="1:20" x14ac:dyDescent="0.35">
      <c r="A4260" t="s">
        <v>20</v>
      </c>
      <c r="B4260" t="s">
        <v>21</v>
      </c>
      <c r="C4260" t="s">
        <v>22</v>
      </c>
      <c r="D4260" t="s">
        <v>23</v>
      </c>
      <c r="E4260" t="s">
        <v>5</v>
      </c>
      <c r="G4260" t="s">
        <v>24</v>
      </c>
      <c r="H4260">
        <v>2326999</v>
      </c>
      <c r="I4260">
        <v>2330088</v>
      </c>
      <c r="J4260" t="s">
        <v>25</v>
      </c>
      <c r="Q4260" t="s">
        <v>7508</v>
      </c>
      <c r="R4260">
        <v>3090</v>
      </c>
      <c r="T4260" t="s">
        <v>7509</v>
      </c>
    </row>
    <row r="4261" spans="1:20" x14ac:dyDescent="0.35">
      <c r="A4261" t="s">
        <v>28</v>
      </c>
      <c r="B4261" t="s">
        <v>29</v>
      </c>
      <c r="C4261" t="s">
        <v>22</v>
      </c>
      <c r="D4261" t="s">
        <v>23</v>
      </c>
      <c r="E4261" t="s">
        <v>5</v>
      </c>
      <c r="G4261" t="s">
        <v>24</v>
      </c>
      <c r="H4261">
        <v>2326999</v>
      </c>
      <c r="I4261">
        <v>2330088</v>
      </c>
      <c r="J4261" t="s">
        <v>25</v>
      </c>
      <c r="K4261" t="s">
        <v>7510</v>
      </c>
      <c r="L4261" t="s">
        <v>7510</v>
      </c>
      <c r="N4261" s="1" t="s">
        <v>169</v>
      </c>
      <c r="Q4261" t="s">
        <v>7508</v>
      </c>
      <c r="R4261">
        <v>3090</v>
      </c>
      <c r="S4261">
        <v>1029</v>
      </c>
    </row>
    <row r="4262" spans="1:20" x14ac:dyDescent="0.35">
      <c r="A4262" t="s">
        <v>20</v>
      </c>
      <c r="B4262" t="s">
        <v>21</v>
      </c>
      <c r="C4262" t="s">
        <v>22</v>
      </c>
      <c r="D4262" t="s">
        <v>23</v>
      </c>
      <c r="E4262" t="s">
        <v>5</v>
      </c>
      <c r="G4262" t="s">
        <v>24</v>
      </c>
      <c r="H4262">
        <v>2330552</v>
      </c>
      <c r="I4262">
        <v>2333164</v>
      </c>
      <c r="J4262" t="s">
        <v>104</v>
      </c>
      <c r="Q4262" t="s">
        <v>7511</v>
      </c>
      <c r="R4262">
        <v>2613</v>
      </c>
      <c r="T4262" t="s">
        <v>7512</v>
      </c>
    </row>
    <row r="4263" spans="1:20" x14ac:dyDescent="0.35">
      <c r="A4263" t="s">
        <v>28</v>
      </c>
      <c r="B4263" t="s">
        <v>29</v>
      </c>
      <c r="C4263" t="s">
        <v>22</v>
      </c>
      <c r="D4263" t="s">
        <v>23</v>
      </c>
      <c r="E4263" t="s">
        <v>5</v>
      </c>
      <c r="G4263" t="s">
        <v>24</v>
      </c>
      <c r="H4263">
        <v>2330552</v>
      </c>
      <c r="I4263">
        <v>2333164</v>
      </c>
      <c r="J4263" t="s">
        <v>104</v>
      </c>
      <c r="K4263" t="s">
        <v>7513</v>
      </c>
      <c r="L4263" t="s">
        <v>7513</v>
      </c>
      <c r="N4263" s="1" t="s">
        <v>169</v>
      </c>
      <c r="Q4263" t="s">
        <v>7511</v>
      </c>
      <c r="R4263">
        <v>2613</v>
      </c>
      <c r="S4263">
        <v>870</v>
      </c>
    </row>
    <row r="4264" spans="1:20" x14ac:dyDescent="0.35">
      <c r="A4264" t="s">
        <v>20</v>
      </c>
      <c r="B4264" t="s">
        <v>21</v>
      </c>
      <c r="C4264" t="s">
        <v>22</v>
      </c>
      <c r="D4264" t="s">
        <v>23</v>
      </c>
      <c r="E4264" t="s">
        <v>5</v>
      </c>
      <c r="G4264" t="s">
        <v>24</v>
      </c>
      <c r="H4264">
        <v>2333352</v>
      </c>
      <c r="I4264">
        <v>2333948</v>
      </c>
      <c r="J4264" t="s">
        <v>104</v>
      </c>
      <c r="Q4264" t="s">
        <v>7514</v>
      </c>
      <c r="R4264">
        <v>597</v>
      </c>
      <c r="T4264" t="s">
        <v>7515</v>
      </c>
    </row>
    <row r="4265" spans="1:20" x14ac:dyDescent="0.35">
      <c r="A4265" t="s">
        <v>28</v>
      </c>
      <c r="B4265" t="s">
        <v>29</v>
      </c>
      <c r="C4265" t="s">
        <v>22</v>
      </c>
      <c r="D4265" t="s">
        <v>23</v>
      </c>
      <c r="E4265" t="s">
        <v>5</v>
      </c>
      <c r="G4265" t="s">
        <v>24</v>
      </c>
      <c r="H4265">
        <v>2333352</v>
      </c>
      <c r="I4265">
        <v>2333948</v>
      </c>
      <c r="J4265" t="s">
        <v>104</v>
      </c>
      <c r="K4265" t="s">
        <v>7516</v>
      </c>
      <c r="L4265" t="s">
        <v>7516</v>
      </c>
      <c r="N4265" s="1" t="s">
        <v>4069</v>
      </c>
      <c r="Q4265" t="s">
        <v>7514</v>
      </c>
      <c r="R4265">
        <v>597</v>
      </c>
      <c r="S4265">
        <v>198</v>
      </c>
    </row>
    <row r="4266" spans="1:20" x14ac:dyDescent="0.35">
      <c r="A4266" t="s">
        <v>20</v>
      </c>
      <c r="B4266" t="s">
        <v>21</v>
      </c>
      <c r="C4266" t="s">
        <v>22</v>
      </c>
      <c r="D4266" t="s">
        <v>23</v>
      </c>
      <c r="E4266" t="s">
        <v>5</v>
      </c>
      <c r="G4266" t="s">
        <v>24</v>
      </c>
      <c r="H4266">
        <v>2334417</v>
      </c>
      <c r="I4266">
        <v>2334776</v>
      </c>
      <c r="J4266" t="s">
        <v>25</v>
      </c>
      <c r="Q4266" t="s">
        <v>7517</v>
      </c>
      <c r="R4266">
        <v>360</v>
      </c>
      <c r="T4266" t="s">
        <v>7518</v>
      </c>
    </row>
    <row r="4267" spans="1:20" x14ac:dyDescent="0.35">
      <c r="A4267" t="s">
        <v>28</v>
      </c>
      <c r="B4267" t="s">
        <v>29</v>
      </c>
      <c r="C4267" t="s">
        <v>22</v>
      </c>
      <c r="D4267" t="s">
        <v>23</v>
      </c>
      <c r="E4267" t="s">
        <v>5</v>
      </c>
      <c r="G4267" t="s">
        <v>24</v>
      </c>
      <c r="H4267">
        <v>2334417</v>
      </c>
      <c r="I4267">
        <v>2334776</v>
      </c>
      <c r="J4267" t="s">
        <v>25</v>
      </c>
      <c r="K4267" t="s">
        <v>7519</v>
      </c>
      <c r="L4267" t="s">
        <v>7519</v>
      </c>
      <c r="N4267" s="1" t="s">
        <v>169</v>
      </c>
      <c r="Q4267" t="s">
        <v>7517</v>
      </c>
      <c r="R4267">
        <v>360</v>
      </c>
      <c r="S4267">
        <v>119</v>
      </c>
    </row>
    <row r="4268" spans="1:20" x14ac:dyDescent="0.35">
      <c r="A4268" t="s">
        <v>20</v>
      </c>
      <c r="B4268" t="s">
        <v>21</v>
      </c>
      <c r="C4268" t="s">
        <v>22</v>
      </c>
      <c r="D4268" t="s">
        <v>23</v>
      </c>
      <c r="E4268" t="s">
        <v>5</v>
      </c>
      <c r="G4268" t="s">
        <v>24</v>
      </c>
      <c r="H4268">
        <v>2334837</v>
      </c>
      <c r="I4268">
        <v>2337980</v>
      </c>
      <c r="J4268" t="s">
        <v>104</v>
      </c>
      <c r="O4268" t="s">
        <v>7520</v>
      </c>
      <c r="Q4268" t="s">
        <v>7521</v>
      </c>
      <c r="R4268">
        <v>3144</v>
      </c>
      <c r="T4268" t="s">
        <v>7522</v>
      </c>
    </row>
    <row r="4269" spans="1:20" x14ac:dyDescent="0.35">
      <c r="A4269" t="s">
        <v>28</v>
      </c>
      <c r="B4269" t="s">
        <v>29</v>
      </c>
      <c r="C4269" t="s">
        <v>22</v>
      </c>
      <c r="D4269" t="s">
        <v>23</v>
      </c>
      <c r="E4269" t="s">
        <v>5</v>
      </c>
      <c r="G4269" t="s">
        <v>24</v>
      </c>
      <c r="H4269">
        <v>2334837</v>
      </c>
      <c r="I4269">
        <v>2337980</v>
      </c>
      <c r="J4269" t="s">
        <v>104</v>
      </c>
      <c r="K4269" t="s">
        <v>7523</v>
      </c>
      <c r="L4269" t="s">
        <v>7523</v>
      </c>
      <c r="N4269" s="1" t="s">
        <v>7524</v>
      </c>
      <c r="O4269" t="s">
        <v>7520</v>
      </c>
      <c r="Q4269" t="s">
        <v>7521</v>
      </c>
      <c r="R4269">
        <v>3144</v>
      </c>
      <c r="S4269">
        <v>1047</v>
      </c>
    </row>
    <row r="4270" spans="1:20" x14ac:dyDescent="0.35">
      <c r="A4270" t="s">
        <v>20</v>
      </c>
      <c r="B4270" t="s">
        <v>21</v>
      </c>
      <c r="C4270" t="s">
        <v>22</v>
      </c>
      <c r="D4270" t="s">
        <v>23</v>
      </c>
      <c r="E4270" t="s">
        <v>5</v>
      </c>
      <c r="G4270" t="s">
        <v>24</v>
      </c>
      <c r="H4270">
        <v>2337964</v>
      </c>
      <c r="I4270">
        <v>2339442</v>
      </c>
      <c r="J4270" t="s">
        <v>104</v>
      </c>
      <c r="Q4270" t="s">
        <v>7525</v>
      </c>
      <c r="R4270">
        <v>1479</v>
      </c>
      <c r="T4270" t="s">
        <v>7526</v>
      </c>
    </row>
    <row r="4271" spans="1:20" x14ac:dyDescent="0.35">
      <c r="A4271" t="s">
        <v>28</v>
      </c>
      <c r="B4271" t="s">
        <v>29</v>
      </c>
      <c r="C4271" t="s">
        <v>22</v>
      </c>
      <c r="D4271" t="s">
        <v>23</v>
      </c>
      <c r="E4271" t="s">
        <v>5</v>
      </c>
      <c r="G4271" t="s">
        <v>24</v>
      </c>
      <c r="H4271">
        <v>2337964</v>
      </c>
      <c r="I4271">
        <v>2339442</v>
      </c>
      <c r="J4271" t="s">
        <v>104</v>
      </c>
      <c r="K4271" t="s">
        <v>7527</v>
      </c>
      <c r="L4271" t="s">
        <v>7527</v>
      </c>
      <c r="N4271" s="1" t="s">
        <v>7528</v>
      </c>
      <c r="Q4271" t="s">
        <v>7525</v>
      </c>
      <c r="R4271">
        <v>1479</v>
      </c>
      <c r="S4271">
        <v>492</v>
      </c>
    </row>
    <row r="4272" spans="1:20" x14ac:dyDescent="0.35">
      <c r="A4272" t="s">
        <v>20</v>
      </c>
      <c r="B4272" t="s">
        <v>21</v>
      </c>
      <c r="C4272" t="s">
        <v>22</v>
      </c>
      <c r="D4272" t="s">
        <v>23</v>
      </c>
      <c r="E4272" t="s">
        <v>5</v>
      </c>
      <c r="G4272" t="s">
        <v>24</v>
      </c>
      <c r="H4272">
        <v>2339450</v>
      </c>
      <c r="I4272">
        <v>2340073</v>
      </c>
      <c r="J4272" t="s">
        <v>104</v>
      </c>
      <c r="Q4272" t="s">
        <v>7529</v>
      </c>
      <c r="R4272">
        <v>624</v>
      </c>
      <c r="T4272" t="s">
        <v>7530</v>
      </c>
    </row>
    <row r="4273" spans="1:20" x14ac:dyDescent="0.35">
      <c r="A4273" t="s">
        <v>28</v>
      </c>
      <c r="B4273" t="s">
        <v>29</v>
      </c>
      <c r="C4273" t="s">
        <v>22</v>
      </c>
      <c r="D4273" t="s">
        <v>23</v>
      </c>
      <c r="E4273" t="s">
        <v>5</v>
      </c>
      <c r="G4273" t="s">
        <v>24</v>
      </c>
      <c r="H4273">
        <v>2339450</v>
      </c>
      <c r="I4273">
        <v>2340073</v>
      </c>
      <c r="J4273" t="s">
        <v>104</v>
      </c>
      <c r="K4273" t="s">
        <v>7531</v>
      </c>
      <c r="L4273" t="s">
        <v>7531</v>
      </c>
      <c r="N4273" s="1" t="s">
        <v>7532</v>
      </c>
      <c r="Q4273" t="s">
        <v>7529</v>
      </c>
      <c r="R4273">
        <v>624</v>
      </c>
      <c r="S4273">
        <v>207</v>
      </c>
    </row>
    <row r="4274" spans="1:20" x14ac:dyDescent="0.35">
      <c r="A4274" t="s">
        <v>20</v>
      </c>
      <c r="B4274" t="s">
        <v>21</v>
      </c>
      <c r="C4274" t="s">
        <v>22</v>
      </c>
      <c r="D4274" t="s">
        <v>23</v>
      </c>
      <c r="E4274" t="s">
        <v>5</v>
      </c>
      <c r="G4274" t="s">
        <v>24</v>
      </c>
      <c r="H4274">
        <v>2340073</v>
      </c>
      <c r="I4274">
        <v>2340681</v>
      </c>
      <c r="J4274" t="s">
        <v>104</v>
      </c>
      <c r="Q4274" t="s">
        <v>7533</v>
      </c>
      <c r="R4274">
        <v>609</v>
      </c>
      <c r="T4274" t="s">
        <v>7534</v>
      </c>
    </row>
    <row r="4275" spans="1:20" x14ac:dyDescent="0.35">
      <c r="A4275" t="s">
        <v>28</v>
      </c>
      <c r="B4275" t="s">
        <v>29</v>
      </c>
      <c r="C4275" t="s">
        <v>22</v>
      </c>
      <c r="D4275" t="s">
        <v>23</v>
      </c>
      <c r="E4275" t="s">
        <v>5</v>
      </c>
      <c r="G4275" t="s">
        <v>24</v>
      </c>
      <c r="H4275">
        <v>2340073</v>
      </c>
      <c r="I4275">
        <v>2340681</v>
      </c>
      <c r="J4275" t="s">
        <v>104</v>
      </c>
      <c r="K4275" t="s">
        <v>7535</v>
      </c>
      <c r="L4275" t="s">
        <v>7535</v>
      </c>
      <c r="N4275" s="1" t="s">
        <v>7536</v>
      </c>
      <c r="Q4275" t="s">
        <v>7533</v>
      </c>
      <c r="R4275">
        <v>609</v>
      </c>
      <c r="S4275">
        <v>202</v>
      </c>
    </row>
    <row r="4276" spans="1:20" x14ac:dyDescent="0.35">
      <c r="A4276" t="s">
        <v>20</v>
      </c>
      <c r="B4276" t="s">
        <v>21</v>
      </c>
      <c r="C4276" t="s">
        <v>22</v>
      </c>
      <c r="D4276" t="s">
        <v>23</v>
      </c>
      <c r="E4276" t="s">
        <v>5</v>
      </c>
      <c r="G4276" t="s">
        <v>24</v>
      </c>
      <c r="H4276">
        <v>2340897</v>
      </c>
      <c r="I4276">
        <v>2341313</v>
      </c>
      <c r="J4276" t="s">
        <v>25</v>
      </c>
      <c r="Q4276" t="s">
        <v>7537</v>
      </c>
      <c r="R4276">
        <v>417</v>
      </c>
    </row>
    <row r="4277" spans="1:20" x14ac:dyDescent="0.35">
      <c r="A4277" t="s">
        <v>28</v>
      </c>
      <c r="B4277" t="s">
        <v>29</v>
      </c>
      <c r="C4277" t="s">
        <v>22</v>
      </c>
      <c r="D4277" t="s">
        <v>23</v>
      </c>
      <c r="E4277" t="s">
        <v>5</v>
      </c>
      <c r="G4277" t="s">
        <v>24</v>
      </c>
      <c r="H4277">
        <v>2340897</v>
      </c>
      <c r="I4277">
        <v>2341313</v>
      </c>
      <c r="J4277" t="s">
        <v>25</v>
      </c>
      <c r="K4277" t="s">
        <v>7538</v>
      </c>
      <c r="L4277" t="s">
        <v>7538</v>
      </c>
      <c r="N4277" s="1" t="s">
        <v>169</v>
      </c>
      <c r="Q4277" t="s">
        <v>7537</v>
      </c>
      <c r="R4277">
        <v>417</v>
      </c>
      <c r="S4277">
        <v>138</v>
      </c>
    </row>
    <row r="4278" spans="1:20" x14ac:dyDescent="0.35">
      <c r="A4278" t="s">
        <v>20</v>
      </c>
      <c r="B4278" t="s">
        <v>21</v>
      </c>
      <c r="C4278" t="s">
        <v>22</v>
      </c>
      <c r="D4278" t="s">
        <v>23</v>
      </c>
      <c r="E4278" t="s">
        <v>5</v>
      </c>
      <c r="G4278" t="s">
        <v>24</v>
      </c>
      <c r="H4278">
        <v>2341545</v>
      </c>
      <c r="I4278">
        <v>2342924</v>
      </c>
      <c r="J4278" t="s">
        <v>25</v>
      </c>
      <c r="Q4278" t="s">
        <v>7539</v>
      </c>
      <c r="R4278">
        <v>1380</v>
      </c>
      <c r="T4278" t="s">
        <v>7540</v>
      </c>
    </row>
    <row r="4279" spans="1:20" x14ac:dyDescent="0.35">
      <c r="A4279" t="s">
        <v>28</v>
      </c>
      <c r="B4279" t="s">
        <v>29</v>
      </c>
      <c r="C4279" t="s">
        <v>22</v>
      </c>
      <c r="D4279" t="s">
        <v>23</v>
      </c>
      <c r="E4279" t="s">
        <v>5</v>
      </c>
      <c r="G4279" t="s">
        <v>24</v>
      </c>
      <c r="H4279">
        <v>2341545</v>
      </c>
      <c r="I4279">
        <v>2342924</v>
      </c>
      <c r="J4279" t="s">
        <v>25</v>
      </c>
      <c r="K4279" t="s">
        <v>7541</v>
      </c>
      <c r="L4279" t="s">
        <v>7541</v>
      </c>
      <c r="N4279" s="1" t="s">
        <v>7542</v>
      </c>
      <c r="Q4279" t="s">
        <v>7539</v>
      </c>
      <c r="R4279">
        <v>1380</v>
      </c>
      <c r="S4279">
        <v>459</v>
      </c>
    </row>
    <row r="4280" spans="1:20" x14ac:dyDescent="0.35">
      <c r="A4280" t="s">
        <v>20</v>
      </c>
      <c r="B4280" t="s">
        <v>21</v>
      </c>
      <c r="C4280" t="s">
        <v>22</v>
      </c>
      <c r="D4280" t="s">
        <v>23</v>
      </c>
      <c r="E4280" t="s">
        <v>5</v>
      </c>
      <c r="G4280" t="s">
        <v>24</v>
      </c>
      <c r="H4280">
        <v>2342921</v>
      </c>
      <c r="I4280">
        <v>2343355</v>
      </c>
      <c r="J4280" t="s">
        <v>25</v>
      </c>
      <c r="Q4280" t="s">
        <v>7543</v>
      </c>
      <c r="R4280">
        <v>435</v>
      </c>
      <c r="T4280" t="s">
        <v>7544</v>
      </c>
    </row>
    <row r="4281" spans="1:20" x14ac:dyDescent="0.35">
      <c r="A4281" t="s">
        <v>28</v>
      </c>
      <c r="B4281" t="s">
        <v>29</v>
      </c>
      <c r="C4281" t="s">
        <v>22</v>
      </c>
      <c r="D4281" t="s">
        <v>23</v>
      </c>
      <c r="E4281" t="s">
        <v>5</v>
      </c>
      <c r="G4281" t="s">
        <v>24</v>
      </c>
      <c r="H4281">
        <v>2342921</v>
      </c>
      <c r="I4281">
        <v>2343355</v>
      </c>
      <c r="J4281" t="s">
        <v>25</v>
      </c>
      <c r="K4281" t="s">
        <v>7545</v>
      </c>
      <c r="L4281" t="s">
        <v>7545</v>
      </c>
      <c r="N4281" s="1" t="s">
        <v>2900</v>
      </c>
      <c r="Q4281" t="s">
        <v>7543</v>
      </c>
      <c r="R4281">
        <v>435</v>
      </c>
      <c r="S4281">
        <v>144</v>
      </c>
    </row>
    <row r="4282" spans="1:20" x14ac:dyDescent="0.35">
      <c r="A4282" t="s">
        <v>20</v>
      </c>
      <c r="B4282" t="s">
        <v>21</v>
      </c>
      <c r="C4282" t="s">
        <v>22</v>
      </c>
      <c r="D4282" t="s">
        <v>23</v>
      </c>
      <c r="E4282" t="s">
        <v>5</v>
      </c>
      <c r="G4282" t="s">
        <v>24</v>
      </c>
      <c r="H4282">
        <v>2343371</v>
      </c>
      <c r="I4282">
        <v>2344063</v>
      </c>
      <c r="J4282" t="s">
        <v>25</v>
      </c>
      <c r="Q4282" t="s">
        <v>7546</v>
      </c>
      <c r="R4282">
        <v>693</v>
      </c>
    </row>
    <row r="4283" spans="1:20" x14ac:dyDescent="0.35">
      <c r="A4283" t="s">
        <v>28</v>
      </c>
      <c r="B4283" t="s">
        <v>29</v>
      </c>
      <c r="C4283" t="s">
        <v>22</v>
      </c>
      <c r="D4283" t="s">
        <v>23</v>
      </c>
      <c r="E4283" t="s">
        <v>5</v>
      </c>
      <c r="G4283" t="s">
        <v>24</v>
      </c>
      <c r="H4283">
        <v>2343371</v>
      </c>
      <c r="I4283">
        <v>2344063</v>
      </c>
      <c r="J4283" t="s">
        <v>25</v>
      </c>
      <c r="K4283" t="s">
        <v>7547</v>
      </c>
      <c r="L4283" t="s">
        <v>7547</v>
      </c>
      <c r="N4283" s="1" t="s">
        <v>169</v>
      </c>
      <c r="Q4283" t="s">
        <v>7546</v>
      </c>
      <c r="R4283">
        <v>693</v>
      </c>
      <c r="S4283">
        <v>230</v>
      </c>
    </row>
    <row r="4284" spans="1:20" x14ac:dyDescent="0.35">
      <c r="A4284" t="s">
        <v>20</v>
      </c>
      <c r="B4284" t="s">
        <v>21</v>
      </c>
      <c r="C4284" t="s">
        <v>22</v>
      </c>
      <c r="D4284" t="s">
        <v>23</v>
      </c>
      <c r="E4284" t="s">
        <v>5</v>
      </c>
      <c r="G4284" t="s">
        <v>24</v>
      </c>
      <c r="H4284">
        <v>2344076</v>
      </c>
      <c r="I4284">
        <v>2345749</v>
      </c>
      <c r="J4284" t="s">
        <v>25</v>
      </c>
      <c r="Q4284" t="s">
        <v>7548</v>
      </c>
      <c r="R4284">
        <v>1674</v>
      </c>
      <c r="T4284" t="s">
        <v>7549</v>
      </c>
    </row>
    <row r="4285" spans="1:20" x14ac:dyDescent="0.35">
      <c r="A4285" t="s">
        <v>28</v>
      </c>
      <c r="B4285" t="s">
        <v>29</v>
      </c>
      <c r="C4285" t="s">
        <v>22</v>
      </c>
      <c r="D4285" t="s">
        <v>23</v>
      </c>
      <c r="E4285" t="s">
        <v>5</v>
      </c>
      <c r="G4285" t="s">
        <v>24</v>
      </c>
      <c r="H4285">
        <v>2344076</v>
      </c>
      <c r="I4285">
        <v>2345749</v>
      </c>
      <c r="J4285" t="s">
        <v>25</v>
      </c>
      <c r="K4285" t="s">
        <v>7550</v>
      </c>
      <c r="L4285" t="s">
        <v>7550</v>
      </c>
      <c r="N4285" s="1" t="s">
        <v>169</v>
      </c>
      <c r="Q4285" t="s">
        <v>7548</v>
      </c>
      <c r="R4285">
        <v>1674</v>
      </c>
      <c r="S4285">
        <v>557</v>
      </c>
    </row>
    <row r="4286" spans="1:20" x14ac:dyDescent="0.35">
      <c r="A4286" t="s">
        <v>20</v>
      </c>
      <c r="B4286" t="s">
        <v>21</v>
      </c>
      <c r="C4286" t="s">
        <v>22</v>
      </c>
      <c r="D4286" t="s">
        <v>23</v>
      </c>
      <c r="E4286" t="s">
        <v>5</v>
      </c>
      <c r="G4286" t="s">
        <v>24</v>
      </c>
      <c r="H4286">
        <v>2345746</v>
      </c>
      <c r="I4286">
        <v>2346414</v>
      </c>
      <c r="J4286" t="s">
        <v>25</v>
      </c>
      <c r="Q4286" t="s">
        <v>7551</v>
      </c>
      <c r="R4286">
        <v>669</v>
      </c>
      <c r="T4286" t="s">
        <v>7552</v>
      </c>
    </row>
    <row r="4287" spans="1:20" x14ac:dyDescent="0.35">
      <c r="A4287" t="s">
        <v>28</v>
      </c>
      <c r="B4287" t="s">
        <v>29</v>
      </c>
      <c r="C4287" t="s">
        <v>22</v>
      </c>
      <c r="D4287" t="s">
        <v>23</v>
      </c>
      <c r="E4287" t="s">
        <v>5</v>
      </c>
      <c r="G4287" t="s">
        <v>24</v>
      </c>
      <c r="H4287">
        <v>2345746</v>
      </c>
      <c r="I4287">
        <v>2346414</v>
      </c>
      <c r="J4287" t="s">
        <v>25</v>
      </c>
      <c r="K4287" t="s">
        <v>7553</v>
      </c>
      <c r="L4287" t="s">
        <v>7553</v>
      </c>
      <c r="N4287" s="1" t="s">
        <v>390</v>
      </c>
      <c r="Q4287" t="s">
        <v>7551</v>
      </c>
      <c r="R4287">
        <v>669</v>
      </c>
      <c r="S4287">
        <v>222</v>
      </c>
    </row>
    <row r="4288" spans="1:20" x14ac:dyDescent="0.35">
      <c r="A4288" t="s">
        <v>20</v>
      </c>
      <c r="B4288" t="s">
        <v>21</v>
      </c>
      <c r="C4288" t="s">
        <v>22</v>
      </c>
      <c r="D4288" t="s">
        <v>23</v>
      </c>
      <c r="E4288" t="s">
        <v>5</v>
      </c>
      <c r="G4288" t="s">
        <v>24</v>
      </c>
      <c r="H4288">
        <v>2346411</v>
      </c>
      <c r="I4288">
        <v>2347592</v>
      </c>
      <c r="J4288" t="s">
        <v>25</v>
      </c>
      <c r="Q4288" t="s">
        <v>7554</v>
      </c>
      <c r="R4288">
        <v>1182</v>
      </c>
      <c r="T4288" t="s">
        <v>7555</v>
      </c>
    </row>
    <row r="4289" spans="1:20" x14ac:dyDescent="0.35">
      <c r="A4289" t="s">
        <v>28</v>
      </c>
      <c r="B4289" t="s">
        <v>29</v>
      </c>
      <c r="C4289" t="s">
        <v>22</v>
      </c>
      <c r="D4289" t="s">
        <v>23</v>
      </c>
      <c r="E4289" t="s">
        <v>5</v>
      </c>
      <c r="G4289" t="s">
        <v>24</v>
      </c>
      <c r="H4289">
        <v>2346411</v>
      </c>
      <c r="I4289">
        <v>2347592</v>
      </c>
      <c r="J4289" t="s">
        <v>25</v>
      </c>
      <c r="K4289" t="s">
        <v>7556</v>
      </c>
      <c r="L4289" t="s">
        <v>7556</v>
      </c>
      <c r="N4289" s="1" t="s">
        <v>169</v>
      </c>
      <c r="Q4289" t="s">
        <v>7554</v>
      </c>
      <c r="R4289">
        <v>1182</v>
      </c>
      <c r="S4289">
        <v>393</v>
      </c>
    </row>
    <row r="4290" spans="1:20" x14ac:dyDescent="0.35">
      <c r="A4290" t="s">
        <v>20</v>
      </c>
      <c r="B4290" t="s">
        <v>21</v>
      </c>
      <c r="C4290" t="s">
        <v>22</v>
      </c>
      <c r="D4290" t="s">
        <v>23</v>
      </c>
      <c r="E4290" t="s">
        <v>5</v>
      </c>
      <c r="G4290" t="s">
        <v>24</v>
      </c>
      <c r="H4290">
        <v>2347601</v>
      </c>
      <c r="I4290">
        <v>2348506</v>
      </c>
      <c r="J4290" t="s">
        <v>25</v>
      </c>
      <c r="Q4290" t="s">
        <v>7557</v>
      </c>
      <c r="R4290">
        <v>906</v>
      </c>
      <c r="T4290" t="s">
        <v>7558</v>
      </c>
    </row>
    <row r="4291" spans="1:20" x14ac:dyDescent="0.35">
      <c r="A4291" t="s">
        <v>28</v>
      </c>
      <c r="B4291" t="s">
        <v>29</v>
      </c>
      <c r="C4291" t="s">
        <v>22</v>
      </c>
      <c r="D4291" t="s">
        <v>23</v>
      </c>
      <c r="E4291" t="s">
        <v>5</v>
      </c>
      <c r="G4291" t="s">
        <v>24</v>
      </c>
      <c r="H4291">
        <v>2347601</v>
      </c>
      <c r="I4291">
        <v>2348506</v>
      </c>
      <c r="J4291" t="s">
        <v>25</v>
      </c>
      <c r="K4291" t="s">
        <v>7559</v>
      </c>
      <c r="L4291" t="s">
        <v>7559</v>
      </c>
      <c r="N4291" s="1" t="s">
        <v>7560</v>
      </c>
      <c r="Q4291" t="s">
        <v>7557</v>
      </c>
      <c r="R4291">
        <v>906</v>
      </c>
      <c r="S4291">
        <v>301</v>
      </c>
    </row>
    <row r="4292" spans="1:20" x14ac:dyDescent="0.35">
      <c r="A4292" t="s">
        <v>20</v>
      </c>
      <c r="B4292" t="s">
        <v>21</v>
      </c>
      <c r="C4292" t="s">
        <v>22</v>
      </c>
      <c r="D4292" t="s">
        <v>23</v>
      </c>
      <c r="E4292" t="s">
        <v>5</v>
      </c>
      <c r="G4292" t="s">
        <v>24</v>
      </c>
      <c r="H4292">
        <v>2348517</v>
      </c>
      <c r="I4292">
        <v>2348867</v>
      </c>
      <c r="J4292" t="s">
        <v>25</v>
      </c>
      <c r="Q4292" t="s">
        <v>7561</v>
      </c>
      <c r="R4292">
        <v>351</v>
      </c>
      <c r="T4292" t="s">
        <v>7562</v>
      </c>
    </row>
    <row r="4293" spans="1:20" x14ac:dyDescent="0.35">
      <c r="A4293" t="s">
        <v>28</v>
      </c>
      <c r="B4293" t="s">
        <v>29</v>
      </c>
      <c r="C4293" t="s">
        <v>22</v>
      </c>
      <c r="D4293" t="s">
        <v>23</v>
      </c>
      <c r="E4293" t="s">
        <v>5</v>
      </c>
      <c r="G4293" t="s">
        <v>24</v>
      </c>
      <c r="H4293">
        <v>2348517</v>
      </c>
      <c r="I4293">
        <v>2348867</v>
      </c>
      <c r="J4293" t="s">
        <v>25</v>
      </c>
      <c r="K4293" t="s">
        <v>7563</v>
      </c>
      <c r="L4293" t="s">
        <v>7563</v>
      </c>
      <c r="N4293" s="1" t="s">
        <v>169</v>
      </c>
      <c r="Q4293" t="s">
        <v>7561</v>
      </c>
      <c r="R4293">
        <v>351</v>
      </c>
      <c r="S4293">
        <v>116</v>
      </c>
    </row>
    <row r="4294" spans="1:20" x14ac:dyDescent="0.35">
      <c r="A4294" t="s">
        <v>20</v>
      </c>
      <c r="B4294" t="s">
        <v>21</v>
      </c>
      <c r="C4294" t="s">
        <v>22</v>
      </c>
      <c r="D4294" t="s">
        <v>23</v>
      </c>
      <c r="E4294" t="s">
        <v>5</v>
      </c>
      <c r="G4294" t="s">
        <v>24</v>
      </c>
      <c r="H4294">
        <v>2349537</v>
      </c>
      <c r="I4294">
        <v>2349917</v>
      </c>
      <c r="J4294" t="s">
        <v>25</v>
      </c>
      <c r="Q4294" t="s">
        <v>7564</v>
      </c>
      <c r="R4294">
        <v>381</v>
      </c>
      <c r="T4294" t="s">
        <v>7565</v>
      </c>
    </row>
    <row r="4295" spans="1:20" x14ac:dyDescent="0.35">
      <c r="A4295" t="s">
        <v>28</v>
      </c>
      <c r="B4295" t="s">
        <v>29</v>
      </c>
      <c r="C4295" t="s">
        <v>22</v>
      </c>
      <c r="D4295" t="s">
        <v>23</v>
      </c>
      <c r="E4295" t="s">
        <v>5</v>
      </c>
      <c r="G4295" t="s">
        <v>24</v>
      </c>
      <c r="H4295">
        <v>2349537</v>
      </c>
      <c r="I4295">
        <v>2349917</v>
      </c>
      <c r="J4295" t="s">
        <v>25</v>
      </c>
      <c r="K4295" t="s">
        <v>7566</v>
      </c>
      <c r="L4295" t="s">
        <v>7566</v>
      </c>
      <c r="N4295" s="1" t="s">
        <v>169</v>
      </c>
      <c r="Q4295" t="s">
        <v>7564</v>
      </c>
      <c r="R4295">
        <v>381</v>
      </c>
      <c r="S4295">
        <v>126</v>
      </c>
    </row>
    <row r="4296" spans="1:20" x14ac:dyDescent="0.35">
      <c r="A4296" t="s">
        <v>20</v>
      </c>
      <c r="B4296" t="s">
        <v>21</v>
      </c>
      <c r="C4296" t="s">
        <v>22</v>
      </c>
      <c r="D4296" t="s">
        <v>23</v>
      </c>
      <c r="E4296" t="s">
        <v>5</v>
      </c>
      <c r="G4296" t="s">
        <v>24</v>
      </c>
      <c r="H4296">
        <v>2350003</v>
      </c>
      <c r="I4296">
        <v>2351103</v>
      </c>
      <c r="J4296" t="s">
        <v>25</v>
      </c>
      <c r="Q4296" t="s">
        <v>7567</v>
      </c>
      <c r="R4296">
        <v>1101</v>
      </c>
      <c r="T4296" t="s">
        <v>7568</v>
      </c>
    </row>
    <row r="4297" spans="1:20" x14ac:dyDescent="0.35">
      <c r="A4297" t="s">
        <v>28</v>
      </c>
      <c r="B4297" t="s">
        <v>29</v>
      </c>
      <c r="C4297" t="s">
        <v>22</v>
      </c>
      <c r="D4297" t="s">
        <v>23</v>
      </c>
      <c r="E4297" t="s">
        <v>5</v>
      </c>
      <c r="G4297" t="s">
        <v>24</v>
      </c>
      <c r="H4297">
        <v>2350003</v>
      </c>
      <c r="I4297">
        <v>2351103</v>
      </c>
      <c r="J4297" t="s">
        <v>25</v>
      </c>
      <c r="K4297" t="s">
        <v>226</v>
      </c>
      <c r="L4297" t="s">
        <v>226</v>
      </c>
      <c r="N4297" s="1" t="s">
        <v>227</v>
      </c>
      <c r="Q4297" t="s">
        <v>7567</v>
      </c>
      <c r="R4297">
        <v>1101</v>
      </c>
      <c r="S4297">
        <v>366</v>
      </c>
    </row>
    <row r="4298" spans="1:20" x14ac:dyDescent="0.35">
      <c r="A4298" t="s">
        <v>20</v>
      </c>
      <c r="B4298" t="s">
        <v>21</v>
      </c>
      <c r="C4298" t="s">
        <v>22</v>
      </c>
      <c r="D4298" t="s">
        <v>23</v>
      </c>
      <c r="E4298" t="s">
        <v>5</v>
      </c>
      <c r="G4298" t="s">
        <v>24</v>
      </c>
      <c r="H4298">
        <v>2351309</v>
      </c>
      <c r="I4298">
        <v>2351521</v>
      </c>
      <c r="J4298" t="s">
        <v>25</v>
      </c>
      <c r="Q4298" t="s">
        <v>7569</v>
      </c>
      <c r="R4298">
        <v>213</v>
      </c>
    </row>
    <row r="4299" spans="1:20" x14ac:dyDescent="0.35">
      <c r="A4299" t="s">
        <v>28</v>
      </c>
      <c r="B4299" t="s">
        <v>29</v>
      </c>
      <c r="C4299" t="s">
        <v>22</v>
      </c>
      <c r="D4299" t="s">
        <v>23</v>
      </c>
      <c r="E4299" t="s">
        <v>5</v>
      </c>
      <c r="G4299" t="s">
        <v>24</v>
      </c>
      <c r="H4299">
        <v>2351309</v>
      </c>
      <c r="I4299">
        <v>2351521</v>
      </c>
      <c r="J4299" t="s">
        <v>25</v>
      </c>
      <c r="K4299" t="s">
        <v>7570</v>
      </c>
      <c r="L4299" t="s">
        <v>7570</v>
      </c>
      <c r="N4299" s="1" t="s">
        <v>169</v>
      </c>
      <c r="Q4299" t="s">
        <v>7569</v>
      </c>
      <c r="R4299">
        <v>213</v>
      </c>
      <c r="S4299">
        <v>70</v>
      </c>
    </row>
    <row r="4300" spans="1:20" x14ac:dyDescent="0.35">
      <c r="A4300" t="s">
        <v>20</v>
      </c>
      <c r="B4300" t="s">
        <v>21</v>
      </c>
      <c r="C4300" t="s">
        <v>22</v>
      </c>
      <c r="D4300" t="s">
        <v>23</v>
      </c>
      <c r="E4300" t="s">
        <v>5</v>
      </c>
      <c r="G4300" t="s">
        <v>24</v>
      </c>
      <c r="H4300">
        <v>2351673</v>
      </c>
      <c r="I4300">
        <v>2353970</v>
      </c>
      <c r="J4300" t="s">
        <v>25</v>
      </c>
      <c r="Q4300" t="s">
        <v>7571</v>
      </c>
      <c r="R4300">
        <v>2298</v>
      </c>
      <c r="T4300" t="s">
        <v>7572</v>
      </c>
    </row>
    <row r="4301" spans="1:20" x14ac:dyDescent="0.35">
      <c r="A4301" t="s">
        <v>28</v>
      </c>
      <c r="B4301" t="s">
        <v>29</v>
      </c>
      <c r="C4301" t="s">
        <v>22</v>
      </c>
      <c r="D4301" t="s">
        <v>23</v>
      </c>
      <c r="E4301" t="s">
        <v>5</v>
      </c>
      <c r="G4301" t="s">
        <v>24</v>
      </c>
      <c r="H4301">
        <v>2351673</v>
      </c>
      <c r="I4301">
        <v>2353970</v>
      </c>
      <c r="J4301" t="s">
        <v>25</v>
      </c>
      <c r="K4301" t="s">
        <v>7573</v>
      </c>
      <c r="L4301" t="s">
        <v>7573</v>
      </c>
      <c r="N4301" s="1" t="s">
        <v>1626</v>
      </c>
      <c r="Q4301" t="s">
        <v>7571</v>
      </c>
      <c r="R4301">
        <v>2298</v>
      </c>
      <c r="S4301">
        <v>765</v>
      </c>
    </row>
    <row r="4302" spans="1:20" x14ac:dyDescent="0.35">
      <c r="A4302" t="s">
        <v>20</v>
      </c>
      <c r="B4302" t="s">
        <v>21</v>
      </c>
      <c r="C4302" t="s">
        <v>22</v>
      </c>
      <c r="D4302" t="s">
        <v>23</v>
      </c>
      <c r="E4302" t="s">
        <v>5</v>
      </c>
      <c r="G4302" t="s">
        <v>24</v>
      </c>
      <c r="H4302">
        <v>2354278</v>
      </c>
      <c r="I4302">
        <v>2355090</v>
      </c>
      <c r="J4302" t="s">
        <v>104</v>
      </c>
      <c r="Q4302" t="s">
        <v>7574</v>
      </c>
      <c r="R4302">
        <v>813</v>
      </c>
      <c r="T4302" t="s">
        <v>7575</v>
      </c>
    </row>
    <row r="4303" spans="1:20" x14ac:dyDescent="0.35">
      <c r="A4303" t="s">
        <v>28</v>
      </c>
      <c r="B4303" t="s">
        <v>29</v>
      </c>
      <c r="C4303" t="s">
        <v>22</v>
      </c>
      <c r="D4303" t="s">
        <v>23</v>
      </c>
      <c r="E4303" t="s">
        <v>5</v>
      </c>
      <c r="G4303" t="s">
        <v>24</v>
      </c>
      <c r="H4303">
        <v>2354278</v>
      </c>
      <c r="I4303">
        <v>2355090</v>
      </c>
      <c r="J4303" t="s">
        <v>104</v>
      </c>
      <c r="K4303" t="s">
        <v>7576</v>
      </c>
      <c r="L4303" t="s">
        <v>7576</v>
      </c>
      <c r="N4303" s="1" t="s">
        <v>3343</v>
      </c>
      <c r="Q4303" t="s">
        <v>7574</v>
      </c>
      <c r="R4303">
        <v>813</v>
      </c>
      <c r="S4303">
        <v>270</v>
      </c>
    </row>
    <row r="4304" spans="1:20" x14ac:dyDescent="0.35">
      <c r="A4304" t="s">
        <v>20</v>
      </c>
      <c r="B4304" t="s">
        <v>21</v>
      </c>
      <c r="C4304" t="s">
        <v>22</v>
      </c>
      <c r="D4304" t="s">
        <v>23</v>
      </c>
      <c r="E4304" t="s">
        <v>5</v>
      </c>
      <c r="G4304" t="s">
        <v>24</v>
      </c>
      <c r="H4304">
        <v>2355163</v>
      </c>
      <c r="I4304">
        <v>2355750</v>
      </c>
      <c r="J4304" t="s">
        <v>104</v>
      </c>
      <c r="Q4304" t="s">
        <v>7577</v>
      </c>
      <c r="R4304">
        <v>588</v>
      </c>
      <c r="T4304" t="s">
        <v>7578</v>
      </c>
    </row>
    <row r="4305" spans="1:20" x14ac:dyDescent="0.35">
      <c r="A4305" t="s">
        <v>28</v>
      </c>
      <c r="B4305" t="s">
        <v>29</v>
      </c>
      <c r="C4305" t="s">
        <v>22</v>
      </c>
      <c r="D4305" t="s">
        <v>23</v>
      </c>
      <c r="E4305" t="s">
        <v>5</v>
      </c>
      <c r="G4305" t="s">
        <v>24</v>
      </c>
      <c r="H4305">
        <v>2355163</v>
      </c>
      <c r="I4305">
        <v>2355750</v>
      </c>
      <c r="J4305" t="s">
        <v>104</v>
      </c>
      <c r="K4305" t="s">
        <v>7579</v>
      </c>
      <c r="L4305" t="s">
        <v>7579</v>
      </c>
      <c r="N4305" s="1" t="s">
        <v>7580</v>
      </c>
      <c r="Q4305" t="s">
        <v>7577</v>
      </c>
      <c r="R4305">
        <v>588</v>
      </c>
      <c r="S4305">
        <v>195</v>
      </c>
    </row>
    <row r="4306" spans="1:20" x14ac:dyDescent="0.35">
      <c r="A4306" t="s">
        <v>20</v>
      </c>
      <c r="B4306" t="s">
        <v>21</v>
      </c>
      <c r="C4306" t="s">
        <v>22</v>
      </c>
      <c r="D4306" t="s">
        <v>23</v>
      </c>
      <c r="E4306" t="s">
        <v>5</v>
      </c>
      <c r="G4306" t="s">
        <v>24</v>
      </c>
      <c r="H4306">
        <v>2355852</v>
      </c>
      <c r="I4306">
        <v>2356271</v>
      </c>
      <c r="J4306" t="s">
        <v>25</v>
      </c>
      <c r="Q4306" t="s">
        <v>7581</v>
      </c>
      <c r="R4306">
        <v>420</v>
      </c>
      <c r="T4306" t="s">
        <v>7582</v>
      </c>
    </row>
    <row r="4307" spans="1:20" x14ac:dyDescent="0.35">
      <c r="A4307" t="s">
        <v>28</v>
      </c>
      <c r="B4307" t="s">
        <v>29</v>
      </c>
      <c r="C4307" t="s">
        <v>22</v>
      </c>
      <c r="D4307" t="s">
        <v>23</v>
      </c>
      <c r="E4307" t="s">
        <v>5</v>
      </c>
      <c r="G4307" t="s">
        <v>24</v>
      </c>
      <c r="H4307">
        <v>2355852</v>
      </c>
      <c r="I4307">
        <v>2356271</v>
      </c>
      <c r="J4307" t="s">
        <v>25</v>
      </c>
      <c r="K4307" t="s">
        <v>7583</v>
      </c>
      <c r="L4307" t="s">
        <v>7583</v>
      </c>
      <c r="N4307" s="1" t="s">
        <v>169</v>
      </c>
      <c r="Q4307" t="s">
        <v>7581</v>
      </c>
      <c r="R4307">
        <v>420</v>
      </c>
      <c r="S4307">
        <v>139</v>
      </c>
    </row>
    <row r="4308" spans="1:20" x14ac:dyDescent="0.35">
      <c r="A4308" t="s">
        <v>20</v>
      </c>
      <c r="B4308" t="s">
        <v>21</v>
      </c>
      <c r="C4308" t="s">
        <v>22</v>
      </c>
      <c r="D4308" t="s">
        <v>23</v>
      </c>
      <c r="E4308" t="s">
        <v>5</v>
      </c>
      <c r="G4308" t="s">
        <v>24</v>
      </c>
      <c r="H4308">
        <v>2356275</v>
      </c>
      <c r="I4308">
        <v>2356889</v>
      </c>
      <c r="J4308" t="s">
        <v>104</v>
      </c>
      <c r="Q4308" t="s">
        <v>7584</v>
      </c>
      <c r="R4308">
        <v>615</v>
      </c>
      <c r="T4308" t="s">
        <v>7585</v>
      </c>
    </row>
    <row r="4309" spans="1:20" x14ac:dyDescent="0.35">
      <c r="A4309" t="s">
        <v>28</v>
      </c>
      <c r="B4309" t="s">
        <v>29</v>
      </c>
      <c r="C4309" t="s">
        <v>22</v>
      </c>
      <c r="D4309" t="s">
        <v>23</v>
      </c>
      <c r="E4309" t="s">
        <v>5</v>
      </c>
      <c r="G4309" t="s">
        <v>24</v>
      </c>
      <c r="H4309">
        <v>2356275</v>
      </c>
      <c r="I4309">
        <v>2356889</v>
      </c>
      <c r="J4309" t="s">
        <v>104</v>
      </c>
      <c r="K4309" t="s">
        <v>7586</v>
      </c>
      <c r="L4309" t="s">
        <v>7586</v>
      </c>
      <c r="N4309" s="1" t="s">
        <v>7587</v>
      </c>
      <c r="Q4309" t="s">
        <v>7584</v>
      </c>
      <c r="R4309">
        <v>615</v>
      </c>
      <c r="S4309">
        <v>204</v>
      </c>
    </row>
    <row r="4310" spans="1:20" x14ac:dyDescent="0.35">
      <c r="A4310" t="s">
        <v>20</v>
      </c>
      <c r="B4310" t="s">
        <v>21</v>
      </c>
      <c r="C4310" t="s">
        <v>22</v>
      </c>
      <c r="D4310" t="s">
        <v>23</v>
      </c>
      <c r="E4310" t="s">
        <v>5</v>
      </c>
      <c r="G4310" t="s">
        <v>24</v>
      </c>
      <c r="H4310">
        <v>2356939</v>
      </c>
      <c r="I4310">
        <v>2357325</v>
      </c>
      <c r="J4310" t="s">
        <v>104</v>
      </c>
      <c r="Q4310" t="s">
        <v>7588</v>
      </c>
      <c r="R4310">
        <v>387</v>
      </c>
      <c r="T4310" t="s">
        <v>7589</v>
      </c>
    </row>
    <row r="4311" spans="1:20" x14ac:dyDescent="0.35">
      <c r="A4311" t="s">
        <v>28</v>
      </c>
      <c r="B4311" t="s">
        <v>29</v>
      </c>
      <c r="C4311" t="s">
        <v>22</v>
      </c>
      <c r="D4311" t="s">
        <v>23</v>
      </c>
      <c r="E4311" t="s">
        <v>5</v>
      </c>
      <c r="G4311" t="s">
        <v>24</v>
      </c>
      <c r="H4311">
        <v>2356939</v>
      </c>
      <c r="I4311">
        <v>2357325</v>
      </c>
      <c r="J4311" t="s">
        <v>104</v>
      </c>
      <c r="K4311" t="s">
        <v>7590</v>
      </c>
      <c r="L4311" t="s">
        <v>7590</v>
      </c>
      <c r="N4311" s="1" t="s">
        <v>3368</v>
      </c>
      <c r="Q4311" t="s">
        <v>7588</v>
      </c>
      <c r="R4311">
        <v>387</v>
      </c>
      <c r="S4311">
        <v>128</v>
      </c>
    </row>
    <row r="4312" spans="1:20" x14ac:dyDescent="0.35">
      <c r="A4312" t="s">
        <v>20</v>
      </c>
      <c r="B4312" t="s">
        <v>21</v>
      </c>
      <c r="C4312" t="s">
        <v>22</v>
      </c>
      <c r="D4312" t="s">
        <v>23</v>
      </c>
      <c r="E4312" t="s">
        <v>5</v>
      </c>
      <c r="G4312" t="s">
        <v>24</v>
      </c>
      <c r="H4312">
        <v>2357411</v>
      </c>
      <c r="I4312">
        <v>2358256</v>
      </c>
      <c r="J4312" t="s">
        <v>25</v>
      </c>
      <c r="Q4312" t="s">
        <v>7591</v>
      </c>
      <c r="R4312">
        <v>846</v>
      </c>
      <c r="T4312" t="s">
        <v>7592</v>
      </c>
    </row>
    <row r="4313" spans="1:20" x14ac:dyDescent="0.35">
      <c r="A4313" t="s">
        <v>28</v>
      </c>
      <c r="B4313" t="s">
        <v>29</v>
      </c>
      <c r="C4313" t="s">
        <v>22</v>
      </c>
      <c r="D4313" t="s">
        <v>23</v>
      </c>
      <c r="E4313" t="s">
        <v>5</v>
      </c>
      <c r="G4313" t="s">
        <v>24</v>
      </c>
      <c r="H4313">
        <v>2357411</v>
      </c>
      <c r="I4313">
        <v>2358256</v>
      </c>
      <c r="J4313" t="s">
        <v>25</v>
      </c>
      <c r="K4313" t="s">
        <v>7593</v>
      </c>
      <c r="L4313" t="s">
        <v>7593</v>
      </c>
      <c r="N4313" s="1" t="s">
        <v>7594</v>
      </c>
      <c r="Q4313" t="s">
        <v>7591</v>
      </c>
      <c r="R4313">
        <v>846</v>
      </c>
      <c r="S4313">
        <v>281</v>
      </c>
    </row>
    <row r="4314" spans="1:20" x14ac:dyDescent="0.35">
      <c r="A4314" t="s">
        <v>20</v>
      </c>
      <c r="B4314" t="s">
        <v>7595</v>
      </c>
      <c r="C4314" t="s">
        <v>22</v>
      </c>
      <c r="D4314" t="s">
        <v>23</v>
      </c>
      <c r="E4314" t="s">
        <v>5</v>
      </c>
      <c r="G4314" t="s">
        <v>24</v>
      </c>
      <c r="H4314">
        <v>2358258</v>
      </c>
      <c r="I4314">
        <v>2358615</v>
      </c>
      <c r="J4314" t="s">
        <v>104</v>
      </c>
      <c r="O4314" t="s">
        <v>7596</v>
      </c>
      <c r="Q4314" t="s">
        <v>7597</v>
      </c>
      <c r="R4314">
        <v>358</v>
      </c>
    </row>
    <row r="4315" spans="1:20" x14ac:dyDescent="0.35">
      <c r="A4315" t="s">
        <v>4711</v>
      </c>
      <c r="B4315" t="s">
        <v>7595</v>
      </c>
      <c r="C4315" t="s">
        <v>22</v>
      </c>
      <c r="D4315" t="s">
        <v>23</v>
      </c>
      <c r="E4315" t="s">
        <v>5</v>
      </c>
      <c r="G4315" t="s">
        <v>24</v>
      </c>
      <c r="H4315">
        <v>2358258</v>
      </c>
      <c r="I4315">
        <v>2358615</v>
      </c>
      <c r="J4315" t="s">
        <v>104</v>
      </c>
      <c r="N4315" s="1" t="s">
        <v>7598</v>
      </c>
      <c r="O4315" t="s">
        <v>7596</v>
      </c>
      <c r="Q4315" t="s">
        <v>7597</v>
      </c>
      <c r="R4315">
        <v>358</v>
      </c>
    </row>
    <row r="4316" spans="1:20" x14ac:dyDescent="0.35">
      <c r="A4316" t="s">
        <v>20</v>
      </c>
      <c r="B4316" t="s">
        <v>21</v>
      </c>
      <c r="C4316" t="s">
        <v>22</v>
      </c>
      <c r="D4316" t="s">
        <v>23</v>
      </c>
      <c r="E4316" t="s">
        <v>5</v>
      </c>
      <c r="G4316" t="s">
        <v>24</v>
      </c>
      <c r="H4316">
        <v>2358721</v>
      </c>
      <c r="I4316">
        <v>2360790</v>
      </c>
      <c r="J4316" t="s">
        <v>104</v>
      </c>
      <c r="Q4316" t="s">
        <v>7599</v>
      </c>
      <c r="R4316">
        <v>2070</v>
      </c>
      <c r="T4316" t="s">
        <v>7600</v>
      </c>
    </row>
    <row r="4317" spans="1:20" x14ac:dyDescent="0.35">
      <c r="A4317" t="s">
        <v>28</v>
      </c>
      <c r="B4317" t="s">
        <v>29</v>
      </c>
      <c r="C4317" t="s">
        <v>22</v>
      </c>
      <c r="D4317" t="s">
        <v>23</v>
      </c>
      <c r="E4317" t="s">
        <v>5</v>
      </c>
      <c r="G4317" t="s">
        <v>24</v>
      </c>
      <c r="H4317">
        <v>2358721</v>
      </c>
      <c r="I4317">
        <v>2360790</v>
      </c>
      <c r="J4317" t="s">
        <v>104</v>
      </c>
      <c r="K4317" t="s">
        <v>7601</v>
      </c>
      <c r="L4317" t="s">
        <v>7601</v>
      </c>
      <c r="N4317" s="1" t="s">
        <v>7602</v>
      </c>
      <c r="Q4317" t="s">
        <v>7599</v>
      </c>
      <c r="R4317">
        <v>2070</v>
      </c>
      <c r="S4317">
        <v>689</v>
      </c>
    </row>
    <row r="4318" spans="1:20" x14ac:dyDescent="0.35">
      <c r="A4318" t="s">
        <v>20</v>
      </c>
      <c r="B4318" t="s">
        <v>21</v>
      </c>
      <c r="C4318" t="s">
        <v>22</v>
      </c>
      <c r="D4318" t="s">
        <v>23</v>
      </c>
      <c r="E4318" t="s">
        <v>5</v>
      </c>
      <c r="G4318" t="s">
        <v>24</v>
      </c>
      <c r="H4318">
        <v>2360898</v>
      </c>
      <c r="I4318">
        <v>2361467</v>
      </c>
      <c r="J4318" t="s">
        <v>104</v>
      </c>
      <c r="Q4318" t="s">
        <v>7603</v>
      </c>
      <c r="R4318">
        <v>570</v>
      </c>
      <c r="T4318" t="s">
        <v>7604</v>
      </c>
    </row>
    <row r="4319" spans="1:20" x14ac:dyDescent="0.35">
      <c r="A4319" t="s">
        <v>28</v>
      </c>
      <c r="B4319" t="s">
        <v>29</v>
      </c>
      <c r="C4319" t="s">
        <v>22</v>
      </c>
      <c r="D4319" t="s">
        <v>23</v>
      </c>
      <c r="E4319" t="s">
        <v>5</v>
      </c>
      <c r="G4319" t="s">
        <v>24</v>
      </c>
      <c r="H4319">
        <v>2360898</v>
      </c>
      <c r="I4319">
        <v>2361467</v>
      </c>
      <c r="J4319" t="s">
        <v>104</v>
      </c>
      <c r="K4319" t="s">
        <v>7605</v>
      </c>
      <c r="L4319" t="s">
        <v>7605</v>
      </c>
      <c r="N4319" s="1" t="s">
        <v>169</v>
      </c>
      <c r="Q4319" t="s">
        <v>7603</v>
      </c>
      <c r="R4319">
        <v>570</v>
      </c>
      <c r="S4319">
        <v>189</v>
      </c>
    </row>
    <row r="4320" spans="1:20" x14ac:dyDescent="0.35">
      <c r="A4320" t="s">
        <v>20</v>
      </c>
      <c r="B4320" t="s">
        <v>21</v>
      </c>
      <c r="C4320" t="s">
        <v>22</v>
      </c>
      <c r="D4320" t="s">
        <v>23</v>
      </c>
      <c r="E4320" t="s">
        <v>5</v>
      </c>
      <c r="G4320" t="s">
        <v>24</v>
      </c>
      <c r="H4320">
        <v>2361459</v>
      </c>
      <c r="I4320">
        <v>2363261</v>
      </c>
      <c r="J4320" t="s">
        <v>25</v>
      </c>
      <c r="Q4320" t="s">
        <v>7606</v>
      </c>
      <c r="R4320">
        <v>1803</v>
      </c>
      <c r="T4320" t="s">
        <v>7607</v>
      </c>
    </row>
    <row r="4321" spans="1:20" x14ac:dyDescent="0.35">
      <c r="A4321" t="s">
        <v>28</v>
      </c>
      <c r="B4321" t="s">
        <v>29</v>
      </c>
      <c r="C4321" t="s">
        <v>22</v>
      </c>
      <c r="D4321" t="s">
        <v>23</v>
      </c>
      <c r="E4321" t="s">
        <v>5</v>
      </c>
      <c r="G4321" t="s">
        <v>24</v>
      </c>
      <c r="H4321">
        <v>2361459</v>
      </c>
      <c r="I4321">
        <v>2363261</v>
      </c>
      <c r="J4321" t="s">
        <v>25</v>
      </c>
      <c r="K4321" t="s">
        <v>7608</v>
      </c>
      <c r="L4321" t="s">
        <v>7608</v>
      </c>
      <c r="N4321" s="1" t="s">
        <v>3343</v>
      </c>
      <c r="Q4321" t="s">
        <v>7606</v>
      </c>
      <c r="R4321">
        <v>1803</v>
      </c>
      <c r="S4321">
        <v>600</v>
      </c>
    </row>
    <row r="4322" spans="1:20" x14ac:dyDescent="0.35">
      <c r="A4322" t="s">
        <v>20</v>
      </c>
      <c r="B4322" t="s">
        <v>21</v>
      </c>
      <c r="C4322" t="s">
        <v>22</v>
      </c>
      <c r="D4322" t="s">
        <v>23</v>
      </c>
      <c r="E4322" t="s">
        <v>5</v>
      </c>
      <c r="G4322" t="s">
        <v>24</v>
      </c>
      <c r="H4322">
        <v>2363356</v>
      </c>
      <c r="I4322">
        <v>2364279</v>
      </c>
      <c r="J4322" t="s">
        <v>25</v>
      </c>
      <c r="Q4322" t="s">
        <v>7609</v>
      </c>
      <c r="R4322">
        <v>924</v>
      </c>
    </row>
    <row r="4323" spans="1:20" x14ac:dyDescent="0.35">
      <c r="A4323" t="s">
        <v>28</v>
      </c>
      <c r="B4323" t="s">
        <v>29</v>
      </c>
      <c r="C4323" t="s">
        <v>22</v>
      </c>
      <c r="D4323" t="s">
        <v>23</v>
      </c>
      <c r="E4323" t="s">
        <v>5</v>
      </c>
      <c r="G4323" t="s">
        <v>24</v>
      </c>
      <c r="H4323">
        <v>2363356</v>
      </c>
      <c r="I4323">
        <v>2364279</v>
      </c>
      <c r="J4323" t="s">
        <v>25</v>
      </c>
      <c r="K4323" t="s">
        <v>7610</v>
      </c>
      <c r="L4323" t="s">
        <v>7610</v>
      </c>
      <c r="N4323" s="1" t="s">
        <v>169</v>
      </c>
      <c r="Q4323" t="s">
        <v>7609</v>
      </c>
      <c r="R4323">
        <v>924</v>
      </c>
      <c r="S4323">
        <v>307</v>
      </c>
    </row>
    <row r="4324" spans="1:20" x14ac:dyDescent="0.35">
      <c r="A4324" t="s">
        <v>20</v>
      </c>
      <c r="B4324" t="s">
        <v>21</v>
      </c>
      <c r="C4324" t="s">
        <v>22</v>
      </c>
      <c r="D4324" t="s">
        <v>23</v>
      </c>
      <c r="E4324" t="s">
        <v>5</v>
      </c>
      <c r="G4324" t="s">
        <v>24</v>
      </c>
      <c r="H4324">
        <v>2364364</v>
      </c>
      <c r="I4324">
        <v>2366460</v>
      </c>
      <c r="J4324" t="s">
        <v>25</v>
      </c>
      <c r="Q4324" t="s">
        <v>7611</v>
      </c>
      <c r="R4324">
        <v>2097</v>
      </c>
      <c r="T4324" t="s">
        <v>7612</v>
      </c>
    </row>
    <row r="4325" spans="1:20" x14ac:dyDescent="0.35">
      <c r="A4325" t="s">
        <v>28</v>
      </c>
      <c r="B4325" t="s">
        <v>29</v>
      </c>
      <c r="C4325" t="s">
        <v>22</v>
      </c>
      <c r="D4325" t="s">
        <v>23</v>
      </c>
      <c r="E4325" t="s">
        <v>5</v>
      </c>
      <c r="G4325" t="s">
        <v>24</v>
      </c>
      <c r="H4325">
        <v>2364364</v>
      </c>
      <c r="I4325">
        <v>2366460</v>
      </c>
      <c r="J4325" t="s">
        <v>25</v>
      </c>
      <c r="K4325" t="s">
        <v>7613</v>
      </c>
      <c r="L4325" t="s">
        <v>7613</v>
      </c>
      <c r="N4325" s="1" t="s">
        <v>169</v>
      </c>
      <c r="Q4325" t="s">
        <v>7611</v>
      </c>
      <c r="R4325">
        <v>2097</v>
      </c>
      <c r="S4325">
        <v>698</v>
      </c>
    </row>
    <row r="4326" spans="1:20" x14ac:dyDescent="0.35">
      <c r="A4326" t="s">
        <v>20</v>
      </c>
      <c r="B4326" t="s">
        <v>21</v>
      </c>
      <c r="C4326" t="s">
        <v>22</v>
      </c>
      <c r="D4326" t="s">
        <v>23</v>
      </c>
      <c r="E4326" t="s">
        <v>5</v>
      </c>
      <c r="G4326" t="s">
        <v>24</v>
      </c>
      <c r="H4326">
        <v>2366512</v>
      </c>
      <c r="I4326">
        <v>2367855</v>
      </c>
      <c r="J4326" t="s">
        <v>25</v>
      </c>
      <c r="Q4326" t="s">
        <v>7614</v>
      </c>
      <c r="R4326">
        <v>1344</v>
      </c>
      <c r="T4326" t="s">
        <v>7615</v>
      </c>
    </row>
    <row r="4327" spans="1:20" x14ac:dyDescent="0.35">
      <c r="A4327" t="s">
        <v>28</v>
      </c>
      <c r="B4327" t="s">
        <v>29</v>
      </c>
      <c r="C4327" t="s">
        <v>22</v>
      </c>
      <c r="D4327" t="s">
        <v>23</v>
      </c>
      <c r="E4327" t="s">
        <v>5</v>
      </c>
      <c r="G4327" t="s">
        <v>24</v>
      </c>
      <c r="H4327">
        <v>2366512</v>
      </c>
      <c r="I4327">
        <v>2367855</v>
      </c>
      <c r="J4327" t="s">
        <v>25</v>
      </c>
      <c r="K4327" t="s">
        <v>7616</v>
      </c>
      <c r="L4327" t="s">
        <v>7616</v>
      </c>
      <c r="N4327" s="1" t="s">
        <v>7617</v>
      </c>
      <c r="Q4327" t="s">
        <v>7614</v>
      </c>
      <c r="R4327">
        <v>1344</v>
      </c>
      <c r="S4327">
        <v>447</v>
      </c>
    </row>
    <row r="4328" spans="1:20" x14ac:dyDescent="0.35">
      <c r="A4328" t="s">
        <v>20</v>
      </c>
      <c r="B4328" t="s">
        <v>21</v>
      </c>
      <c r="C4328" t="s">
        <v>22</v>
      </c>
      <c r="D4328" t="s">
        <v>23</v>
      </c>
      <c r="E4328" t="s">
        <v>5</v>
      </c>
      <c r="G4328" t="s">
        <v>24</v>
      </c>
      <c r="H4328">
        <v>2367865</v>
      </c>
      <c r="I4328">
        <v>2368878</v>
      </c>
      <c r="J4328" t="s">
        <v>104</v>
      </c>
      <c r="Q4328" t="s">
        <v>7618</v>
      </c>
      <c r="R4328">
        <v>1014</v>
      </c>
      <c r="T4328" t="s">
        <v>7619</v>
      </c>
    </row>
    <row r="4329" spans="1:20" x14ac:dyDescent="0.35">
      <c r="A4329" t="s">
        <v>28</v>
      </c>
      <c r="B4329" t="s">
        <v>29</v>
      </c>
      <c r="C4329" t="s">
        <v>22</v>
      </c>
      <c r="D4329" t="s">
        <v>23</v>
      </c>
      <c r="E4329" t="s">
        <v>5</v>
      </c>
      <c r="G4329" t="s">
        <v>24</v>
      </c>
      <c r="H4329">
        <v>2367865</v>
      </c>
      <c r="I4329">
        <v>2368878</v>
      </c>
      <c r="J4329" t="s">
        <v>104</v>
      </c>
      <c r="K4329" t="s">
        <v>7620</v>
      </c>
      <c r="L4329" t="s">
        <v>7620</v>
      </c>
      <c r="N4329" s="1" t="s">
        <v>1980</v>
      </c>
      <c r="Q4329" t="s">
        <v>7618</v>
      </c>
      <c r="R4329">
        <v>1014</v>
      </c>
      <c r="S4329">
        <v>337</v>
      </c>
    </row>
    <row r="4330" spans="1:20" x14ac:dyDescent="0.35">
      <c r="A4330" t="s">
        <v>20</v>
      </c>
      <c r="B4330" t="s">
        <v>21</v>
      </c>
      <c r="C4330" t="s">
        <v>22</v>
      </c>
      <c r="D4330" t="s">
        <v>23</v>
      </c>
      <c r="E4330" t="s">
        <v>5</v>
      </c>
      <c r="G4330" t="s">
        <v>24</v>
      </c>
      <c r="H4330">
        <v>2368850</v>
      </c>
      <c r="I4330">
        <v>2369254</v>
      </c>
      <c r="J4330" t="s">
        <v>104</v>
      </c>
      <c r="Q4330" t="s">
        <v>7621</v>
      </c>
      <c r="R4330">
        <v>405</v>
      </c>
      <c r="T4330" t="s">
        <v>7622</v>
      </c>
    </row>
    <row r="4331" spans="1:20" x14ac:dyDescent="0.35">
      <c r="A4331" t="s">
        <v>28</v>
      </c>
      <c r="B4331" t="s">
        <v>29</v>
      </c>
      <c r="C4331" t="s">
        <v>22</v>
      </c>
      <c r="D4331" t="s">
        <v>23</v>
      </c>
      <c r="E4331" t="s">
        <v>5</v>
      </c>
      <c r="G4331" t="s">
        <v>24</v>
      </c>
      <c r="H4331">
        <v>2368850</v>
      </c>
      <c r="I4331">
        <v>2369254</v>
      </c>
      <c r="J4331" t="s">
        <v>104</v>
      </c>
      <c r="K4331" t="s">
        <v>7623</v>
      </c>
      <c r="L4331" t="s">
        <v>7623</v>
      </c>
      <c r="N4331" s="1" t="s">
        <v>7624</v>
      </c>
      <c r="Q4331" t="s">
        <v>7621</v>
      </c>
      <c r="R4331">
        <v>405</v>
      </c>
      <c r="S4331">
        <v>134</v>
      </c>
    </row>
    <row r="4332" spans="1:20" x14ac:dyDescent="0.35">
      <c r="A4332" t="s">
        <v>20</v>
      </c>
      <c r="B4332" t="s">
        <v>21</v>
      </c>
      <c r="C4332" t="s">
        <v>22</v>
      </c>
      <c r="D4332" t="s">
        <v>23</v>
      </c>
      <c r="E4332" t="s">
        <v>5</v>
      </c>
      <c r="G4332" t="s">
        <v>24</v>
      </c>
      <c r="H4332">
        <v>2369428</v>
      </c>
      <c r="I4332">
        <v>2370678</v>
      </c>
      <c r="J4332" t="s">
        <v>104</v>
      </c>
      <c r="Q4332" t="s">
        <v>7625</v>
      </c>
      <c r="R4332">
        <v>1251</v>
      </c>
      <c r="T4332" t="s">
        <v>7626</v>
      </c>
    </row>
    <row r="4333" spans="1:20" x14ac:dyDescent="0.35">
      <c r="A4333" t="s">
        <v>28</v>
      </c>
      <c r="B4333" t="s">
        <v>29</v>
      </c>
      <c r="C4333" t="s">
        <v>22</v>
      </c>
      <c r="D4333" t="s">
        <v>23</v>
      </c>
      <c r="E4333" t="s">
        <v>5</v>
      </c>
      <c r="G4333" t="s">
        <v>24</v>
      </c>
      <c r="H4333">
        <v>2369428</v>
      </c>
      <c r="I4333">
        <v>2370678</v>
      </c>
      <c r="J4333" t="s">
        <v>104</v>
      </c>
      <c r="K4333" t="s">
        <v>7627</v>
      </c>
      <c r="L4333" t="s">
        <v>7627</v>
      </c>
      <c r="N4333" s="1" t="s">
        <v>3368</v>
      </c>
      <c r="Q4333" t="s">
        <v>7625</v>
      </c>
      <c r="R4333">
        <v>1251</v>
      </c>
      <c r="S4333">
        <v>416</v>
      </c>
    </row>
    <row r="4334" spans="1:20" x14ac:dyDescent="0.35">
      <c r="A4334" t="s">
        <v>20</v>
      </c>
      <c r="B4334" t="s">
        <v>21</v>
      </c>
      <c r="C4334" t="s">
        <v>22</v>
      </c>
      <c r="D4334" t="s">
        <v>23</v>
      </c>
      <c r="E4334" t="s">
        <v>5</v>
      </c>
      <c r="G4334" t="s">
        <v>24</v>
      </c>
      <c r="H4334">
        <v>2370984</v>
      </c>
      <c r="I4334">
        <v>2372135</v>
      </c>
      <c r="J4334" t="s">
        <v>104</v>
      </c>
      <c r="Q4334" t="s">
        <v>7628</v>
      </c>
      <c r="R4334">
        <v>1152</v>
      </c>
      <c r="T4334" t="s">
        <v>7629</v>
      </c>
    </row>
    <row r="4335" spans="1:20" x14ac:dyDescent="0.35">
      <c r="A4335" t="s">
        <v>28</v>
      </c>
      <c r="B4335" t="s">
        <v>29</v>
      </c>
      <c r="C4335" t="s">
        <v>22</v>
      </c>
      <c r="D4335" t="s">
        <v>23</v>
      </c>
      <c r="E4335" t="s">
        <v>5</v>
      </c>
      <c r="G4335" t="s">
        <v>24</v>
      </c>
      <c r="H4335">
        <v>2370984</v>
      </c>
      <c r="I4335">
        <v>2372135</v>
      </c>
      <c r="J4335" t="s">
        <v>104</v>
      </c>
      <c r="K4335" t="s">
        <v>7630</v>
      </c>
      <c r="L4335" t="s">
        <v>7630</v>
      </c>
      <c r="N4335" s="1" t="s">
        <v>3368</v>
      </c>
      <c r="Q4335" t="s">
        <v>7628</v>
      </c>
      <c r="R4335">
        <v>1152</v>
      </c>
      <c r="S4335">
        <v>383</v>
      </c>
    </row>
    <row r="4336" spans="1:20" x14ac:dyDescent="0.35">
      <c r="A4336" t="s">
        <v>20</v>
      </c>
      <c r="B4336" t="s">
        <v>21</v>
      </c>
      <c r="C4336" t="s">
        <v>22</v>
      </c>
      <c r="D4336" t="s">
        <v>23</v>
      </c>
      <c r="E4336" t="s">
        <v>5</v>
      </c>
      <c r="G4336" t="s">
        <v>24</v>
      </c>
      <c r="H4336">
        <v>2372360</v>
      </c>
      <c r="I4336">
        <v>2373649</v>
      </c>
      <c r="J4336" t="s">
        <v>104</v>
      </c>
      <c r="Q4336" t="s">
        <v>7631</v>
      </c>
      <c r="R4336">
        <v>1290</v>
      </c>
      <c r="T4336" t="s">
        <v>7632</v>
      </c>
    </row>
    <row r="4337" spans="1:20" x14ac:dyDescent="0.35">
      <c r="A4337" t="s">
        <v>28</v>
      </c>
      <c r="B4337" t="s">
        <v>29</v>
      </c>
      <c r="C4337" t="s">
        <v>22</v>
      </c>
      <c r="D4337" t="s">
        <v>23</v>
      </c>
      <c r="E4337" t="s">
        <v>5</v>
      </c>
      <c r="G4337" t="s">
        <v>24</v>
      </c>
      <c r="H4337">
        <v>2372360</v>
      </c>
      <c r="I4337">
        <v>2373649</v>
      </c>
      <c r="J4337" t="s">
        <v>104</v>
      </c>
      <c r="K4337" t="s">
        <v>7633</v>
      </c>
      <c r="L4337" t="s">
        <v>7633</v>
      </c>
      <c r="N4337" s="1" t="s">
        <v>3368</v>
      </c>
      <c r="Q4337" t="s">
        <v>7631</v>
      </c>
      <c r="R4337">
        <v>1290</v>
      </c>
      <c r="S4337">
        <v>429</v>
      </c>
    </row>
    <row r="4338" spans="1:20" x14ac:dyDescent="0.35">
      <c r="A4338" t="s">
        <v>20</v>
      </c>
      <c r="B4338" t="s">
        <v>21</v>
      </c>
      <c r="C4338" t="s">
        <v>22</v>
      </c>
      <c r="D4338" t="s">
        <v>23</v>
      </c>
      <c r="E4338" t="s">
        <v>5</v>
      </c>
      <c r="G4338" t="s">
        <v>24</v>
      </c>
      <c r="H4338">
        <v>2374115</v>
      </c>
      <c r="I4338">
        <v>2375875</v>
      </c>
      <c r="J4338" t="s">
        <v>104</v>
      </c>
      <c r="Q4338" t="s">
        <v>7634</v>
      </c>
      <c r="R4338">
        <v>1761</v>
      </c>
    </row>
    <row r="4339" spans="1:20" x14ac:dyDescent="0.35">
      <c r="A4339" t="s">
        <v>28</v>
      </c>
      <c r="B4339" t="s">
        <v>29</v>
      </c>
      <c r="C4339" t="s">
        <v>22</v>
      </c>
      <c r="D4339" t="s">
        <v>23</v>
      </c>
      <c r="E4339" t="s">
        <v>5</v>
      </c>
      <c r="G4339" t="s">
        <v>24</v>
      </c>
      <c r="H4339">
        <v>2374115</v>
      </c>
      <c r="I4339">
        <v>2375875</v>
      </c>
      <c r="J4339" t="s">
        <v>104</v>
      </c>
      <c r="K4339" t="s">
        <v>7635</v>
      </c>
      <c r="L4339" t="s">
        <v>7635</v>
      </c>
      <c r="N4339" s="1" t="s">
        <v>7636</v>
      </c>
      <c r="Q4339" t="s">
        <v>7634</v>
      </c>
      <c r="R4339">
        <v>1761</v>
      </c>
      <c r="S4339">
        <v>586</v>
      </c>
    </row>
    <row r="4340" spans="1:20" x14ac:dyDescent="0.35">
      <c r="A4340" t="s">
        <v>20</v>
      </c>
      <c r="B4340" t="s">
        <v>21</v>
      </c>
      <c r="C4340" t="s">
        <v>22</v>
      </c>
      <c r="D4340" t="s">
        <v>23</v>
      </c>
      <c r="E4340" t="s">
        <v>5</v>
      </c>
      <c r="G4340" t="s">
        <v>24</v>
      </c>
      <c r="H4340">
        <v>2375875</v>
      </c>
      <c r="I4340">
        <v>2376594</v>
      </c>
      <c r="J4340" t="s">
        <v>104</v>
      </c>
      <c r="Q4340" t="s">
        <v>7637</v>
      </c>
      <c r="R4340">
        <v>720</v>
      </c>
      <c r="T4340" t="s">
        <v>7638</v>
      </c>
    </row>
    <row r="4341" spans="1:20" x14ac:dyDescent="0.35">
      <c r="A4341" t="s">
        <v>28</v>
      </c>
      <c r="B4341" t="s">
        <v>29</v>
      </c>
      <c r="C4341" t="s">
        <v>22</v>
      </c>
      <c r="D4341" t="s">
        <v>23</v>
      </c>
      <c r="E4341" t="s">
        <v>5</v>
      </c>
      <c r="G4341" t="s">
        <v>24</v>
      </c>
      <c r="H4341">
        <v>2375875</v>
      </c>
      <c r="I4341">
        <v>2376594</v>
      </c>
      <c r="J4341" t="s">
        <v>104</v>
      </c>
      <c r="K4341" t="s">
        <v>7639</v>
      </c>
      <c r="L4341" t="s">
        <v>7639</v>
      </c>
      <c r="N4341" s="1" t="s">
        <v>7640</v>
      </c>
      <c r="Q4341" t="s">
        <v>7637</v>
      </c>
      <c r="R4341">
        <v>720</v>
      </c>
      <c r="S4341">
        <v>239</v>
      </c>
    </row>
    <row r="4342" spans="1:20" x14ac:dyDescent="0.35">
      <c r="A4342" t="s">
        <v>20</v>
      </c>
      <c r="B4342" t="s">
        <v>21</v>
      </c>
      <c r="C4342" t="s">
        <v>22</v>
      </c>
      <c r="D4342" t="s">
        <v>23</v>
      </c>
      <c r="E4342" t="s">
        <v>5</v>
      </c>
      <c r="G4342" t="s">
        <v>24</v>
      </c>
      <c r="H4342">
        <v>2376669</v>
      </c>
      <c r="I4342">
        <v>2378663</v>
      </c>
      <c r="J4342" t="s">
        <v>104</v>
      </c>
      <c r="Q4342" t="s">
        <v>7641</v>
      </c>
      <c r="R4342">
        <v>1995</v>
      </c>
      <c r="T4342" t="s">
        <v>7642</v>
      </c>
    </row>
    <row r="4343" spans="1:20" x14ac:dyDescent="0.35">
      <c r="A4343" t="s">
        <v>28</v>
      </c>
      <c r="B4343" t="s">
        <v>29</v>
      </c>
      <c r="C4343" t="s">
        <v>22</v>
      </c>
      <c r="D4343" t="s">
        <v>23</v>
      </c>
      <c r="E4343" t="s">
        <v>5</v>
      </c>
      <c r="G4343" t="s">
        <v>24</v>
      </c>
      <c r="H4343">
        <v>2376669</v>
      </c>
      <c r="I4343">
        <v>2378663</v>
      </c>
      <c r="J4343" t="s">
        <v>104</v>
      </c>
      <c r="K4343" t="s">
        <v>7643</v>
      </c>
      <c r="L4343" t="s">
        <v>7643</v>
      </c>
      <c r="N4343" s="1" t="s">
        <v>7644</v>
      </c>
      <c r="Q4343" t="s">
        <v>7641</v>
      </c>
      <c r="R4343">
        <v>1995</v>
      </c>
      <c r="S4343">
        <v>664</v>
      </c>
    </row>
    <row r="4344" spans="1:20" x14ac:dyDescent="0.35">
      <c r="A4344" t="s">
        <v>20</v>
      </c>
      <c r="B4344" t="s">
        <v>21</v>
      </c>
      <c r="C4344" t="s">
        <v>22</v>
      </c>
      <c r="D4344" t="s">
        <v>23</v>
      </c>
      <c r="E4344" t="s">
        <v>5</v>
      </c>
      <c r="G4344" t="s">
        <v>24</v>
      </c>
      <c r="H4344">
        <v>2378928</v>
      </c>
      <c r="I4344">
        <v>2380109</v>
      </c>
      <c r="J4344" t="s">
        <v>25</v>
      </c>
      <c r="Q4344" t="s">
        <v>7645</v>
      </c>
      <c r="R4344">
        <v>1182</v>
      </c>
      <c r="T4344" t="s">
        <v>7646</v>
      </c>
    </row>
    <row r="4345" spans="1:20" x14ac:dyDescent="0.35">
      <c r="A4345" t="s">
        <v>28</v>
      </c>
      <c r="B4345" t="s">
        <v>29</v>
      </c>
      <c r="C4345" t="s">
        <v>22</v>
      </c>
      <c r="D4345" t="s">
        <v>23</v>
      </c>
      <c r="E4345" t="s">
        <v>5</v>
      </c>
      <c r="G4345" t="s">
        <v>24</v>
      </c>
      <c r="H4345">
        <v>2378928</v>
      </c>
      <c r="I4345">
        <v>2380109</v>
      </c>
      <c r="J4345" t="s">
        <v>25</v>
      </c>
      <c r="K4345" t="s">
        <v>7647</v>
      </c>
      <c r="L4345" t="s">
        <v>7647</v>
      </c>
      <c r="N4345" s="1" t="s">
        <v>7648</v>
      </c>
      <c r="Q4345" t="s">
        <v>7645</v>
      </c>
      <c r="R4345">
        <v>1182</v>
      </c>
      <c r="S4345">
        <v>393</v>
      </c>
    </row>
    <row r="4346" spans="1:20" x14ac:dyDescent="0.35">
      <c r="A4346" t="s">
        <v>20</v>
      </c>
      <c r="B4346" t="s">
        <v>21</v>
      </c>
      <c r="C4346" t="s">
        <v>22</v>
      </c>
      <c r="D4346" t="s">
        <v>23</v>
      </c>
      <c r="E4346" t="s">
        <v>5</v>
      </c>
      <c r="G4346" t="s">
        <v>24</v>
      </c>
      <c r="H4346">
        <v>2380159</v>
      </c>
      <c r="I4346">
        <v>2381037</v>
      </c>
      <c r="J4346" t="s">
        <v>104</v>
      </c>
      <c r="Q4346" t="s">
        <v>7649</v>
      </c>
      <c r="R4346">
        <v>879</v>
      </c>
      <c r="T4346" t="s">
        <v>7650</v>
      </c>
    </row>
    <row r="4347" spans="1:20" x14ac:dyDescent="0.35">
      <c r="A4347" t="s">
        <v>28</v>
      </c>
      <c r="B4347" t="s">
        <v>29</v>
      </c>
      <c r="C4347" t="s">
        <v>22</v>
      </c>
      <c r="D4347" t="s">
        <v>23</v>
      </c>
      <c r="E4347" t="s">
        <v>5</v>
      </c>
      <c r="G4347" t="s">
        <v>24</v>
      </c>
      <c r="H4347">
        <v>2380159</v>
      </c>
      <c r="I4347">
        <v>2381037</v>
      </c>
      <c r="J4347" t="s">
        <v>104</v>
      </c>
      <c r="K4347" t="s">
        <v>7651</v>
      </c>
      <c r="L4347" t="s">
        <v>7651</v>
      </c>
      <c r="N4347" s="1" t="s">
        <v>7652</v>
      </c>
      <c r="Q4347" t="s">
        <v>7649</v>
      </c>
      <c r="R4347">
        <v>879</v>
      </c>
      <c r="S4347">
        <v>292</v>
      </c>
    </row>
    <row r="4348" spans="1:20" x14ac:dyDescent="0.35">
      <c r="A4348" t="s">
        <v>20</v>
      </c>
      <c r="B4348" t="s">
        <v>21</v>
      </c>
      <c r="C4348" t="s">
        <v>22</v>
      </c>
      <c r="D4348" t="s">
        <v>23</v>
      </c>
      <c r="E4348" t="s">
        <v>5</v>
      </c>
      <c r="G4348" t="s">
        <v>24</v>
      </c>
      <c r="H4348">
        <v>2381044</v>
      </c>
      <c r="I4348">
        <v>2381655</v>
      </c>
      <c r="J4348" t="s">
        <v>104</v>
      </c>
      <c r="Q4348" t="s">
        <v>7653</v>
      </c>
      <c r="R4348">
        <v>612</v>
      </c>
      <c r="T4348" t="s">
        <v>7654</v>
      </c>
    </row>
    <row r="4349" spans="1:20" x14ac:dyDescent="0.35">
      <c r="A4349" t="s">
        <v>28</v>
      </c>
      <c r="B4349" t="s">
        <v>29</v>
      </c>
      <c r="C4349" t="s">
        <v>22</v>
      </c>
      <c r="D4349" t="s">
        <v>23</v>
      </c>
      <c r="E4349" t="s">
        <v>5</v>
      </c>
      <c r="G4349" t="s">
        <v>24</v>
      </c>
      <c r="H4349">
        <v>2381044</v>
      </c>
      <c r="I4349">
        <v>2381655</v>
      </c>
      <c r="J4349" t="s">
        <v>104</v>
      </c>
      <c r="K4349" t="s">
        <v>7655</v>
      </c>
      <c r="L4349" t="s">
        <v>7655</v>
      </c>
      <c r="N4349" s="1" t="s">
        <v>7656</v>
      </c>
      <c r="Q4349" t="s">
        <v>7653</v>
      </c>
      <c r="R4349">
        <v>612</v>
      </c>
      <c r="S4349">
        <v>203</v>
      </c>
    </row>
    <row r="4350" spans="1:20" x14ac:dyDescent="0.35">
      <c r="A4350" t="s">
        <v>20</v>
      </c>
      <c r="B4350" t="s">
        <v>21</v>
      </c>
      <c r="C4350" t="s">
        <v>22</v>
      </c>
      <c r="D4350" t="s">
        <v>23</v>
      </c>
      <c r="E4350" t="s">
        <v>5</v>
      </c>
      <c r="G4350" t="s">
        <v>24</v>
      </c>
      <c r="H4350">
        <v>2381731</v>
      </c>
      <c r="I4350">
        <v>2382663</v>
      </c>
      <c r="J4350" t="s">
        <v>104</v>
      </c>
      <c r="Q4350" t="s">
        <v>7657</v>
      </c>
      <c r="R4350">
        <v>933</v>
      </c>
    </row>
    <row r="4351" spans="1:20" x14ac:dyDescent="0.35">
      <c r="A4351" t="s">
        <v>28</v>
      </c>
      <c r="B4351" t="s">
        <v>29</v>
      </c>
      <c r="C4351" t="s">
        <v>22</v>
      </c>
      <c r="D4351" t="s">
        <v>23</v>
      </c>
      <c r="E4351" t="s">
        <v>5</v>
      </c>
      <c r="G4351" t="s">
        <v>24</v>
      </c>
      <c r="H4351">
        <v>2381731</v>
      </c>
      <c r="I4351">
        <v>2382663</v>
      </c>
      <c r="J4351" t="s">
        <v>104</v>
      </c>
      <c r="K4351" t="s">
        <v>7658</v>
      </c>
      <c r="L4351" t="s">
        <v>7658</v>
      </c>
      <c r="N4351" s="1" t="s">
        <v>7659</v>
      </c>
      <c r="Q4351" t="s">
        <v>7657</v>
      </c>
      <c r="R4351">
        <v>933</v>
      </c>
      <c r="S4351">
        <v>310</v>
      </c>
    </row>
    <row r="4352" spans="1:20" x14ac:dyDescent="0.35">
      <c r="A4352" t="s">
        <v>20</v>
      </c>
      <c r="B4352" t="s">
        <v>21</v>
      </c>
      <c r="C4352" t="s">
        <v>22</v>
      </c>
      <c r="D4352" t="s">
        <v>23</v>
      </c>
      <c r="E4352" t="s">
        <v>5</v>
      </c>
      <c r="G4352" t="s">
        <v>24</v>
      </c>
      <c r="H4352">
        <v>2382587</v>
      </c>
      <c r="I4352">
        <v>2383192</v>
      </c>
      <c r="J4352" t="s">
        <v>104</v>
      </c>
      <c r="Q4352" t="s">
        <v>7660</v>
      </c>
      <c r="R4352">
        <v>606</v>
      </c>
      <c r="T4352" t="s">
        <v>7661</v>
      </c>
    </row>
    <row r="4353" spans="1:20" x14ac:dyDescent="0.35">
      <c r="A4353" t="s">
        <v>28</v>
      </c>
      <c r="B4353" t="s">
        <v>29</v>
      </c>
      <c r="C4353" t="s">
        <v>22</v>
      </c>
      <c r="D4353" t="s">
        <v>23</v>
      </c>
      <c r="E4353" t="s">
        <v>5</v>
      </c>
      <c r="G4353" t="s">
        <v>24</v>
      </c>
      <c r="H4353">
        <v>2382587</v>
      </c>
      <c r="I4353">
        <v>2383192</v>
      </c>
      <c r="J4353" t="s">
        <v>104</v>
      </c>
      <c r="K4353" t="s">
        <v>7662</v>
      </c>
      <c r="L4353" t="s">
        <v>7662</v>
      </c>
      <c r="N4353" s="1" t="s">
        <v>7663</v>
      </c>
      <c r="Q4353" t="s">
        <v>7660</v>
      </c>
      <c r="R4353">
        <v>606</v>
      </c>
      <c r="S4353">
        <v>201</v>
      </c>
    </row>
    <row r="4354" spans="1:20" x14ac:dyDescent="0.35">
      <c r="A4354" t="s">
        <v>20</v>
      </c>
      <c r="B4354" t="s">
        <v>21</v>
      </c>
      <c r="C4354" t="s">
        <v>22</v>
      </c>
      <c r="D4354" t="s">
        <v>23</v>
      </c>
      <c r="E4354" t="s">
        <v>5</v>
      </c>
      <c r="G4354" t="s">
        <v>24</v>
      </c>
      <c r="H4354">
        <v>2383194</v>
      </c>
      <c r="I4354">
        <v>2384009</v>
      </c>
      <c r="J4354" t="s">
        <v>104</v>
      </c>
      <c r="Q4354" t="s">
        <v>7664</v>
      </c>
      <c r="R4354">
        <v>816</v>
      </c>
      <c r="T4354" t="s">
        <v>7665</v>
      </c>
    </row>
    <row r="4355" spans="1:20" x14ac:dyDescent="0.35">
      <c r="A4355" t="s">
        <v>28</v>
      </c>
      <c r="B4355" t="s">
        <v>29</v>
      </c>
      <c r="C4355" t="s">
        <v>22</v>
      </c>
      <c r="D4355" t="s">
        <v>23</v>
      </c>
      <c r="E4355" t="s">
        <v>5</v>
      </c>
      <c r="G4355" t="s">
        <v>24</v>
      </c>
      <c r="H4355">
        <v>2383194</v>
      </c>
      <c r="I4355">
        <v>2384009</v>
      </c>
      <c r="J4355" t="s">
        <v>104</v>
      </c>
      <c r="K4355" t="s">
        <v>7666</v>
      </c>
      <c r="L4355" t="s">
        <v>7666</v>
      </c>
      <c r="N4355" s="1" t="s">
        <v>7667</v>
      </c>
      <c r="Q4355" t="s">
        <v>7664</v>
      </c>
      <c r="R4355">
        <v>816</v>
      </c>
      <c r="S4355">
        <v>271</v>
      </c>
    </row>
    <row r="4356" spans="1:20" x14ac:dyDescent="0.35">
      <c r="A4356" t="s">
        <v>20</v>
      </c>
      <c r="B4356" t="s">
        <v>21</v>
      </c>
      <c r="C4356" t="s">
        <v>22</v>
      </c>
      <c r="D4356" t="s">
        <v>23</v>
      </c>
      <c r="E4356" t="s">
        <v>5</v>
      </c>
      <c r="G4356" t="s">
        <v>24</v>
      </c>
      <c r="H4356">
        <v>2384006</v>
      </c>
      <c r="I4356">
        <v>2384671</v>
      </c>
      <c r="J4356" t="s">
        <v>104</v>
      </c>
      <c r="Q4356" t="s">
        <v>7668</v>
      </c>
      <c r="R4356">
        <v>666</v>
      </c>
      <c r="T4356" t="s">
        <v>7669</v>
      </c>
    </row>
    <row r="4357" spans="1:20" x14ac:dyDescent="0.35">
      <c r="A4357" t="s">
        <v>28</v>
      </c>
      <c r="B4357" t="s">
        <v>29</v>
      </c>
      <c r="C4357" t="s">
        <v>22</v>
      </c>
      <c r="D4357" t="s">
        <v>23</v>
      </c>
      <c r="E4357" t="s">
        <v>5</v>
      </c>
      <c r="G4357" t="s">
        <v>24</v>
      </c>
      <c r="H4357">
        <v>2384006</v>
      </c>
      <c r="I4357">
        <v>2384671</v>
      </c>
      <c r="J4357" t="s">
        <v>104</v>
      </c>
      <c r="K4357" t="s">
        <v>7670</v>
      </c>
      <c r="L4357" t="s">
        <v>7670</v>
      </c>
      <c r="N4357" s="1" t="s">
        <v>7671</v>
      </c>
      <c r="Q4357" t="s">
        <v>7668</v>
      </c>
      <c r="R4357">
        <v>666</v>
      </c>
      <c r="S4357">
        <v>221</v>
      </c>
    </row>
    <row r="4358" spans="1:20" x14ac:dyDescent="0.35">
      <c r="A4358" t="s">
        <v>20</v>
      </c>
      <c r="B4358" t="s">
        <v>21</v>
      </c>
      <c r="C4358" t="s">
        <v>22</v>
      </c>
      <c r="D4358" t="s">
        <v>23</v>
      </c>
      <c r="E4358" t="s">
        <v>5</v>
      </c>
      <c r="G4358" t="s">
        <v>24</v>
      </c>
      <c r="H4358">
        <v>2384709</v>
      </c>
      <c r="I4358">
        <v>2385332</v>
      </c>
      <c r="J4358" t="s">
        <v>104</v>
      </c>
      <c r="Q4358" t="s">
        <v>7672</v>
      </c>
      <c r="R4358">
        <v>624</v>
      </c>
      <c r="T4358" t="s">
        <v>7673</v>
      </c>
    </row>
    <row r="4359" spans="1:20" x14ac:dyDescent="0.35">
      <c r="A4359" t="s">
        <v>28</v>
      </c>
      <c r="B4359" t="s">
        <v>29</v>
      </c>
      <c r="C4359" t="s">
        <v>22</v>
      </c>
      <c r="D4359" t="s">
        <v>23</v>
      </c>
      <c r="E4359" t="s">
        <v>5</v>
      </c>
      <c r="G4359" t="s">
        <v>24</v>
      </c>
      <c r="H4359">
        <v>2384709</v>
      </c>
      <c r="I4359">
        <v>2385332</v>
      </c>
      <c r="J4359" t="s">
        <v>104</v>
      </c>
      <c r="K4359" t="s">
        <v>7674</v>
      </c>
      <c r="L4359" t="s">
        <v>7674</v>
      </c>
      <c r="N4359" s="1" t="s">
        <v>7675</v>
      </c>
      <c r="Q4359" t="s">
        <v>7672</v>
      </c>
      <c r="R4359">
        <v>624</v>
      </c>
      <c r="S4359">
        <v>207</v>
      </c>
    </row>
    <row r="4360" spans="1:20" x14ac:dyDescent="0.35">
      <c r="A4360" t="s">
        <v>20</v>
      </c>
      <c r="B4360" t="s">
        <v>21</v>
      </c>
      <c r="C4360" t="s">
        <v>22</v>
      </c>
      <c r="D4360" t="s">
        <v>23</v>
      </c>
      <c r="E4360" t="s">
        <v>5</v>
      </c>
      <c r="G4360" t="s">
        <v>24</v>
      </c>
      <c r="H4360">
        <v>2385383</v>
      </c>
      <c r="I4360">
        <v>2386069</v>
      </c>
      <c r="J4360" t="s">
        <v>104</v>
      </c>
      <c r="Q4360" t="s">
        <v>7676</v>
      </c>
      <c r="R4360">
        <v>687</v>
      </c>
      <c r="T4360" t="s">
        <v>7677</v>
      </c>
    </row>
    <row r="4361" spans="1:20" ht="29" x14ac:dyDescent="0.35">
      <c r="A4361" t="s">
        <v>28</v>
      </c>
      <c r="B4361" t="s">
        <v>29</v>
      </c>
      <c r="C4361" t="s">
        <v>22</v>
      </c>
      <c r="D4361" t="s">
        <v>23</v>
      </c>
      <c r="E4361" t="s">
        <v>5</v>
      </c>
      <c r="G4361" t="s">
        <v>24</v>
      </c>
      <c r="H4361">
        <v>2385383</v>
      </c>
      <c r="I4361">
        <v>2386069</v>
      </c>
      <c r="J4361" t="s">
        <v>104</v>
      </c>
      <c r="K4361" t="s">
        <v>7678</v>
      </c>
      <c r="L4361" t="s">
        <v>7678</v>
      </c>
      <c r="N4361" s="1" t="s">
        <v>7679</v>
      </c>
      <c r="Q4361" t="s">
        <v>7676</v>
      </c>
      <c r="R4361">
        <v>687</v>
      </c>
      <c r="S4361">
        <v>228</v>
      </c>
    </row>
    <row r="4362" spans="1:20" x14ac:dyDescent="0.35">
      <c r="A4362" t="s">
        <v>20</v>
      </c>
      <c r="B4362" t="s">
        <v>21</v>
      </c>
      <c r="C4362" t="s">
        <v>22</v>
      </c>
      <c r="D4362" t="s">
        <v>23</v>
      </c>
      <c r="E4362" t="s">
        <v>5</v>
      </c>
      <c r="G4362" t="s">
        <v>24</v>
      </c>
      <c r="H4362">
        <v>2386201</v>
      </c>
      <c r="I4362">
        <v>2386947</v>
      </c>
      <c r="J4362" t="s">
        <v>25</v>
      </c>
      <c r="Q4362" t="s">
        <v>7680</v>
      </c>
      <c r="R4362">
        <v>747</v>
      </c>
      <c r="T4362" t="s">
        <v>7681</v>
      </c>
    </row>
    <row r="4363" spans="1:20" x14ac:dyDescent="0.35">
      <c r="A4363" t="s">
        <v>28</v>
      </c>
      <c r="B4363" t="s">
        <v>29</v>
      </c>
      <c r="C4363" t="s">
        <v>22</v>
      </c>
      <c r="D4363" t="s">
        <v>23</v>
      </c>
      <c r="E4363" t="s">
        <v>5</v>
      </c>
      <c r="G4363" t="s">
        <v>24</v>
      </c>
      <c r="H4363">
        <v>2386201</v>
      </c>
      <c r="I4363">
        <v>2386947</v>
      </c>
      <c r="J4363" t="s">
        <v>25</v>
      </c>
      <c r="K4363" t="s">
        <v>7682</v>
      </c>
      <c r="L4363" t="s">
        <v>7682</v>
      </c>
      <c r="N4363" s="1" t="s">
        <v>7683</v>
      </c>
      <c r="Q4363" t="s">
        <v>7680</v>
      </c>
      <c r="R4363">
        <v>747</v>
      </c>
      <c r="S4363">
        <v>248</v>
      </c>
    </row>
    <row r="4364" spans="1:20" x14ac:dyDescent="0.35">
      <c r="A4364" t="s">
        <v>20</v>
      </c>
      <c r="B4364" t="s">
        <v>21</v>
      </c>
      <c r="C4364" t="s">
        <v>22</v>
      </c>
      <c r="D4364" t="s">
        <v>23</v>
      </c>
      <c r="E4364" t="s">
        <v>5</v>
      </c>
      <c r="G4364" t="s">
        <v>24</v>
      </c>
      <c r="H4364">
        <v>2386874</v>
      </c>
      <c r="I4364">
        <v>2388028</v>
      </c>
      <c r="J4364" t="s">
        <v>25</v>
      </c>
      <c r="Q4364" t="s">
        <v>7684</v>
      </c>
      <c r="R4364">
        <v>1155</v>
      </c>
      <c r="T4364" t="s">
        <v>7685</v>
      </c>
    </row>
    <row r="4365" spans="1:20" x14ac:dyDescent="0.35">
      <c r="A4365" t="s">
        <v>28</v>
      </c>
      <c r="B4365" t="s">
        <v>29</v>
      </c>
      <c r="C4365" t="s">
        <v>22</v>
      </c>
      <c r="D4365" t="s">
        <v>23</v>
      </c>
      <c r="E4365" t="s">
        <v>5</v>
      </c>
      <c r="G4365" t="s">
        <v>24</v>
      </c>
      <c r="H4365">
        <v>2386874</v>
      </c>
      <c r="I4365">
        <v>2388028</v>
      </c>
      <c r="J4365" t="s">
        <v>25</v>
      </c>
      <c r="K4365" t="s">
        <v>7686</v>
      </c>
      <c r="L4365" t="s">
        <v>7686</v>
      </c>
      <c r="N4365" s="1" t="s">
        <v>3187</v>
      </c>
      <c r="Q4365" t="s">
        <v>7684</v>
      </c>
      <c r="R4365">
        <v>1155</v>
      </c>
      <c r="S4365">
        <v>384</v>
      </c>
    </row>
    <row r="4366" spans="1:20" x14ac:dyDescent="0.35">
      <c r="A4366" t="s">
        <v>20</v>
      </c>
      <c r="B4366" t="s">
        <v>21</v>
      </c>
      <c r="C4366" t="s">
        <v>22</v>
      </c>
      <c r="D4366" t="s">
        <v>23</v>
      </c>
      <c r="E4366" t="s">
        <v>5</v>
      </c>
      <c r="G4366" t="s">
        <v>24</v>
      </c>
      <c r="H4366">
        <v>2388047</v>
      </c>
      <c r="I4366">
        <v>2388742</v>
      </c>
      <c r="J4366" t="s">
        <v>104</v>
      </c>
      <c r="Q4366" t="s">
        <v>7687</v>
      </c>
      <c r="R4366">
        <v>696</v>
      </c>
      <c r="T4366" t="s">
        <v>7688</v>
      </c>
    </row>
    <row r="4367" spans="1:20" x14ac:dyDescent="0.35">
      <c r="A4367" t="s">
        <v>28</v>
      </c>
      <c r="B4367" t="s">
        <v>29</v>
      </c>
      <c r="C4367" t="s">
        <v>22</v>
      </c>
      <c r="D4367" t="s">
        <v>23</v>
      </c>
      <c r="E4367" t="s">
        <v>5</v>
      </c>
      <c r="G4367" t="s">
        <v>24</v>
      </c>
      <c r="H4367">
        <v>2388047</v>
      </c>
      <c r="I4367">
        <v>2388742</v>
      </c>
      <c r="J4367" t="s">
        <v>104</v>
      </c>
      <c r="K4367" t="s">
        <v>7689</v>
      </c>
      <c r="L4367" t="s">
        <v>7689</v>
      </c>
      <c r="N4367" s="1" t="s">
        <v>2783</v>
      </c>
      <c r="Q4367" t="s">
        <v>7687</v>
      </c>
      <c r="R4367">
        <v>696</v>
      </c>
      <c r="S4367">
        <v>231</v>
      </c>
    </row>
    <row r="4368" spans="1:20" x14ac:dyDescent="0.35">
      <c r="A4368" t="s">
        <v>20</v>
      </c>
      <c r="B4368" t="s">
        <v>21</v>
      </c>
      <c r="C4368" t="s">
        <v>22</v>
      </c>
      <c r="D4368" t="s">
        <v>23</v>
      </c>
      <c r="E4368" t="s">
        <v>5</v>
      </c>
      <c r="G4368" t="s">
        <v>24</v>
      </c>
      <c r="H4368">
        <v>2388746</v>
      </c>
      <c r="I4368">
        <v>2391478</v>
      </c>
      <c r="J4368" t="s">
        <v>104</v>
      </c>
      <c r="Q4368" t="s">
        <v>7690</v>
      </c>
      <c r="R4368">
        <v>2733</v>
      </c>
      <c r="T4368" t="s">
        <v>7691</v>
      </c>
    </row>
    <row r="4369" spans="1:20" x14ac:dyDescent="0.35">
      <c r="A4369" t="s">
        <v>28</v>
      </c>
      <c r="B4369" t="s">
        <v>29</v>
      </c>
      <c r="C4369" t="s">
        <v>22</v>
      </c>
      <c r="D4369" t="s">
        <v>23</v>
      </c>
      <c r="E4369" t="s">
        <v>5</v>
      </c>
      <c r="G4369" t="s">
        <v>24</v>
      </c>
      <c r="H4369">
        <v>2388746</v>
      </c>
      <c r="I4369">
        <v>2391478</v>
      </c>
      <c r="J4369" t="s">
        <v>104</v>
      </c>
      <c r="K4369" t="s">
        <v>7692</v>
      </c>
      <c r="L4369" t="s">
        <v>7692</v>
      </c>
      <c r="N4369" s="1" t="s">
        <v>7693</v>
      </c>
      <c r="Q4369" t="s">
        <v>7690</v>
      </c>
      <c r="R4369">
        <v>2733</v>
      </c>
      <c r="S4369">
        <v>910</v>
      </c>
    </row>
    <row r="4370" spans="1:20" x14ac:dyDescent="0.35">
      <c r="A4370" t="s">
        <v>20</v>
      </c>
      <c r="B4370" t="s">
        <v>21</v>
      </c>
      <c r="C4370" t="s">
        <v>22</v>
      </c>
      <c r="D4370" t="s">
        <v>23</v>
      </c>
      <c r="E4370" t="s">
        <v>5</v>
      </c>
      <c r="G4370" t="s">
        <v>24</v>
      </c>
      <c r="H4370">
        <v>2391675</v>
      </c>
      <c r="I4370">
        <v>2392247</v>
      </c>
      <c r="J4370" t="s">
        <v>104</v>
      </c>
      <c r="Q4370" t="s">
        <v>7694</v>
      </c>
      <c r="R4370">
        <v>573</v>
      </c>
      <c r="T4370" t="s">
        <v>7695</v>
      </c>
    </row>
    <row r="4371" spans="1:20" x14ac:dyDescent="0.35">
      <c r="A4371" t="s">
        <v>28</v>
      </c>
      <c r="B4371" t="s">
        <v>29</v>
      </c>
      <c r="C4371" t="s">
        <v>22</v>
      </c>
      <c r="D4371" t="s">
        <v>23</v>
      </c>
      <c r="E4371" t="s">
        <v>5</v>
      </c>
      <c r="G4371" t="s">
        <v>24</v>
      </c>
      <c r="H4371">
        <v>2391675</v>
      </c>
      <c r="I4371">
        <v>2392247</v>
      </c>
      <c r="J4371" t="s">
        <v>104</v>
      </c>
      <c r="K4371" t="s">
        <v>7696</v>
      </c>
      <c r="L4371" t="s">
        <v>7696</v>
      </c>
      <c r="N4371" s="1" t="s">
        <v>7697</v>
      </c>
      <c r="Q4371" t="s">
        <v>7694</v>
      </c>
      <c r="R4371">
        <v>573</v>
      </c>
      <c r="S4371">
        <v>190</v>
      </c>
    </row>
    <row r="4372" spans="1:20" x14ac:dyDescent="0.35">
      <c r="A4372" t="s">
        <v>20</v>
      </c>
      <c r="B4372" t="s">
        <v>21</v>
      </c>
      <c r="C4372" t="s">
        <v>22</v>
      </c>
      <c r="D4372" t="s">
        <v>23</v>
      </c>
      <c r="E4372" t="s">
        <v>5</v>
      </c>
      <c r="G4372" t="s">
        <v>24</v>
      </c>
      <c r="H4372">
        <v>2392257</v>
      </c>
      <c r="I4372">
        <v>2394329</v>
      </c>
      <c r="J4372" t="s">
        <v>104</v>
      </c>
      <c r="Q4372" t="s">
        <v>7698</v>
      </c>
      <c r="R4372">
        <v>2073</v>
      </c>
      <c r="T4372" t="s">
        <v>7699</v>
      </c>
    </row>
    <row r="4373" spans="1:20" x14ac:dyDescent="0.35">
      <c r="A4373" t="s">
        <v>28</v>
      </c>
      <c r="B4373" t="s">
        <v>29</v>
      </c>
      <c r="C4373" t="s">
        <v>22</v>
      </c>
      <c r="D4373" t="s">
        <v>23</v>
      </c>
      <c r="E4373" t="s">
        <v>5</v>
      </c>
      <c r="G4373" t="s">
        <v>24</v>
      </c>
      <c r="H4373">
        <v>2392257</v>
      </c>
      <c r="I4373">
        <v>2394329</v>
      </c>
      <c r="J4373" t="s">
        <v>104</v>
      </c>
      <c r="K4373" t="s">
        <v>7700</v>
      </c>
      <c r="L4373" t="s">
        <v>7700</v>
      </c>
      <c r="N4373" s="1" t="s">
        <v>7701</v>
      </c>
      <c r="Q4373" t="s">
        <v>7698</v>
      </c>
      <c r="R4373">
        <v>2073</v>
      </c>
      <c r="S4373">
        <v>690</v>
      </c>
    </row>
    <row r="4374" spans="1:20" x14ac:dyDescent="0.35">
      <c r="A4374" t="s">
        <v>20</v>
      </c>
      <c r="B4374" t="s">
        <v>21</v>
      </c>
      <c r="C4374" t="s">
        <v>22</v>
      </c>
      <c r="D4374" t="s">
        <v>23</v>
      </c>
      <c r="E4374" t="s">
        <v>5</v>
      </c>
      <c r="G4374" t="s">
        <v>24</v>
      </c>
      <c r="H4374">
        <v>2394342</v>
      </c>
      <c r="I4374">
        <v>2396129</v>
      </c>
      <c r="J4374" t="s">
        <v>104</v>
      </c>
      <c r="Q4374" t="s">
        <v>7702</v>
      </c>
      <c r="R4374">
        <v>1788</v>
      </c>
      <c r="T4374" t="s">
        <v>7703</v>
      </c>
    </row>
    <row r="4375" spans="1:20" x14ac:dyDescent="0.35">
      <c r="A4375" t="s">
        <v>28</v>
      </c>
      <c r="B4375" t="s">
        <v>29</v>
      </c>
      <c r="C4375" t="s">
        <v>22</v>
      </c>
      <c r="D4375" t="s">
        <v>23</v>
      </c>
      <c r="E4375" t="s">
        <v>5</v>
      </c>
      <c r="G4375" t="s">
        <v>24</v>
      </c>
      <c r="H4375">
        <v>2394342</v>
      </c>
      <c r="I4375">
        <v>2396129</v>
      </c>
      <c r="J4375" t="s">
        <v>104</v>
      </c>
      <c r="K4375" t="s">
        <v>7704</v>
      </c>
      <c r="L4375" t="s">
        <v>7704</v>
      </c>
      <c r="N4375" s="1" t="s">
        <v>7705</v>
      </c>
      <c r="Q4375" t="s">
        <v>7702</v>
      </c>
      <c r="R4375">
        <v>1788</v>
      </c>
      <c r="S4375">
        <v>595</v>
      </c>
    </row>
    <row r="4376" spans="1:20" x14ac:dyDescent="0.35">
      <c r="A4376" t="s">
        <v>20</v>
      </c>
      <c r="B4376" t="s">
        <v>21</v>
      </c>
      <c r="C4376" t="s">
        <v>22</v>
      </c>
      <c r="D4376" t="s">
        <v>23</v>
      </c>
      <c r="E4376" t="s">
        <v>5</v>
      </c>
      <c r="G4376" t="s">
        <v>24</v>
      </c>
      <c r="H4376">
        <v>2396129</v>
      </c>
      <c r="I4376">
        <v>2396218</v>
      </c>
      <c r="J4376" t="s">
        <v>104</v>
      </c>
      <c r="Q4376" t="s">
        <v>7706</v>
      </c>
      <c r="R4376">
        <v>90</v>
      </c>
    </row>
    <row r="4377" spans="1:20" x14ac:dyDescent="0.35">
      <c r="A4377" t="s">
        <v>28</v>
      </c>
      <c r="B4377" t="s">
        <v>29</v>
      </c>
      <c r="C4377" t="s">
        <v>22</v>
      </c>
      <c r="D4377" t="s">
        <v>23</v>
      </c>
      <c r="E4377" t="s">
        <v>5</v>
      </c>
      <c r="G4377" t="s">
        <v>24</v>
      </c>
      <c r="H4377">
        <v>2396129</v>
      </c>
      <c r="I4377">
        <v>2396218</v>
      </c>
      <c r="J4377" t="s">
        <v>104</v>
      </c>
      <c r="K4377" t="s">
        <v>7707</v>
      </c>
      <c r="L4377" t="s">
        <v>7707</v>
      </c>
      <c r="N4377" s="1" t="s">
        <v>7708</v>
      </c>
      <c r="Q4377" t="s">
        <v>7706</v>
      </c>
      <c r="R4377">
        <v>90</v>
      </c>
      <c r="S4377">
        <v>29</v>
      </c>
    </row>
    <row r="4378" spans="1:20" x14ac:dyDescent="0.35">
      <c r="A4378" t="s">
        <v>20</v>
      </c>
      <c r="B4378" t="s">
        <v>21</v>
      </c>
      <c r="C4378" t="s">
        <v>22</v>
      </c>
      <c r="D4378" t="s">
        <v>23</v>
      </c>
      <c r="E4378" t="s">
        <v>5</v>
      </c>
      <c r="G4378" t="s">
        <v>24</v>
      </c>
      <c r="H4378">
        <v>2396781</v>
      </c>
      <c r="I4378">
        <v>2398454</v>
      </c>
      <c r="J4378" t="s">
        <v>25</v>
      </c>
      <c r="Q4378" t="s">
        <v>7709</v>
      </c>
      <c r="R4378">
        <v>1674</v>
      </c>
      <c r="T4378" t="s">
        <v>7710</v>
      </c>
    </row>
    <row r="4379" spans="1:20" x14ac:dyDescent="0.35">
      <c r="A4379" t="s">
        <v>28</v>
      </c>
      <c r="B4379" t="s">
        <v>29</v>
      </c>
      <c r="C4379" t="s">
        <v>22</v>
      </c>
      <c r="D4379" t="s">
        <v>23</v>
      </c>
      <c r="E4379" t="s">
        <v>5</v>
      </c>
      <c r="G4379" t="s">
        <v>24</v>
      </c>
      <c r="H4379">
        <v>2396781</v>
      </c>
      <c r="I4379">
        <v>2398454</v>
      </c>
      <c r="J4379" t="s">
        <v>25</v>
      </c>
      <c r="K4379" t="s">
        <v>7711</v>
      </c>
      <c r="L4379" t="s">
        <v>7711</v>
      </c>
      <c r="N4379" s="1" t="s">
        <v>7712</v>
      </c>
      <c r="Q4379" t="s">
        <v>7709</v>
      </c>
      <c r="R4379">
        <v>1674</v>
      </c>
      <c r="S4379">
        <v>557</v>
      </c>
    </row>
    <row r="4380" spans="1:20" x14ac:dyDescent="0.35">
      <c r="A4380" t="s">
        <v>20</v>
      </c>
      <c r="B4380" t="s">
        <v>21</v>
      </c>
      <c r="C4380" t="s">
        <v>22</v>
      </c>
      <c r="D4380" t="s">
        <v>23</v>
      </c>
      <c r="E4380" t="s">
        <v>5</v>
      </c>
      <c r="G4380" t="s">
        <v>24</v>
      </c>
      <c r="H4380">
        <v>2398506</v>
      </c>
      <c r="I4380">
        <v>2399300</v>
      </c>
      <c r="J4380" t="s">
        <v>104</v>
      </c>
      <c r="Q4380" t="s">
        <v>7713</v>
      </c>
      <c r="R4380">
        <v>795</v>
      </c>
      <c r="T4380" t="s">
        <v>7714</v>
      </c>
    </row>
    <row r="4381" spans="1:20" x14ac:dyDescent="0.35">
      <c r="A4381" t="s">
        <v>28</v>
      </c>
      <c r="B4381" t="s">
        <v>29</v>
      </c>
      <c r="C4381" t="s">
        <v>22</v>
      </c>
      <c r="D4381" t="s">
        <v>23</v>
      </c>
      <c r="E4381" t="s">
        <v>5</v>
      </c>
      <c r="G4381" t="s">
        <v>24</v>
      </c>
      <c r="H4381">
        <v>2398506</v>
      </c>
      <c r="I4381">
        <v>2399300</v>
      </c>
      <c r="J4381" t="s">
        <v>104</v>
      </c>
      <c r="K4381" t="s">
        <v>7715</v>
      </c>
      <c r="L4381" t="s">
        <v>7715</v>
      </c>
      <c r="N4381" s="1" t="s">
        <v>7716</v>
      </c>
      <c r="Q4381" t="s">
        <v>7713</v>
      </c>
      <c r="R4381">
        <v>795</v>
      </c>
      <c r="S4381">
        <v>264</v>
      </c>
    </row>
    <row r="4382" spans="1:20" x14ac:dyDescent="0.35">
      <c r="A4382" t="s">
        <v>20</v>
      </c>
      <c r="B4382" t="s">
        <v>21</v>
      </c>
      <c r="C4382" t="s">
        <v>22</v>
      </c>
      <c r="D4382" t="s">
        <v>23</v>
      </c>
      <c r="E4382" t="s">
        <v>5</v>
      </c>
      <c r="G4382" t="s">
        <v>24</v>
      </c>
      <c r="H4382">
        <v>2399510</v>
      </c>
      <c r="I4382">
        <v>2400361</v>
      </c>
      <c r="J4382" t="s">
        <v>104</v>
      </c>
      <c r="Q4382" t="s">
        <v>7717</v>
      </c>
      <c r="R4382">
        <v>852</v>
      </c>
      <c r="T4382" t="s">
        <v>7718</v>
      </c>
    </row>
    <row r="4383" spans="1:20" x14ac:dyDescent="0.35">
      <c r="A4383" t="s">
        <v>28</v>
      </c>
      <c r="B4383" t="s">
        <v>29</v>
      </c>
      <c r="C4383" t="s">
        <v>22</v>
      </c>
      <c r="D4383" t="s">
        <v>23</v>
      </c>
      <c r="E4383" t="s">
        <v>5</v>
      </c>
      <c r="G4383" t="s">
        <v>24</v>
      </c>
      <c r="H4383">
        <v>2399510</v>
      </c>
      <c r="I4383">
        <v>2400361</v>
      </c>
      <c r="J4383" t="s">
        <v>104</v>
      </c>
      <c r="K4383" t="s">
        <v>7719</v>
      </c>
      <c r="L4383" t="s">
        <v>7719</v>
      </c>
      <c r="N4383" s="1" t="s">
        <v>7720</v>
      </c>
      <c r="Q4383" t="s">
        <v>7717</v>
      </c>
      <c r="R4383">
        <v>852</v>
      </c>
      <c r="S4383">
        <v>283</v>
      </c>
    </row>
    <row r="4384" spans="1:20" x14ac:dyDescent="0.35">
      <c r="A4384" t="s">
        <v>20</v>
      </c>
      <c r="B4384" t="s">
        <v>145</v>
      </c>
      <c r="C4384" t="s">
        <v>22</v>
      </c>
      <c r="D4384" t="s">
        <v>23</v>
      </c>
      <c r="E4384" t="s">
        <v>5</v>
      </c>
      <c r="G4384" t="s">
        <v>24</v>
      </c>
      <c r="H4384">
        <v>2400601</v>
      </c>
      <c r="I4384">
        <v>2400931</v>
      </c>
      <c r="J4384" t="s">
        <v>25</v>
      </c>
      <c r="Q4384" t="s">
        <v>7721</v>
      </c>
      <c r="R4384">
        <v>331</v>
      </c>
      <c r="T4384" t="s">
        <v>147</v>
      </c>
    </row>
    <row r="4385" spans="1:20" x14ac:dyDescent="0.35">
      <c r="A4385" t="s">
        <v>28</v>
      </c>
      <c r="B4385" t="s">
        <v>148</v>
      </c>
      <c r="C4385" t="s">
        <v>22</v>
      </c>
      <c r="D4385" t="s">
        <v>23</v>
      </c>
      <c r="E4385" t="s">
        <v>5</v>
      </c>
      <c r="G4385" t="s">
        <v>24</v>
      </c>
      <c r="H4385">
        <v>2400601</v>
      </c>
      <c r="I4385">
        <v>2400931</v>
      </c>
      <c r="J4385" t="s">
        <v>25</v>
      </c>
      <c r="N4385" s="1" t="s">
        <v>169</v>
      </c>
      <c r="Q4385" t="s">
        <v>7721</v>
      </c>
      <c r="R4385">
        <v>331</v>
      </c>
      <c r="T4385" t="s">
        <v>147</v>
      </c>
    </row>
    <row r="4386" spans="1:20" x14ac:dyDescent="0.35">
      <c r="A4386" t="s">
        <v>20</v>
      </c>
      <c r="B4386" t="s">
        <v>21</v>
      </c>
      <c r="C4386" t="s">
        <v>22</v>
      </c>
      <c r="D4386" t="s">
        <v>23</v>
      </c>
      <c r="E4386" t="s">
        <v>5</v>
      </c>
      <c r="G4386" t="s">
        <v>24</v>
      </c>
      <c r="H4386">
        <v>2401032</v>
      </c>
      <c r="I4386">
        <v>2402189</v>
      </c>
      <c r="J4386" t="s">
        <v>25</v>
      </c>
      <c r="Q4386" t="s">
        <v>7722</v>
      </c>
      <c r="R4386">
        <v>1158</v>
      </c>
      <c r="T4386" t="s">
        <v>7723</v>
      </c>
    </row>
    <row r="4387" spans="1:20" x14ac:dyDescent="0.35">
      <c r="A4387" t="s">
        <v>28</v>
      </c>
      <c r="B4387" t="s">
        <v>29</v>
      </c>
      <c r="C4387" t="s">
        <v>22</v>
      </c>
      <c r="D4387" t="s">
        <v>23</v>
      </c>
      <c r="E4387" t="s">
        <v>5</v>
      </c>
      <c r="G4387" t="s">
        <v>24</v>
      </c>
      <c r="H4387">
        <v>2401032</v>
      </c>
      <c r="I4387">
        <v>2402189</v>
      </c>
      <c r="J4387" t="s">
        <v>25</v>
      </c>
      <c r="K4387" t="s">
        <v>7724</v>
      </c>
      <c r="L4387" t="s">
        <v>7724</v>
      </c>
      <c r="N4387" s="1" t="s">
        <v>7725</v>
      </c>
      <c r="Q4387" t="s">
        <v>7722</v>
      </c>
      <c r="R4387">
        <v>1158</v>
      </c>
      <c r="S4387">
        <v>385</v>
      </c>
    </row>
    <row r="4388" spans="1:20" x14ac:dyDescent="0.35">
      <c r="A4388" t="s">
        <v>20</v>
      </c>
      <c r="B4388" t="s">
        <v>21</v>
      </c>
      <c r="C4388" t="s">
        <v>22</v>
      </c>
      <c r="D4388" t="s">
        <v>23</v>
      </c>
      <c r="E4388" t="s">
        <v>5</v>
      </c>
      <c r="G4388" t="s">
        <v>24</v>
      </c>
      <c r="H4388">
        <v>2402605</v>
      </c>
      <c r="I4388">
        <v>2403987</v>
      </c>
      <c r="J4388" t="s">
        <v>25</v>
      </c>
      <c r="Q4388" t="s">
        <v>7726</v>
      </c>
      <c r="R4388">
        <v>1383</v>
      </c>
      <c r="T4388" t="s">
        <v>7727</v>
      </c>
    </row>
    <row r="4389" spans="1:20" x14ac:dyDescent="0.35">
      <c r="A4389" t="s">
        <v>28</v>
      </c>
      <c r="B4389" t="s">
        <v>29</v>
      </c>
      <c r="C4389" t="s">
        <v>22</v>
      </c>
      <c r="D4389" t="s">
        <v>23</v>
      </c>
      <c r="E4389" t="s">
        <v>5</v>
      </c>
      <c r="G4389" t="s">
        <v>24</v>
      </c>
      <c r="H4389">
        <v>2402605</v>
      </c>
      <c r="I4389">
        <v>2403987</v>
      </c>
      <c r="J4389" t="s">
        <v>25</v>
      </c>
      <c r="K4389" t="s">
        <v>7728</v>
      </c>
      <c r="L4389" t="s">
        <v>7728</v>
      </c>
      <c r="N4389" s="1" t="s">
        <v>7729</v>
      </c>
      <c r="Q4389" t="s">
        <v>7726</v>
      </c>
      <c r="R4389">
        <v>1383</v>
      </c>
      <c r="S4389">
        <v>460</v>
      </c>
    </row>
    <row r="4390" spans="1:20" x14ac:dyDescent="0.35">
      <c r="A4390" t="s">
        <v>20</v>
      </c>
      <c r="B4390" t="s">
        <v>21</v>
      </c>
      <c r="C4390" t="s">
        <v>22</v>
      </c>
      <c r="D4390" t="s">
        <v>23</v>
      </c>
      <c r="E4390" t="s">
        <v>5</v>
      </c>
      <c r="G4390" t="s">
        <v>24</v>
      </c>
      <c r="H4390">
        <v>2404082</v>
      </c>
      <c r="I4390">
        <v>2405575</v>
      </c>
      <c r="J4390" t="s">
        <v>25</v>
      </c>
      <c r="Q4390" t="s">
        <v>7730</v>
      </c>
      <c r="R4390">
        <v>1494</v>
      </c>
    </row>
    <row r="4391" spans="1:20" x14ac:dyDescent="0.35">
      <c r="A4391" t="s">
        <v>28</v>
      </c>
      <c r="B4391" t="s">
        <v>29</v>
      </c>
      <c r="C4391" t="s">
        <v>22</v>
      </c>
      <c r="D4391" t="s">
        <v>23</v>
      </c>
      <c r="E4391" t="s">
        <v>5</v>
      </c>
      <c r="G4391" t="s">
        <v>24</v>
      </c>
      <c r="H4391">
        <v>2404082</v>
      </c>
      <c r="I4391">
        <v>2405575</v>
      </c>
      <c r="J4391" t="s">
        <v>25</v>
      </c>
      <c r="K4391" t="s">
        <v>7731</v>
      </c>
      <c r="L4391" t="s">
        <v>7731</v>
      </c>
      <c r="N4391" s="1" t="s">
        <v>169</v>
      </c>
      <c r="Q4391" t="s">
        <v>7730</v>
      </c>
      <c r="R4391">
        <v>1494</v>
      </c>
      <c r="S4391">
        <v>497</v>
      </c>
    </row>
    <row r="4392" spans="1:20" x14ac:dyDescent="0.35">
      <c r="A4392" t="s">
        <v>20</v>
      </c>
      <c r="B4392" t="s">
        <v>21</v>
      </c>
      <c r="C4392" t="s">
        <v>22</v>
      </c>
      <c r="D4392" t="s">
        <v>23</v>
      </c>
      <c r="E4392" t="s">
        <v>5</v>
      </c>
      <c r="G4392" t="s">
        <v>24</v>
      </c>
      <c r="H4392">
        <v>2405747</v>
      </c>
      <c r="I4392">
        <v>2407378</v>
      </c>
      <c r="J4392" t="s">
        <v>25</v>
      </c>
      <c r="Q4392" t="s">
        <v>7732</v>
      </c>
      <c r="R4392">
        <v>1632</v>
      </c>
      <c r="T4392" t="s">
        <v>7733</v>
      </c>
    </row>
    <row r="4393" spans="1:20" x14ac:dyDescent="0.35">
      <c r="A4393" t="s">
        <v>28</v>
      </c>
      <c r="B4393" t="s">
        <v>29</v>
      </c>
      <c r="C4393" t="s">
        <v>22</v>
      </c>
      <c r="D4393" t="s">
        <v>23</v>
      </c>
      <c r="E4393" t="s">
        <v>5</v>
      </c>
      <c r="G4393" t="s">
        <v>24</v>
      </c>
      <c r="H4393">
        <v>2405747</v>
      </c>
      <c r="I4393">
        <v>2407378</v>
      </c>
      <c r="J4393" t="s">
        <v>25</v>
      </c>
      <c r="K4393" t="s">
        <v>7734</v>
      </c>
      <c r="L4393" t="s">
        <v>7734</v>
      </c>
      <c r="N4393" s="1" t="s">
        <v>7735</v>
      </c>
      <c r="Q4393" t="s">
        <v>7732</v>
      </c>
      <c r="R4393">
        <v>1632</v>
      </c>
      <c r="S4393">
        <v>543</v>
      </c>
    </row>
    <row r="4394" spans="1:20" x14ac:dyDescent="0.35">
      <c r="A4394" t="s">
        <v>20</v>
      </c>
      <c r="B4394" t="s">
        <v>21</v>
      </c>
      <c r="C4394" t="s">
        <v>22</v>
      </c>
      <c r="D4394" t="s">
        <v>23</v>
      </c>
      <c r="E4394" t="s">
        <v>5</v>
      </c>
      <c r="G4394" t="s">
        <v>24</v>
      </c>
      <c r="H4394">
        <v>2407392</v>
      </c>
      <c r="I4394">
        <v>2417441</v>
      </c>
      <c r="J4394" t="s">
        <v>25</v>
      </c>
      <c r="Q4394" t="s">
        <v>7736</v>
      </c>
      <c r="R4394">
        <v>10050</v>
      </c>
      <c r="T4394" t="s">
        <v>7737</v>
      </c>
    </row>
    <row r="4395" spans="1:20" x14ac:dyDescent="0.35">
      <c r="A4395" t="s">
        <v>28</v>
      </c>
      <c r="B4395" t="s">
        <v>29</v>
      </c>
      <c r="C4395" t="s">
        <v>22</v>
      </c>
      <c r="D4395" t="s">
        <v>23</v>
      </c>
      <c r="E4395" t="s">
        <v>5</v>
      </c>
      <c r="G4395" t="s">
        <v>24</v>
      </c>
      <c r="H4395">
        <v>2407392</v>
      </c>
      <c r="I4395">
        <v>2417441</v>
      </c>
      <c r="J4395" t="s">
        <v>25</v>
      </c>
      <c r="K4395" t="s">
        <v>7738</v>
      </c>
      <c r="L4395" t="s">
        <v>7738</v>
      </c>
      <c r="N4395" s="1" t="s">
        <v>7739</v>
      </c>
      <c r="Q4395" t="s">
        <v>7736</v>
      </c>
      <c r="R4395">
        <v>10050</v>
      </c>
      <c r="S4395">
        <v>3349</v>
      </c>
    </row>
    <row r="4396" spans="1:20" x14ac:dyDescent="0.35">
      <c r="A4396" t="s">
        <v>20</v>
      </c>
      <c r="B4396" t="s">
        <v>21</v>
      </c>
      <c r="C4396" t="s">
        <v>22</v>
      </c>
      <c r="D4396" t="s">
        <v>23</v>
      </c>
      <c r="E4396" t="s">
        <v>5</v>
      </c>
      <c r="G4396" t="s">
        <v>24</v>
      </c>
      <c r="H4396">
        <v>2418061</v>
      </c>
      <c r="I4396">
        <v>2418738</v>
      </c>
      <c r="J4396" t="s">
        <v>25</v>
      </c>
      <c r="Q4396" t="s">
        <v>7740</v>
      </c>
      <c r="R4396">
        <v>678</v>
      </c>
      <c r="T4396" t="s">
        <v>7741</v>
      </c>
    </row>
    <row r="4397" spans="1:20" x14ac:dyDescent="0.35">
      <c r="A4397" t="s">
        <v>28</v>
      </c>
      <c r="B4397" t="s">
        <v>29</v>
      </c>
      <c r="C4397" t="s">
        <v>22</v>
      </c>
      <c r="D4397" t="s">
        <v>23</v>
      </c>
      <c r="E4397" t="s">
        <v>5</v>
      </c>
      <c r="G4397" t="s">
        <v>24</v>
      </c>
      <c r="H4397">
        <v>2418061</v>
      </c>
      <c r="I4397">
        <v>2418738</v>
      </c>
      <c r="J4397" t="s">
        <v>25</v>
      </c>
      <c r="K4397" t="s">
        <v>7742</v>
      </c>
      <c r="L4397" t="s">
        <v>7742</v>
      </c>
      <c r="N4397" s="1" t="s">
        <v>169</v>
      </c>
      <c r="Q4397" t="s">
        <v>7740</v>
      </c>
      <c r="R4397">
        <v>678</v>
      </c>
      <c r="S4397">
        <v>225</v>
      </c>
    </row>
    <row r="4398" spans="1:20" x14ac:dyDescent="0.35">
      <c r="A4398" t="s">
        <v>20</v>
      </c>
      <c r="B4398" t="s">
        <v>21</v>
      </c>
      <c r="C4398" t="s">
        <v>22</v>
      </c>
      <c r="D4398" t="s">
        <v>23</v>
      </c>
      <c r="E4398" t="s">
        <v>5</v>
      </c>
      <c r="G4398" t="s">
        <v>24</v>
      </c>
      <c r="H4398">
        <v>2419226</v>
      </c>
      <c r="I4398">
        <v>2420314</v>
      </c>
      <c r="J4398" t="s">
        <v>25</v>
      </c>
      <c r="Q4398" t="s">
        <v>7743</v>
      </c>
      <c r="R4398">
        <v>1089</v>
      </c>
      <c r="T4398" t="s">
        <v>7744</v>
      </c>
    </row>
    <row r="4399" spans="1:20" x14ac:dyDescent="0.35">
      <c r="A4399" t="s">
        <v>28</v>
      </c>
      <c r="B4399" t="s">
        <v>29</v>
      </c>
      <c r="C4399" t="s">
        <v>22</v>
      </c>
      <c r="D4399" t="s">
        <v>23</v>
      </c>
      <c r="E4399" t="s">
        <v>5</v>
      </c>
      <c r="G4399" t="s">
        <v>24</v>
      </c>
      <c r="H4399">
        <v>2419226</v>
      </c>
      <c r="I4399">
        <v>2420314</v>
      </c>
      <c r="J4399" t="s">
        <v>25</v>
      </c>
      <c r="K4399" t="s">
        <v>7745</v>
      </c>
      <c r="L4399" t="s">
        <v>7745</v>
      </c>
      <c r="N4399" s="1" t="s">
        <v>702</v>
      </c>
      <c r="Q4399" t="s">
        <v>7743</v>
      </c>
      <c r="R4399">
        <v>1089</v>
      </c>
      <c r="S4399">
        <v>362</v>
      </c>
    </row>
    <row r="4400" spans="1:20" x14ac:dyDescent="0.35">
      <c r="A4400" t="s">
        <v>20</v>
      </c>
      <c r="B4400" t="s">
        <v>21</v>
      </c>
      <c r="C4400" t="s">
        <v>22</v>
      </c>
      <c r="D4400" t="s">
        <v>23</v>
      </c>
      <c r="E4400" t="s">
        <v>5</v>
      </c>
      <c r="G4400" t="s">
        <v>24</v>
      </c>
      <c r="H4400">
        <v>2420334</v>
      </c>
      <c r="I4400">
        <v>2423510</v>
      </c>
      <c r="J4400" t="s">
        <v>25</v>
      </c>
      <c r="Q4400" t="s">
        <v>7746</v>
      </c>
      <c r="R4400">
        <v>3177</v>
      </c>
      <c r="T4400" t="s">
        <v>7747</v>
      </c>
    </row>
    <row r="4401" spans="1:20" x14ac:dyDescent="0.35">
      <c r="A4401" t="s">
        <v>28</v>
      </c>
      <c r="B4401" t="s">
        <v>29</v>
      </c>
      <c r="C4401" t="s">
        <v>22</v>
      </c>
      <c r="D4401" t="s">
        <v>23</v>
      </c>
      <c r="E4401" t="s">
        <v>5</v>
      </c>
      <c r="G4401" t="s">
        <v>24</v>
      </c>
      <c r="H4401">
        <v>2420334</v>
      </c>
      <c r="I4401">
        <v>2423510</v>
      </c>
      <c r="J4401" t="s">
        <v>25</v>
      </c>
      <c r="K4401" t="s">
        <v>7748</v>
      </c>
      <c r="L4401" t="s">
        <v>7748</v>
      </c>
      <c r="N4401" s="1" t="s">
        <v>4828</v>
      </c>
      <c r="Q4401" t="s">
        <v>7746</v>
      </c>
      <c r="R4401">
        <v>3177</v>
      </c>
      <c r="S4401">
        <v>1058</v>
      </c>
    </row>
    <row r="4402" spans="1:20" x14ac:dyDescent="0.35">
      <c r="A4402" t="s">
        <v>20</v>
      </c>
      <c r="B4402" t="s">
        <v>21</v>
      </c>
      <c r="C4402" t="s">
        <v>22</v>
      </c>
      <c r="D4402" t="s">
        <v>23</v>
      </c>
      <c r="E4402" t="s">
        <v>5</v>
      </c>
      <c r="G4402" t="s">
        <v>24</v>
      </c>
      <c r="H4402">
        <v>2423503</v>
      </c>
      <c r="I4402">
        <v>2424930</v>
      </c>
      <c r="J4402" t="s">
        <v>25</v>
      </c>
      <c r="Q4402" t="s">
        <v>7749</v>
      </c>
      <c r="R4402">
        <v>1428</v>
      </c>
      <c r="T4402" t="s">
        <v>7750</v>
      </c>
    </row>
    <row r="4403" spans="1:20" x14ac:dyDescent="0.35">
      <c r="A4403" t="s">
        <v>28</v>
      </c>
      <c r="B4403" t="s">
        <v>29</v>
      </c>
      <c r="C4403" t="s">
        <v>22</v>
      </c>
      <c r="D4403" t="s">
        <v>23</v>
      </c>
      <c r="E4403" t="s">
        <v>5</v>
      </c>
      <c r="G4403" t="s">
        <v>24</v>
      </c>
      <c r="H4403">
        <v>2423503</v>
      </c>
      <c r="I4403">
        <v>2424930</v>
      </c>
      <c r="J4403" t="s">
        <v>25</v>
      </c>
      <c r="K4403" t="s">
        <v>7751</v>
      </c>
      <c r="L4403" t="s">
        <v>7751</v>
      </c>
      <c r="N4403" s="1" t="s">
        <v>1051</v>
      </c>
      <c r="Q4403" t="s">
        <v>7749</v>
      </c>
      <c r="R4403">
        <v>1428</v>
      </c>
      <c r="S4403">
        <v>475</v>
      </c>
    </row>
    <row r="4404" spans="1:20" x14ac:dyDescent="0.35">
      <c r="A4404" t="s">
        <v>20</v>
      </c>
      <c r="B4404" t="s">
        <v>21</v>
      </c>
      <c r="C4404" t="s">
        <v>22</v>
      </c>
      <c r="D4404" t="s">
        <v>23</v>
      </c>
      <c r="E4404" t="s">
        <v>5</v>
      </c>
      <c r="G4404" t="s">
        <v>24</v>
      </c>
      <c r="H4404">
        <v>2425014</v>
      </c>
      <c r="I4404">
        <v>2425307</v>
      </c>
      <c r="J4404" t="s">
        <v>104</v>
      </c>
      <c r="Q4404" t="s">
        <v>7752</v>
      </c>
      <c r="R4404">
        <v>294</v>
      </c>
    </row>
    <row r="4405" spans="1:20" x14ac:dyDescent="0.35">
      <c r="A4405" t="s">
        <v>28</v>
      </c>
      <c r="B4405" t="s">
        <v>29</v>
      </c>
      <c r="C4405" t="s">
        <v>22</v>
      </c>
      <c r="D4405" t="s">
        <v>23</v>
      </c>
      <c r="E4405" t="s">
        <v>5</v>
      </c>
      <c r="G4405" t="s">
        <v>24</v>
      </c>
      <c r="H4405">
        <v>2425014</v>
      </c>
      <c r="I4405">
        <v>2425307</v>
      </c>
      <c r="J4405" t="s">
        <v>104</v>
      </c>
      <c r="K4405" t="s">
        <v>7753</v>
      </c>
      <c r="L4405" t="s">
        <v>7753</v>
      </c>
      <c r="N4405" s="1" t="s">
        <v>169</v>
      </c>
      <c r="Q4405" t="s">
        <v>7752</v>
      </c>
      <c r="R4405">
        <v>294</v>
      </c>
      <c r="S4405">
        <v>97</v>
      </c>
    </row>
    <row r="4406" spans="1:20" x14ac:dyDescent="0.35">
      <c r="A4406" t="s">
        <v>20</v>
      </c>
      <c r="B4406" t="s">
        <v>21</v>
      </c>
      <c r="C4406" t="s">
        <v>22</v>
      </c>
      <c r="D4406" t="s">
        <v>23</v>
      </c>
      <c r="E4406" t="s">
        <v>5</v>
      </c>
      <c r="G4406" t="s">
        <v>24</v>
      </c>
      <c r="H4406">
        <v>2425624</v>
      </c>
      <c r="I4406">
        <v>2426397</v>
      </c>
      <c r="J4406" t="s">
        <v>104</v>
      </c>
      <c r="Q4406" t="s">
        <v>7754</v>
      </c>
      <c r="R4406">
        <v>774</v>
      </c>
      <c r="T4406" t="s">
        <v>7755</v>
      </c>
    </row>
    <row r="4407" spans="1:20" x14ac:dyDescent="0.35">
      <c r="A4407" t="s">
        <v>28</v>
      </c>
      <c r="B4407" t="s">
        <v>29</v>
      </c>
      <c r="C4407" t="s">
        <v>22</v>
      </c>
      <c r="D4407" t="s">
        <v>23</v>
      </c>
      <c r="E4407" t="s">
        <v>5</v>
      </c>
      <c r="G4407" t="s">
        <v>24</v>
      </c>
      <c r="H4407">
        <v>2425624</v>
      </c>
      <c r="I4407">
        <v>2426397</v>
      </c>
      <c r="J4407" t="s">
        <v>104</v>
      </c>
      <c r="K4407" t="s">
        <v>7756</v>
      </c>
      <c r="L4407" t="s">
        <v>7756</v>
      </c>
      <c r="N4407" s="1" t="s">
        <v>169</v>
      </c>
      <c r="Q4407" t="s">
        <v>7754</v>
      </c>
      <c r="R4407">
        <v>774</v>
      </c>
      <c r="S4407">
        <v>257</v>
      </c>
    </row>
    <row r="4408" spans="1:20" x14ac:dyDescent="0.35">
      <c r="A4408" t="s">
        <v>20</v>
      </c>
      <c r="B4408" t="s">
        <v>21</v>
      </c>
      <c r="C4408" t="s">
        <v>22</v>
      </c>
      <c r="D4408" t="s">
        <v>23</v>
      </c>
      <c r="E4408" t="s">
        <v>5</v>
      </c>
      <c r="G4408" t="s">
        <v>24</v>
      </c>
      <c r="H4408">
        <v>2426408</v>
      </c>
      <c r="I4408">
        <v>2428165</v>
      </c>
      <c r="J4408" t="s">
        <v>104</v>
      </c>
      <c r="Q4408" t="s">
        <v>7757</v>
      </c>
      <c r="R4408">
        <v>1758</v>
      </c>
      <c r="T4408" t="s">
        <v>7758</v>
      </c>
    </row>
    <row r="4409" spans="1:20" x14ac:dyDescent="0.35">
      <c r="A4409" t="s">
        <v>28</v>
      </c>
      <c r="B4409" t="s">
        <v>29</v>
      </c>
      <c r="C4409" t="s">
        <v>22</v>
      </c>
      <c r="D4409" t="s">
        <v>23</v>
      </c>
      <c r="E4409" t="s">
        <v>5</v>
      </c>
      <c r="G4409" t="s">
        <v>24</v>
      </c>
      <c r="H4409">
        <v>2426408</v>
      </c>
      <c r="I4409">
        <v>2428165</v>
      </c>
      <c r="J4409" t="s">
        <v>104</v>
      </c>
      <c r="K4409" t="s">
        <v>7759</v>
      </c>
      <c r="L4409" t="s">
        <v>7759</v>
      </c>
      <c r="N4409" s="1" t="s">
        <v>169</v>
      </c>
      <c r="Q4409" t="s">
        <v>7757</v>
      </c>
      <c r="R4409">
        <v>1758</v>
      </c>
      <c r="S4409">
        <v>585</v>
      </c>
    </row>
    <row r="4410" spans="1:20" x14ac:dyDescent="0.35">
      <c r="A4410" t="s">
        <v>20</v>
      </c>
      <c r="B4410" t="s">
        <v>21</v>
      </c>
      <c r="C4410" t="s">
        <v>22</v>
      </c>
      <c r="D4410" t="s">
        <v>23</v>
      </c>
      <c r="E4410" t="s">
        <v>5</v>
      </c>
      <c r="G4410" t="s">
        <v>24</v>
      </c>
      <c r="H4410">
        <v>2428226</v>
      </c>
      <c r="I4410">
        <v>2428888</v>
      </c>
      <c r="J4410" t="s">
        <v>104</v>
      </c>
      <c r="Q4410" t="s">
        <v>7760</v>
      </c>
      <c r="R4410">
        <v>663</v>
      </c>
      <c r="T4410" t="s">
        <v>7761</v>
      </c>
    </row>
    <row r="4411" spans="1:20" x14ac:dyDescent="0.35">
      <c r="A4411" t="s">
        <v>28</v>
      </c>
      <c r="B4411" t="s">
        <v>29</v>
      </c>
      <c r="C4411" t="s">
        <v>22</v>
      </c>
      <c r="D4411" t="s">
        <v>23</v>
      </c>
      <c r="E4411" t="s">
        <v>5</v>
      </c>
      <c r="G4411" t="s">
        <v>24</v>
      </c>
      <c r="H4411">
        <v>2428226</v>
      </c>
      <c r="I4411">
        <v>2428888</v>
      </c>
      <c r="J4411" t="s">
        <v>104</v>
      </c>
      <c r="K4411" t="s">
        <v>7762</v>
      </c>
      <c r="L4411" t="s">
        <v>7762</v>
      </c>
      <c r="N4411" s="1" t="s">
        <v>1626</v>
      </c>
      <c r="Q4411" t="s">
        <v>7760</v>
      </c>
      <c r="R4411">
        <v>663</v>
      </c>
      <c r="S4411">
        <v>220</v>
      </c>
    </row>
    <row r="4412" spans="1:20" x14ac:dyDescent="0.35">
      <c r="A4412" t="s">
        <v>20</v>
      </c>
      <c r="B4412" t="s">
        <v>21</v>
      </c>
      <c r="C4412" t="s">
        <v>22</v>
      </c>
      <c r="D4412" t="s">
        <v>23</v>
      </c>
      <c r="E4412" t="s">
        <v>5</v>
      </c>
      <c r="G4412" t="s">
        <v>24</v>
      </c>
      <c r="H4412">
        <v>2428901</v>
      </c>
      <c r="I4412">
        <v>2429305</v>
      </c>
      <c r="J4412" t="s">
        <v>104</v>
      </c>
      <c r="Q4412" t="s">
        <v>7763</v>
      </c>
      <c r="R4412">
        <v>405</v>
      </c>
      <c r="T4412" t="s">
        <v>7764</v>
      </c>
    </row>
    <row r="4413" spans="1:20" x14ac:dyDescent="0.35">
      <c r="A4413" t="s">
        <v>28</v>
      </c>
      <c r="B4413" t="s">
        <v>29</v>
      </c>
      <c r="C4413" t="s">
        <v>22</v>
      </c>
      <c r="D4413" t="s">
        <v>23</v>
      </c>
      <c r="E4413" t="s">
        <v>5</v>
      </c>
      <c r="G4413" t="s">
        <v>24</v>
      </c>
      <c r="H4413">
        <v>2428901</v>
      </c>
      <c r="I4413">
        <v>2429305</v>
      </c>
      <c r="J4413" t="s">
        <v>104</v>
      </c>
      <c r="K4413" t="s">
        <v>7765</v>
      </c>
      <c r="L4413" t="s">
        <v>7765</v>
      </c>
      <c r="N4413" s="1" t="s">
        <v>1619</v>
      </c>
      <c r="Q4413" t="s">
        <v>7763</v>
      </c>
      <c r="R4413">
        <v>405</v>
      </c>
      <c r="S4413">
        <v>134</v>
      </c>
    </row>
    <row r="4414" spans="1:20" x14ac:dyDescent="0.35">
      <c r="A4414" t="s">
        <v>20</v>
      </c>
      <c r="B4414" t="s">
        <v>21</v>
      </c>
      <c r="C4414" t="s">
        <v>22</v>
      </c>
      <c r="D4414" t="s">
        <v>23</v>
      </c>
      <c r="E4414" t="s">
        <v>5</v>
      </c>
      <c r="G4414" t="s">
        <v>24</v>
      </c>
      <c r="H4414">
        <v>2429302</v>
      </c>
      <c r="I4414">
        <v>2431125</v>
      </c>
      <c r="J4414" t="s">
        <v>104</v>
      </c>
      <c r="Q4414" t="s">
        <v>7766</v>
      </c>
      <c r="R4414">
        <v>1824</v>
      </c>
      <c r="T4414" t="s">
        <v>7767</v>
      </c>
    </row>
    <row r="4415" spans="1:20" x14ac:dyDescent="0.35">
      <c r="A4415" t="s">
        <v>28</v>
      </c>
      <c r="B4415" t="s">
        <v>29</v>
      </c>
      <c r="C4415" t="s">
        <v>22</v>
      </c>
      <c r="D4415" t="s">
        <v>23</v>
      </c>
      <c r="E4415" t="s">
        <v>5</v>
      </c>
      <c r="G4415" t="s">
        <v>24</v>
      </c>
      <c r="H4415">
        <v>2429302</v>
      </c>
      <c r="I4415">
        <v>2431125</v>
      </c>
      <c r="J4415" t="s">
        <v>104</v>
      </c>
      <c r="K4415" t="s">
        <v>7768</v>
      </c>
      <c r="L4415" t="s">
        <v>7768</v>
      </c>
      <c r="N4415" s="1" t="s">
        <v>7769</v>
      </c>
      <c r="Q4415" t="s">
        <v>7766</v>
      </c>
      <c r="R4415">
        <v>1824</v>
      </c>
      <c r="S4415">
        <v>607</v>
      </c>
    </row>
    <row r="4416" spans="1:20" x14ac:dyDescent="0.35">
      <c r="A4416" t="s">
        <v>20</v>
      </c>
      <c r="B4416" t="s">
        <v>21</v>
      </c>
      <c r="C4416" t="s">
        <v>22</v>
      </c>
      <c r="D4416" t="s">
        <v>23</v>
      </c>
      <c r="E4416" t="s">
        <v>5</v>
      </c>
      <c r="G4416" t="s">
        <v>24</v>
      </c>
      <c r="H4416">
        <v>2431876</v>
      </c>
      <c r="I4416">
        <v>2432112</v>
      </c>
      <c r="J4416" t="s">
        <v>104</v>
      </c>
      <c r="Q4416" t="s">
        <v>7770</v>
      </c>
      <c r="R4416">
        <v>237</v>
      </c>
      <c r="T4416" t="s">
        <v>7771</v>
      </c>
    </row>
    <row r="4417" spans="1:20" x14ac:dyDescent="0.35">
      <c r="A4417" t="s">
        <v>28</v>
      </c>
      <c r="B4417" t="s">
        <v>29</v>
      </c>
      <c r="C4417" t="s">
        <v>22</v>
      </c>
      <c r="D4417" t="s">
        <v>23</v>
      </c>
      <c r="E4417" t="s">
        <v>5</v>
      </c>
      <c r="G4417" t="s">
        <v>24</v>
      </c>
      <c r="H4417">
        <v>2431876</v>
      </c>
      <c r="I4417">
        <v>2432112</v>
      </c>
      <c r="J4417" t="s">
        <v>104</v>
      </c>
      <c r="K4417" t="s">
        <v>7772</v>
      </c>
      <c r="L4417" t="s">
        <v>7772</v>
      </c>
      <c r="N4417" s="1" t="s">
        <v>169</v>
      </c>
      <c r="Q4417" t="s">
        <v>7770</v>
      </c>
      <c r="R4417">
        <v>237</v>
      </c>
      <c r="S4417">
        <v>78</v>
      </c>
    </row>
    <row r="4418" spans="1:20" x14ac:dyDescent="0.35">
      <c r="A4418" t="s">
        <v>20</v>
      </c>
      <c r="B4418" t="s">
        <v>21</v>
      </c>
      <c r="C4418" t="s">
        <v>22</v>
      </c>
      <c r="D4418" t="s">
        <v>23</v>
      </c>
      <c r="E4418" t="s">
        <v>5</v>
      </c>
      <c r="G4418" t="s">
        <v>24</v>
      </c>
      <c r="H4418">
        <v>2432232</v>
      </c>
      <c r="I4418">
        <v>2433233</v>
      </c>
      <c r="J4418" t="s">
        <v>104</v>
      </c>
      <c r="Q4418" t="s">
        <v>7773</v>
      </c>
      <c r="R4418">
        <v>1002</v>
      </c>
      <c r="T4418" t="s">
        <v>7774</v>
      </c>
    </row>
    <row r="4419" spans="1:20" x14ac:dyDescent="0.35">
      <c r="A4419" t="s">
        <v>28</v>
      </c>
      <c r="B4419" t="s">
        <v>29</v>
      </c>
      <c r="C4419" t="s">
        <v>22</v>
      </c>
      <c r="D4419" t="s">
        <v>23</v>
      </c>
      <c r="E4419" t="s">
        <v>5</v>
      </c>
      <c r="G4419" t="s">
        <v>24</v>
      </c>
      <c r="H4419">
        <v>2432232</v>
      </c>
      <c r="I4419">
        <v>2433233</v>
      </c>
      <c r="J4419" t="s">
        <v>104</v>
      </c>
      <c r="K4419" t="s">
        <v>7775</v>
      </c>
      <c r="L4419" t="s">
        <v>7775</v>
      </c>
      <c r="N4419" s="1" t="s">
        <v>619</v>
      </c>
      <c r="Q4419" t="s">
        <v>7773</v>
      </c>
      <c r="R4419">
        <v>1002</v>
      </c>
      <c r="S4419">
        <v>333</v>
      </c>
    </row>
    <row r="4420" spans="1:20" x14ac:dyDescent="0.35">
      <c r="A4420" t="s">
        <v>20</v>
      </c>
      <c r="B4420" t="s">
        <v>21</v>
      </c>
      <c r="C4420" t="s">
        <v>22</v>
      </c>
      <c r="D4420" t="s">
        <v>23</v>
      </c>
      <c r="E4420" t="s">
        <v>5</v>
      </c>
      <c r="G4420" t="s">
        <v>24</v>
      </c>
      <c r="H4420">
        <v>2433190</v>
      </c>
      <c r="I4420">
        <v>2433996</v>
      </c>
      <c r="J4420" t="s">
        <v>104</v>
      </c>
      <c r="Q4420" t="s">
        <v>7776</v>
      </c>
      <c r="R4420">
        <v>807</v>
      </c>
      <c r="T4420" t="s">
        <v>7777</v>
      </c>
    </row>
    <row r="4421" spans="1:20" x14ac:dyDescent="0.35">
      <c r="A4421" t="s">
        <v>28</v>
      </c>
      <c r="B4421" t="s">
        <v>29</v>
      </c>
      <c r="C4421" t="s">
        <v>22</v>
      </c>
      <c r="D4421" t="s">
        <v>23</v>
      </c>
      <c r="E4421" t="s">
        <v>5</v>
      </c>
      <c r="G4421" t="s">
        <v>24</v>
      </c>
      <c r="H4421">
        <v>2433190</v>
      </c>
      <c r="I4421">
        <v>2433996</v>
      </c>
      <c r="J4421" t="s">
        <v>104</v>
      </c>
      <c r="K4421" t="s">
        <v>7778</v>
      </c>
      <c r="L4421" t="s">
        <v>7778</v>
      </c>
      <c r="N4421" s="1" t="s">
        <v>4672</v>
      </c>
      <c r="Q4421" t="s">
        <v>7776</v>
      </c>
      <c r="R4421">
        <v>807</v>
      </c>
      <c r="S4421">
        <v>268</v>
      </c>
    </row>
    <row r="4422" spans="1:20" x14ac:dyDescent="0.35">
      <c r="A4422" t="s">
        <v>20</v>
      </c>
      <c r="B4422" t="s">
        <v>21</v>
      </c>
      <c r="C4422" t="s">
        <v>22</v>
      </c>
      <c r="D4422" t="s">
        <v>23</v>
      </c>
      <c r="E4422" t="s">
        <v>5</v>
      </c>
      <c r="G4422" t="s">
        <v>24</v>
      </c>
      <c r="H4422">
        <v>2434326</v>
      </c>
      <c r="I4422">
        <v>2435255</v>
      </c>
      <c r="J4422" t="s">
        <v>104</v>
      </c>
      <c r="Q4422" t="s">
        <v>7779</v>
      </c>
      <c r="R4422">
        <v>930</v>
      </c>
      <c r="T4422" t="s">
        <v>7780</v>
      </c>
    </row>
    <row r="4423" spans="1:20" x14ac:dyDescent="0.35">
      <c r="A4423" t="s">
        <v>28</v>
      </c>
      <c r="B4423" t="s">
        <v>29</v>
      </c>
      <c r="C4423" t="s">
        <v>22</v>
      </c>
      <c r="D4423" t="s">
        <v>23</v>
      </c>
      <c r="E4423" t="s">
        <v>5</v>
      </c>
      <c r="G4423" t="s">
        <v>24</v>
      </c>
      <c r="H4423">
        <v>2434326</v>
      </c>
      <c r="I4423">
        <v>2435255</v>
      </c>
      <c r="J4423" t="s">
        <v>104</v>
      </c>
      <c r="K4423" t="s">
        <v>7781</v>
      </c>
      <c r="L4423" t="s">
        <v>7781</v>
      </c>
      <c r="N4423" s="1" t="s">
        <v>1800</v>
      </c>
      <c r="Q4423" t="s">
        <v>7779</v>
      </c>
      <c r="R4423">
        <v>930</v>
      </c>
      <c r="S4423">
        <v>309</v>
      </c>
    </row>
    <row r="4424" spans="1:20" x14ac:dyDescent="0.35">
      <c r="A4424" t="s">
        <v>20</v>
      </c>
      <c r="B4424" t="s">
        <v>21</v>
      </c>
      <c r="C4424" t="s">
        <v>22</v>
      </c>
      <c r="D4424" t="s">
        <v>23</v>
      </c>
      <c r="E4424" t="s">
        <v>5</v>
      </c>
      <c r="G4424" t="s">
        <v>24</v>
      </c>
      <c r="H4424">
        <v>2436270</v>
      </c>
      <c r="I4424">
        <v>2436581</v>
      </c>
      <c r="J4424" t="s">
        <v>25</v>
      </c>
      <c r="Q4424" t="s">
        <v>7782</v>
      </c>
      <c r="R4424">
        <v>312</v>
      </c>
      <c r="T4424" t="s">
        <v>7783</v>
      </c>
    </row>
    <row r="4425" spans="1:20" x14ac:dyDescent="0.35">
      <c r="A4425" t="s">
        <v>28</v>
      </c>
      <c r="B4425" t="s">
        <v>29</v>
      </c>
      <c r="C4425" t="s">
        <v>22</v>
      </c>
      <c r="D4425" t="s">
        <v>23</v>
      </c>
      <c r="E4425" t="s">
        <v>5</v>
      </c>
      <c r="G4425" t="s">
        <v>24</v>
      </c>
      <c r="H4425">
        <v>2436270</v>
      </c>
      <c r="I4425">
        <v>2436581</v>
      </c>
      <c r="J4425" t="s">
        <v>25</v>
      </c>
      <c r="K4425" t="s">
        <v>7784</v>
      </c>
      <c r="L4425" t="s">
        <v>7784</v>
      </c>
      <c r="N4425" s="1" t="s">
        <v>7785</v>
      </c>
      <c r="Q4425" t="s">
        <v>7782</v>
      </c>
      <c r="R4425">
        <v>312</v>
      </c>
      <c r="S4425">
        <v>103</v>
      </c>
    </row>
    <row r="4426" spans="1:20" x14ac:dyDescent="0.35">
      <c r="A4426" t="s">
        <v>20</v>
      </c>
      <c r="B4426" t="s">
        <v>21</v>
      </c>
      <c r="C4426" t="s">
        <v>22</v>
      </c>
      <c r="D4426" t="s">
        <v>23</v>
      </c>
      <c r="E4426" t="s">
        <v>5</v>
      </c>
      <c r="G4426" t="s">
        <v>24</v>
      </c>
      <c r="H4426">
        <v>2436602</v>
      </c>
      <c r="I4426">
        <v>2436859</v>
      </c>
      <c r="J4426" t="s">
        <v>25</v>
      </c>
      <c r="Q4426" t="s">
        <v>7786</v>
      </c>
      <c r="R4426">
        <v>258</v>
      </c>
      <c r="T4426" t="s">
        <v>7787</v>
      </c>
    </row>
    <row r="4427" spans="1:20" x14ac:dyDescent="0.35">
      <c r="A4427" t="s">
        <v>28</v>
      </c>
      <c r="B4427" t="s">
        <v>29</v>
      </c>
      <c r="C4427" t="s">
        <v>22</v>
      </c>
      <c r="D4427" t="s">
        <v>23</v>
      </c>
      <c r="E4427" t="s">
        <v>5</v>
      </c>
      <c r="G4427" t="s">
        <v>24</v>
      </c>
      <c r="H4427">
        <v>2436602</v>
      </c>
      <c r="I4427">
        <v>2436859</v>
      </c>
      <c r="J4427" t="s">
        <v>25</v>
      </c>
      <c r="K4427" t="s">
        <v>7788</v>
      </c>
      <c r="L4427" t="s">
        <v>7788</v>
      </c>
      <c r="N4427" s="1" t="s">
        <v>7789</v>
      </c>
      <c r="Q4427" t="s">
        <v>7786</v>
      </c>
      <c r="R4427">
        <v>258</v>
      </c>
      <c r="S4427">
        <v>85</v>
      </c>
    </row>
    <row r="4428" spans="1:20" x14ac:dyDescent="0.35">
      <c r="A4428" t="s">
        <v>20</v>
      </c>
      <c r="B4428" t="s">
        <v>21</v>
      </c>
      <c r="C4428" t="s">
        <v>22</v>
      </c>
      <c r="D4428" t="s">
        <v>23</v>
      </c>
      <c r="E4428" t="s">
        <v>5</v>
      </c>
      <c r="G4428" t="s">
        <v>24</v>
      </c>
      <c r="H4428">
        <v>2436920</v>
      </c>
      <c r="I4428">
        <v>2437957</v>
      </c>
      <c r="J4428" t="s">
        <v>25</v>
      </c>
      <c r="O4428" t="s">
        <v>7790</v>
      </c>
      <c r="Q4428" t="s">
        <v>7791</v>
      </c>
      <c r="R4428">
        <v>1038</v>
      </c>
      <c r="T4428" t="s">
        <v>7792</v>
      </c>
    </row>
    <row r="4429" spans="1:20" x14ac:dyDescent="0.35">
      <c r="A4429" t="s">
        <v>28</v>
      </c>
      <c r="B4429" t="s">
        <v>29</v>
      </c>
      <c r="C4429" t="s">
        <v>22</v>
      </c>
      <c r="D4429" t="s">
        <v>23</v>
      </c>
      <c r="E4429" t="s">
        <v>5</v>
      </c>
      <c r="G4429" t="s">
        <v>24</v>
      </c>
      <c r="H4429">
        <v>2436920</v>
      </c>
      <c r="I4429">
        <v>2437957</v>
      </c>
      <c r="J4429" t="s">
        <v>25</v>
      </c>
      <c r="K4429" t="s">
        <v>7793</v>
      </c>
      <c r="L4429" t="s">
        <v>7793</v>
      </c>
      <c r="N4429" s="1" t="s">
        <v>7794</v>
      </c>
      <c r="O4429" t="s">
        <v>7790</v>
      </c>
      <c r="Q4429" t="s">
        <v>7791</v>
      </c>
      <c r="R4429">
        <v>1038</v>
      </c>
      <c r="S4429">
        <v>345</v>
      </c>
    </row>
    <row r="4430" spans="1:20" x14ac:dyDescent="0.35">
      <c r="A4430" t="s">
        <v>20</v>
      </c>
      <c r="B4430" t="s">
        <v>21</v>
      </c>
      <c r="C4430" t="s">
        <v>22</v>
      </c>
      <c r="D4430" t="s">
        <v>23</v>
      </c>
      <c r="E4430" t="s">
        <v>5</v>
      </c>
      <c r="G4430" t="s">
        <v>24</v>
      </c>
      <c r="H4430">
        <v>2437941</v>
      </c>
      <c r="I4430">
        <v>2439065</v>
      </c>
      <c r="J4430" t="s">
        <v>25</v>
      </c>
      <c r="Q4430" t="s">
        <v>7795</v>
      </c>
      <c r="R4430">
        <v>1125</v>
      </c>
      <c r="T4430" t="s">
        <v>7796</v>
      </c>
    </row>
    <row r="4431" spans="1:20" x14ac:dyDescent="0.35">
      <c r="A4431" t="s">
        <v>28</v>
      </c>
      <c r="B4431" t="s">
        <v>29</v>
      </c>
      <c r="C4431" t="s">
        <v>22</v>
      </c>
      <c r="D4431" t="s">
        <v>23</v>
      </c>
      <c r="E4431" t="s">
        <v>5</v>
      </c>
      <c r="G4431" t="s">
        <v>24</v>
      </c>
      <c r="H4431">
        <v>2437941</v>
      </c>
      <c r="I4431">
        <v>2439065</v>
      </c>
      <c r="J4431" t="s">
        <v>25</v>
      </c>
      <c r="K4431" t="s">
        <v>7797</v>
      </c>
      <c r="L4431" t="s">
        <v>7797</v>
      </c>
      <c r="N4431" s="1" t="s">
        <v>7798</v>
      </c>
      <c r="Q4431" t="s">
        <v>7795</v>
      </c>
      <c r="R4431">
        <v>1125</v>
      </c>
      <c r="S4431">
        <v>374</v>
      </c>
    </row>
    <row r="4432" spans="1:20" x14ac:dyDescent="0.35">
      <c r="A4432" t="s">
        <v>20</v>
      </c>
      <c r="B4432" t="s">
        <v>21</v>
      </c>
      <c r="C4432" t="s">
        <v>22</v>
      </c>
      <c r="D4432" t="s">
        <v>23</v>
      </c>
      <c r="E4432" t="s">
        <v>5</v>
      </c>
      <c r="G4432" t="s">
        <v>24</v>
      </c>
      <c r="H4432">
        <v>2439112</v>
      </c>
      <c r="I4432">
        <v>2439390</v>
      </c>
      <c r="J4432" t="s">
        <v>104</v>
      </c>
      <c r="Q4432" t="s">
        <v>7799</v>
      </c>
      <c r="R4432">
        <v>279</v>
      </c>
      <c r="T4432" t="s">
        <v>7800</v>
      </c>
    </row>
    <row r="4433" spans="1:20" x14ac:dyDescent="0.35">
      <c r="A4433" t="s">
        <v>28</v>
      </c>
      <c r="B4433" t="s">
        <v>29</v>
      </c>
      <c r="C4433" t="s">
        <v>22</v>
      </c>
      <c r="D4433" t="s">
        <v>23</v>
      </c>
      <c r="E4433" t="s">
        <v>5</v>
      </c>
      <c r="G4433" t="s">
        <v>24</v>
      </c>
      <c r="H4433">
        <v>2439112</v>
      </c>
      <c r="I4433">
        <v>2439390</v>
      </c>
      <c r="J4433" t="s">
        <v>104</v>
      </c>
      <c r="K4433" t="s">
        <v>7801</v>
      </c>
      <c r="L4433" t="s">
        <v>7801</v>
      </c>
      <c r="N4433" s="1" t="s">
        <v>7802</v>
      </c>
      <c r="Q4433" t="s">
        <v>7799</v>
      </c>
      <c r="R4433">
        <v>279</v>
      </c>
      <c r="S4433">
        <v>92</v>
      </c>
    </row>
    <row r="4434" spans="1:20" x14ac:dyDescent="0.35">
      <c r="A4434" t="s">
        <v>20</v>
      </c>
      <c r="B4434" t="s">
        <v>21</v>
      </c>
      <c r="C4434" t="s">
        <v>22</v>
      </c>
      <c r="D4434" t="s">
        <v>23</v>
      </c>
      <c r="E4434" t="s">
        <v>5</v>
      </c>
      <c r="G4434" t="s">
        <v>24</v>
      </c>
      <c r="H4434">
        <v>2439546</v>
      </c>
      <c r="I4434">
        <v>2441087</v>
      </c>
      <c r="J4434" t="s">
        <v>25</v>
      </c>
      <c r="Q4434" t="s">
        <v>7803</v>
      </c>
      <c r="R4434">
        <v>1542</v>
      </c>
      <c r="T4434" t="s">
        <v>7804</v>
      </c>
    </row>
    <row r="4435" spans="1:20" x14ac:dyDescent="0.35">
      <c r="A4435" t="s">
        <v>28</v>
      </c>
      <c r="B4435" t="s">
        <v>29</v>
      </c>
      <c r="C4435" t="s">
        <v>22</v>
      </c>
      <c r="D4435" t="s">
        <v>23</v>
      </c>
      <c r="E4435" t="s">
        <v>5</v>
      </c>
      <c r="G4435" t="s">
        <v>24</v>
      </c>
      <c r="H4435">
        <v>2439546</v>
      </c>
      <c r="I4435">
        <v>2441087</v>
      </c>
      <c r="J4435" t="s">
        <v>25</v>
      </c>
      <c r="K4435" t="s">
        <v>7805</v>
      </c>
      <c r="L4435" t="s">
        <v>7805</v>
      </c>
      <c r="N4435" s="1" t="s">
        <v>7806</v>
      </c>
      <c r="Q4435" t="s">
        <v>7803</v>
      </c>
      <c r="R4435">
        <v>1542</v>
      </c>
      <c r="S4435">
        <v>513</v>
      </c>
    </row>
    <row r="4436" spans="1:20" x14ac:dyDescent="0.35">
      <c r="A4436" t="s">
        <v>20</v>
      </c>
      <c r="B4436" t="s">
        <v>21</v>
      </c>
      <c r="C4436" t="s">
        <v>22</v>
      </c>
      <c r="D4436" t="s">
        <v>23</v>
      </c>
      <c r="E4436" t="s">
        <v>5</v>
      </c>
      <c r="G4436" t="s">
        <v>24</v>
      </c>
      <c r="H4436">
        <v>2441096</v>
      </c>
      <c r="I4436">
        <v>2442025</v>
      </c>
      <c r="J4436" t="s">
        <v>25</v>
      </c>
      <c r="Q4436" t="s">
        <v>7807</v>
      </c>
      <c r="R4436">
        <v>930</v>
      </c>
      <c r="T4436" t="s">
        <v>7808</v>
      </c>
    </row>
    <row r="4437" spans="1:20" x14ac:dyDescent="0.35">
      <c r="A4437" t="s">
        <v>28</v>
      </c>
      <c r="B4437" t="s">
        <v>29</v>
      </c>
      <c r="C4437" t="s">
        <v>22</v>
      </c>
      <c r="D4437" t="s">
        <v>23</v>
      </c>
      <c r="E4437" t="s">
        <v>5</v>
      </c>
      <c r="G4437" t="s">
        <v>24</v>
      </c>
      <c r="H4437">
        <v>2441096</v>
      </c>
      <c r="I4437">
        <v>2442025</v>
      </c>
      <c r="J4437" t="s">
        <v>25</v>
      </c>
      <c r="K4437" t="s">
        <v>7809</v>
      </c>
      <c r="L4437" t="s">
        <v>7809</v>
      </c>
      <c r="N4437" s="1" t="s">
        <v>7810</v>
      </c>
      <c r="Q4437" t="s">
        <v>7807</v>
      </c>
      <c r="R4437">
        <v>930</v>
      </c>
      <c r="S4437">
        <v>309</v>
      </c>
    </row>
    <row r="4438" spans="1:20" x14ac:dyDescent="0.35">
      <c r="A4438" t="s">
        <v>20</v>
      </c>
      <c r="B4438" t="s">
        <v>21</v>
      </c>
      <c r="C4438" t="s">
        <v>22</v>
      </c>
      <c r="D4438" t="s">
        <v>23</v>
      </c>
      <c r="E4438" t="s">
        <v>5</v>
      </c>
      <c r="G4438" t="s">
        <v>24</v>
      </c>
      <c r="H4438">
        <v>2442054</v>
      </c>
      <c r="I4438">
        <v>2444873</v>
      </c>
      <c r="J4438" t="s">
        <v>25</v>
      </c>
      <c r="Q4438" t="s">
        <v>7811</v>
      </c>
      <c r="R4438">
        <v>2820</v>
      </c>
      <c r="T4438" t="s">
        <v>7812</v>
      </c>
    </row>
    <row r="4439" spans="1:20" x14ac:dyDescent="0.35">
      <c r="A4439" t="s">
        <v>28</v>
      </c>
      <c r="B4439" t="s">
        <v>29</v>
      </c>
      <c r="C4439" t="s">
        <v>22</v>
      </c>
      <c r="D4439" t="s">
        <v>23</v>
      </c>
      <c r="E4439" t="s">
        <v>5</v>
      </c>
      <c r="G4439" t="s">
        <v>24</v>
      </c>
      <c r="H4439">
        <v>2442054</v>
      </c>
      <c r="I4439">
        <v>2444873</v>
      </c>
      <c r="J4439" t="s">
        <v>25</v>
      </c>
      <c r="K4439" t="s">
        <v>7813</v>
      </c>
      <c r="L4439" t="s">
        <v>7813</v>
      </c>
      <c r="N4439" s="1" t="s">
        <v>7814</v>
      </c>
      <c r="Q4439" t="s">
        <v>7811</v>
      </c>
      <c r="R4439">
        <v>2820</v>
      </c>
      <c r="S4439">
        <v>939</v>
      </c>
    </row>
    <row r="4440" spans="1:20" x14ac:dyDescent="0.35">
      <c r="A4440" t="s">
        <v>20</v>
      </c>
      <c r="B4440" t="s">
        <v>21</v>
      </c>
      <c r="C4440" t="s">
        <v>22</v>
      </c>
      <c r="D4440" t="s">
        <v>23</v>
      </c>
      <c r="E4440" t="s">
        <v>5</v>
      </c>
      <c r="G4440" t="s">
        <v>24</v>
      </c>
      <c r="H4440">
        <v>2444870</v>
      </c>
      <c r="I4440">
        <v>2445346</v>
      </c>
      <c r="J4440" t="s">
        <v>25</v>
      </c>
      <c r="Q4440" t="s">
        <v>7815</v>
      </c>
      <c r="R4440">
        <v>477</v>
      </c>
      <c r="T4440" t="s">
        <v>7816</v>
      </c>
    </row>
    <row r="4441" spans="1:20" x14ac:dyDescent="0.35">
      <c r="A4441" t="s">
        <v>28</v>
      </c>
      <c r="B4441" t="s">
        <v>29</v>
      </c>
      <c r="C4441" t="s">
        <v>22</v>
      </c>
      <c r="D4441" t="s">
        <v>23</v>
      </c>
      <c r="E4441" t="s">
        <v>5</v>
      </c>
      <c r="G4441" t="s">
        <v>24</v>
      </c>
      <c r="H4441">
        <v>2444870</v>
      </c>
      <c r="I4441">
        <v>2445346</v>
      </c>
      <c r="J4441" t="s">
        <v>25</v>
      </c>
      <c r="K4441" t="s">
        <v>7817</v>
      </c>
      <c r="L4441" t="s">
        <v>7817</v>
      </c>
      <c r="N4441" s="1" t="s">
        <v>7818</v>
      </c>
      <c r="Q4441" t="s">
        <v>7815</v>
      </c>
      <c r="R4441">
        <v>477</v>
      </c>
      <c r="S4441">
        <v>158</v>
      </c>
    </row>
    <row r="4442" spans="1:20" x14ac:dyDescent="0.35">
      <c r="A4442" t="s">
        <v>20</v>
      </c>
      <c r="B4442" t="s">
        <v>21</v>
      </c>
      <c r="C4442" t="s">
        <v>22</v>
      </c>
      <c r="D4442" t="s">
        <v>23</v>
      </c>
      <c r="E4442" t="s">
        <v>5</v>
      </c>
      <c r="G4442" t="s">
        <v>24</v>
      </c>
      <c r="H4442">
        <v>2445401</v>
      </c>
      <c r="I4442">
        <v>2445748</v>
      </c>
      <c r="J4442" t="s">
        <v>25</v>
      </c>
      <c r="Q4442" t="s">
        <v>7819</v>
      </c>
      <c r="R4442">
        <v>348</v>
      </c>
      <c r="T4442" t="s">
        <v>7820</v>
      </c>
    </row>
    <row r="4443" spans="1:20" x14ac:dyDescent="0.35">
      <c r="A4443" t="s">
        <v>28</v>
      </c>
      <c r="B4443" t="s">
        <v>29</v>
      </c>
      <c r="C4443" t="s">
        <v>22</v>
      </c>
      <c r="D4443" t="s">
        <v>23</v>
      </c>
      <c r="E4443" t="s">
        <v>5</v>
      </c>
      <c r="G4443" t="s">
        <v>24</v>
      </c>
      <c r="H4443">
        <v>2445401</v>
      </c>
      <c r="I4443">
        <v>2445748</v>
      </c>
      <c r="J4443" t="s">
        <v>25</v>
      </c>
      <c r="K4443" t="s">
        <v>7821</v>
      </c>
      <c r="L4443" t="s">
        <v>7821</v>
      </c>
      <c r="N4443" s="1" t="s">
        <v>169</v>
      </c>
      <c r="Q4443" t="s">
        <v>7819</v>
      </c>
      <c r="R4443">
        <v>348</v>
      </c>
      <c r="S4443">
        <v>115</v>
      </c>
    </row>
    <row r="4444" spans="1:20" x14ac:dyDescent="0.35">
      <c r="A4444" t="s">
        <v>20</v>
      </c>
      <c r="B4444" t="s">
        <v>21</v>
      </c>
      <c r="C4444" t="s">
        <v>22</v>
      </c>
      <c r="D4444" t="s">
        <v>23</v>
      </c>
      <c r="E4444" t="s">
        <v>5</v>
      </c>
      <c r="G4444" t="s">
        <v>24</v>
      </c>
      <c r="H4444">
        <v>2445721</v>
      </c>
      <c r="I4444">
        <v>2446344</v>
      </c>
      <c r="J4444" t="s">
        <v>104</v>
      </c>
      <c r="Q4444" t="s">
        <v>7822</v>
      </c>
      <c r="R4444">
        <v>624</v>
      </c>
      <c r="T4444" t="s">
        <v>7823</v>
      </c>
    </row>
    <row r="4445" spans="1:20" x14ac:dyDescent="0.35">
      <c r="A4445" t="s">
        <v>28</v>
      </c>
      <c r="B4445" t="s">
        <v>29</v>
      </c>
      <c r="C4445" t="s">
        <v>22</v>
      </c>
      <c r="D4445" t="s">
        <v>23</v>
      </c>
      <c r="E4445" t="s">
        <v>5</v>
      </c>
      <c r="G4445" t="s">
        <v>24</v>
      </c>
      <c r="H4445">
        <v>2445721</v>
      </c>
      <c r="I4445">
        <v>2446344</v>
      </c>
      <c r="J4445" t="s">
        <v>104</v>
      </c>
      <c r="K4445" t="s">
        <v>7824</v>
      </c>
      <c r="L4445" t="s">
        <v>7824</v>
      </c>
      <c r="N4445" s="1" t="s">
        <v>2626</v>
      </c>
      <c r="Q4445" t="s">
        <v>7822</v>
      </c>
      <c r="R4445">
        <v>624</v>
      </c>
      <c r="S4445">
        <v>207</v>
      </c>
    </row>
    <row r="4446" spans="1:20" x14ac:dyDescent="0.35">
      <c r="A4446" t="s">
        <v>20</v>
      </c>
      <c r="B4446" t="s">
        <v>21</v>
      </c>
      <c r="C4446" t="s">
        <v>22</v>
      </c>
      <c r="D4446" t="s">
        <v>23</v>
      </c>
      <c r="E4446" t="s">
        <v>5</v>
      </c>
      <c r="G4446" t="s">
        <v>24</v>
      </c>
      <c r="H4446">
        <v>2446457</v>
      </c>
      <c r="I4446">
        <v>2447482</v>
      </c>
      <c r="J4446" t="s">
        <v>25</v>
      </c>
      <c r="Q4446" t="s">
        <v>7825</v>
      </c>
      <c r="R4446">
        <v>1026</v>
      </c>
      <c r="T4446" t="s">
        <v>7826</v>
      </c>
    </row>
    <row r="4447" spans="1:20" x14ac:dyDescent="0.35">
      <c r="A4447" t="s">
        <v>28</v>
      </c>
      <c r="B4447" t="s">
        <v>29</v>
      </c>
      <c r="C4447" t="s">
        <v>22</v>
      </c>
      <c r="D4447" t="s">
        <v>23</v>
      </c>
      <c r="E4447" t="s">
        <v>5</v>
      </c>
      <c r="G4447" t="s">
        <v>24</v>
      </c>
      <c r="H4447">
        <v>2446457</v>
      </c>
      <c r="I4447">
        <v>2447482</v>
      </c>
      <c r="J4447" t="s">
        <v>25</v>
      </c>
      <c r="K4447" t="s">
        <v>7827</v>
      </c>
      <c r="L4447" t="s">
        <v>7827</v>
      </c>
      <c r="N4447" s="1" t="s">
        <v>7828</v>
      </c>
      <c r="Q4447" t="s">
        <v>7825</v>
      </c>
      <c r="R4447">
        <v>1026</v>
      </c>
      <c r="S4447">
        <v>341</v>
      </c>
    </row>
    <row r="4448" spans="1:20" x14ac:dyDescent="0.35">
      <c r="A4448" t="s">
        <v>20</v>
      </c>
      <c r="B4448" t="s">
        <v>21</v>
      </c>
      <c r="C4448" t="s">
        <v>22</v>
      </c>
      <c r="D4448" t="s">
        <v>23</v>
      </c>
      <c r="E4448" t="s">
        <v>5</v>
      </c>
      <c r="G4448" t="s">
        <v>24</v>
      </c>
      <c r="H4448">
        <v>2447489</v>
      </c>
      <c r="I4448">
        <v>2449039</v>
      </c>
      <c r="J4448" t="s">
        <v>25</v>
      </c>
      <c r="Q4448" t="s">
        <v>7829</v>
      </c>
      <c r="R4448">
        <v>1551</v>
      </c>
      <c r="T4448" t="s">
        <v>7830</v>
      </c>
    </row>
    <row r="4449" spans="1:20" x14ac:dyDescent="0.35">
      <c r="A4449" t="s">
        <v>28</v>
      </c>
      <c r="B4449" t="s">
        <v>29</v>
      </c>
      <c r="C4449" t="s">
        <v>22</v>
      </c>
      <c r="D4449" t="s">
        <v>23</v>
      </c>
      <c r="E4449" t="s">
        <v>5</v>
      </c>
      <c r="G4449" t="s">
        <v>24</v>
      </c>
      <c r="H4449">
        <v>2447489</v>
      </c>
      <c r="I4449">
        <v>2449039</v>
      </c>
      <c r="J4449" t="s">
        <v>25</v>
      </c>
      <c r="K4449" t="s">
        <v>7831</v>
      </c>
      <c r="L4449" t="s">
        <v>7831</v>
      </c>
      <c r="N4449" s="1" t="s">
        <v>1183</v>
      </c>
      <c r="Q4449" t="s">
        <v>7829</v>
      </c>
      <c r="R4449">
        <v>1551</v>
      </c>
      <c r="S4449">
        <v>516</v>
      </c>
    </row>
    <row r="4450" spans="1:20" x14ac:dyDescent="0.35">
      <c r="A4450" t="s">
        <v>20</v>
      </c>
      <c r="B4450" t="s">
        <v>21</v>
      </c>
      <c r="C4450" t="s">
        <v>22</v>
      </c>
      <c r="D4450" t="s">
        <v>23</v>
      </c>
      <c r="E4450" t="s">
        <v>5</v>
      </c>
      <c r="G4450" t="s">
        <v>24</v>
      </c>
      <c r="H4450">
        <v>2449169</v>
      </c>
      <c r="I4450">
        <v>2452378</v>
      </c>
      <c r="J4450" t="s">
        <v>25</v>
      </c>
      <c r="Q4450" t="s">
        <v>7832</v>
      </c>
      <c r="R4450">
        <v>3210</v>
      </c>
      <c r="T4450" t="s">
        <v>7833</v>
      </c>
    </row>
    <row r="4451" spans="1:20" x14ac:dyDescent="0.35">
      <c r="A4451" t="s">
        <v>28</v>
      </c>
      <c r="B4451" t="s">
        <v>29</v>
      </c>
      <c r="C4451" t="s">
        <v>22</v>
      </c>
      <c r="D4451" t="s">
        <v>23</v>
      </c>
      <c r="E4451" t="s">
        <v>5</v>
      </c>
      <c r="G4451" t="s">
        <v>24</v>
      </c>
      <c r="H4451">
        <v>2449169</v>
      </c>
      <c r="I4451">
        <v>2452378</v>
      </c>
      <c r="J4451" t="s">
        <v>25</v>
      </c>
      <c r="K4451" t="s">
        <v>7834</v>
      </c>
      <c r="L4451" t="s">
        <v>7834</v>
      </c>
      <c r="N4451" s="1" t="s">
        <v>7835</v>
      </c>
      <c r="Q4451" t="s">
        <v>7832</v>
      </c>
      <c r="R4451">
        <v>3210</v>
      </c>
      <c r="S4451">
        <v>1069</v>
      </c>
    </row>
    <row r="4452" spans="1:20" x14ac:dyDescent="0.35">
      <c r="A4452" t="s">
        <v>20</v>
      </c>
      <c r="B4452" t="s">
        <v>21</v>
      </c>
      <c r="C4452" t="s">
        <v>22</v>
      </c>
      <c r="D4452" t="s">
        <v>23</v>
      </c>
      <c r="E4452" t="s">
        <v>5</v>
      </c>
      <c r="G4452" t="s">
        <v>24</v>
      </c>
      <c r="H4452">
        <v>2452560</v>
      </c>
      <c r="I4452">
        <v>2454848</v>
      </c>
      <c r="J4452" t="s">
        <v>104</v>
      </c>
      <c r="Q4452" t="s">
        <v>7836</v>
      </c>
      <c r="R4452">
        <v>2289</v>
      </c>
      <c r="T4452" t="s">
        <v>7837</v>
      </c>
    </row>
    <row r="4453" spans="1:20" ht="29" x14ac:dyDescent="0.35">
      <c r="A4453" t="s">
        <v>28</v>
      </c>
      <c r="B4453" t="s">
        <v>29</v>
      </c>
      <c r="C4453" t="s">
        <v>22</v>
      </c>
      <c r="D4453" t="s">
        <v>23</v>
      </c>
      <c r="E4453" t="s">
        <v>5</v>
      </c>
      <c r="G4453" t="s">
        <v>24</v>
      </c>
      <c r="H4453">
        <v>2452560</v>
      </c>
      <c r="I4453">
        <v>2454848</v>
      </c>
      <c r="J4453" t="s">
        <v>104</v>
      </c>
      <c r="K4453" t="s">
        <v>7838</v>
      </c>
      <c r="L4453" t="s">
        <v>7838</v>
      </c>
      <c r="N4453" s="1" t="s">
        <v>7839</v>
      </c>
      <c r="Q4453" t="s">
        <v>7836</v>
      </c>
      <c r="R4453">
        <v>2289</v>
      </c>
      <c r="S4453">
        <v>762</v>
      </c>
    </row>
    <row r="4454" spans="1:20" x14ac:dyDescent="0.35">
      <c r="A4454" t="s">
        <v>20</v>
      </c>
      <c r="B4454" t="s">
        <v>21</v>
      </c>
      <c r="C4454" t="s">
        <v>22</v>
      </c>
      <c r="D4454" t="s">
        <v>23</v>
      </c>
      <c r="E4454" t="s">
        <v>5</v>
      </c>
      <c r="G4454" t="s">
        <v>24</v>
      </c>
      <c r="H4454">
        <v>2454949</v>
      </c>
      <c r="I4454">
        <v>2455890</v>
      </c>
      <c r="J4454" t="s">
        <v>25</v>
      </c>
      <c r="Q4454" t="s">
        <v>7840</v>
      </c>
      <c r="R4454">
        <v>942</v>
      </c>
      <c r="T4454" t="s">
        <v>7841</v>
      </c>
    </row>
    <row r="4455" spans="1:20" x14ac:dyDescent="0.35">
      <c r="A4455" t="s">
        <v>28</v>
      </c>
      <c r="B4455" t="s">
        <v>29</v>
      </c>
      <c r="C4455" t="s">
        <v>22</v>
      </c>
      <c r="D4455" t="s">
        <v>23</v>
      </c>
      <c r="E4455" t="s">
        <v>5</v>
      </c>
      <c r="G4455" t="s">
        <v>24</v>
      </c>
      <c r="H4455">
        <v>2454949</v>
      </c>
      <c r="I4455">
        <v>2455890</v>
      </c>
      <c r="J4455" t="s">
        <v>25</v>
      </c>
      <c r="K4455" t="s">
        <v>7842</v>
      </c>
      <c r="L4455" t="s">
        <v>7842</v>
      </c>
      <c r="N4455" s="1" t="s">
        <v>3543</v>
      </c>
      <c r="Q4455" t="s">
        <v>7840</v>
      </c>
      <c r="R4455">
        <v>942</v>
      </c>
      <c r="S4455">
        <v>313</v>
      </c>
    </row>
    <row r="4456" spans="1:20" x14ac:dyDescent="0.35">
      <c r="A4456" t="s">
        <v>20</v>
      </c>
      <c r="B4456" t="s">
        <v>21</v>
      </c>
      <c r="C4456" t="s">
        <v>22</v>
      </c>
      <c r="D4456" t="s">
        <v>23</v>
      </c>
      <c r="E4456" t="s">
        <v>5</v>
      </c>
      <c r="G4456" t="s">
        <v>24</v>
      </c>
      <c r="H4456">
        <v>2455927</v>
      </c>
      <c r="I4456">
        <v>2456385</v>
      </c>
      <c r="J4456" t="s">
        <v>25</v>
      </c>
      <c r="Q4456" t="s">
        <v>7843</v>
      </c>
      <c r="R4456">
        <v>459</v>
      </c>
    </row>
    <row r="4457" spans="1:20" x14ac:dyDescent="0.35">
      <c r="A4457" t="s">
        <v>28</v>
      </c>
      <c r="B4457" t="s">
        <v>29</v>
      </c>
      <c r="C4457" t="s">
        <v>22</v>
      </c>
      <c r="D4457" t="s">
        <v>23</v>
      </c>
      <c r="E4457" t="s">
        <v>5</v>
      </c>
      <c r="G4457" t="s">
        <v>24</v>
      </c>
      <c r="H4457">
        <v>2455927</v>
      </c>
      <c r="I4457">
        <v>2456385</v>
      </c>
      <c r="J4457" t="s">
        <v>25</v>
      </c>
      <c r="K4457" t="s">
        <v>7844</v>
      </c>
      <c r="L4457" t="s">
        <v>7844</v>
      </c>
      <c r="N4457" s="1" t="s">
        <v>169</v>
      </c>
      <c r="Q4457" t="s">
        <v>7843</v>
      </c>
      <c r="R4457">
        <v>459</v>
      </c>
      <c r="S4457">
        <v>152</v>
      </c>
    </row>
    <row r="4458" spans="1:20" x14ac:dyDescent="0.35">
      <c r="A4458" t="s">
        <v>20</v>
      </c>
      <c r="B4458" t="s">
        <v>21</v>
      </c>
      <c r="C4458" t="s">
        <v>22</v>
      </c>
      <c r="D4458" t="s">
        <v>23</v>
      </c>
      <c r="E4458" t="s">
        <v>5</v>
      </c>
      <c r="G4458" t="s">
        <v>24</v>
      </c>
      <c r="H4458">
        <v>2456492</v>
      </c>
      <c r="I4458">
        <v>2457772</v>
      </c>
      <c r="J4458" t="s">
        <v>25</v>
      </c>
      <c r="Q4458" t="s">
        <v>7845</v>
      </c>
      <c r="R4458">
        <v>1281</v>
      </c>
      <c r="T4458" t="s">
        <v>7846</v>
      </c>
    </row>
    <row r="4459" spans="1:20" x14ac:dyDescent="0.35">
      <c r="A4459" t="s">
        <v>28</v>
      </c>
      <c r="B4459" t="s">
        <v>29</v>
      </c>
      <c r="C4459" t="s">
        <v>22</v>
      </c>
      <c r="D4459" t="s">
        <v>23</v>
      </c>
      <c r="E4459" t="s">
        <v>5</v>
      </c>
      <c r="G4459" t="s">
        <v>24</v>
      </c>
      <c r="H4459">
        <v>2456492</v>
      </c>
      <c r="I4459">
        <v>2457772</v>
      </c>
      <c r="J4459" t="s">
        <v>25</v>
      </c>
      <c r="K4459" t="s">
        <v>7847</v>
      </c>
      <c r="L4459" t="s">
        <v>7847</v>
      </c>
      <c r="N4459" s="1" t="s">
        <v>1051</v>
      </c>
      <c r="Q4459" t="s">
        <v>7845</v>
      </c>
      <c r="R4459">
        <v>1281</v>
      </c>
      <c r="S4459">
        <v>426</v>
      </c>
    </row>
    <row r="4460" spans="1:20" x14ac:dyDescent="0.35">
      <c r="A4460" t="s">
        <v>20</v>
      </c>
      <c r="B4460" t="s">
        <v>21</v>
      </c>
      <c r="C4460" t="s">
        <v>22</v>
      </c>
      <c r="D4460" t="s">
        <v>23</v>
      </c>
      <c r="E4460" t="s">
        <v>5</v>
      </c>
      <c r="G4460" t="s">
        <v>24</v>
      </c>
      <c r="H4460">
        <v>2457769</v>
      </c>
      <c r="I4460">
        <v>2459037</v>
      </c>
      <c r="J4460" t="s">
        <v>25</v>
      </c>
      <c r="Q4460" t="s">
        <v>7848</v>
      </c>
      <c r="R4460">
        <v>1269</v>
      </c>
      <c r="T4460" t="s">
        <v>7849</v>
      </c>
    </row>
    <row r="4461" spans="1:20" x14ac:dyDescent="0.35">
      <c r="A4461" t="s">
        <v>28</v>
      </c>
      <c r="B4461" t="s">
        <v>29</v>
      </c>
      <c r="C4461" t="s">
        <v>22</v>
      </c>
      <c r="D4461" t="s">
        <v>23</v>
      </c>
      <c r="E4461" t="s">
        <v>5</v>
      </c>
      <c r="G4461" t="s">
        <v>24</v>
      </c>
      <c r="H4461">
        <v>2457769</v>
      </c>
      <c r="I4461">
        <v>2459037</v>
      </c>
      <c r="J4461" t="s">
        <v>25</v>
      </c>
      <c r="K4461" t="s">
        <v>7850</v>
      </c>
      <c r="L4461" t="s">
        <v>7850</v>
      </c>
      <c r="N4461" s="1" t="s">
        <v>702</v>
      </c>
      <c r="Q4461" t="s">
        <v>7848</v>
      </c>
      <c r="R4461">
        <v>1269</v>
      </c>
      <c r="S4461">
        <v>422</v>
      </c>
    </row>
    <row r="4462" spans="1:20" x14ac:dyDescent="0.35">
      <c r="A4462" t="s">
        <v>20</v>
      </c>
      <c r="B4462" t="s">
        <v>21</v>
      </c>
      <c r="C4462" t="s">
        <v>22</v>
      </c>
      <c r="D4462" t="s">
        <v>23</v>
      </c>
      <c r="E4462" t="s">
        <v>5</v>
      </c>
      <c r="G4462" t="s">
        <v>24</v>
      </c>
      <c r="H4462">
        <v>2459039</v>
      </c>
      <c r="I4462">
        <v>2462239</v>
      </c>
      <c r="J4462" t="s">
        <v>25</v>
      </c>
      <c r="Q4462" t="s">
        <v>7851</v>
      </c>
      <c r="R4462">
        <v>3201</v>
      </c>
      <c r="T4462" t="s">
        <v>7852</v>
      </c>
    </row>
    <row r="4463" spans="1:20" x14ac:dyDescent="0.35">
      <c r="A4463" t="s">
        <v>28</v>
      </c>
      <c r="B4463" t="s">
        <v>29</v>
      </c>
      <c r="C4463" t="s">
        <v>22</v>
      </c>
      <c r="D4463" t="s">
        <v>23</v>
      </c>
      <c r="E4463" t="s">
        <v>5</v>
      </c>
      <c r="G4463" t="s">
        <v>24</v>
      </c>
      <c r="H4463">
        <v>2459039</v>
      </c>
      <c r="I4463">
        <v>2462239</v>
      </c>
      <c r="J4463" t="s">
        <v>25</v>
      </c>
      <c r="K4463" t="s">
        <v>7853</v>
      </c>
      <c r="L4463" t="s">
        <v>7853</v>
      </c>
      <c r="N4463" s="1" t="s">
        <v>3474</v>
      </c>
      <c r="Q4463" t="s">
        <v>7851</v>
      </c>
      <c r="R4463">
        <v>3201</v>
      </c>
      <c r="S4463">
        <v>1066</v>
      </c>
    </row>
    <row r="4464" spans="1:20" x14ac:dyDescent="0.35">
      <c r="A4464" t="s">
        <v>20</v>
      </c>
      <c r="B4464" t="s">
        <v>21</v>
      </c>
      <c r="C4464" t="s">
        <v>22</v>
      </c>
      <c r="D4464" t="s">
        <v>23</v>
      </c>
      <c r="E4464" t="s">
        <v>5</v>
      </c>
      <c r="G4464" t="s">
        <v>24</v>
      </c>
      <c r="H4464">
        <v>2462413</v>
      </c>
      <c r="I4464">
        <v>2462868</v>
      </c>
      <c r="J4464" t="s">
        <v>104</v>
      </c>
      <c r="Q4464" t="s">
        <v>7854</v>
      </c>
      <c r="R4464">
        <v>456</v>
      </c>
      <c r="T4464" t="s">
        <v>7855</v>
      </c>
    </row>
    <row r="4465" spans="1:20" x14ac:dyDescent="0.35">
      <c r="A4465" t="s">
        <v>28</v>
      </c>
      <c r="B4465" t="s">
        <v>29</v>
      </c>
      <c r="C4465" t="s">
        <v>22</v>
      </c>
      <c r="D4465" t="s">
        <v>23</v>
      </c>
      <c r="E4465" t="s">
        <v>5</v>
      </c>
      <c r="G4465" t="s">
        <v>24</v>
      </c>
      <c r="H4465">
        <v>2462413</v>
      </c>
      <c r="I4465">
        <v>2462868</v>
      </c>
      <c r="J4465" t="s">
        <v>104</v>
      </c>
      <c r="K4465" t="s">
        <v>7856</v>
      </c>
      <c r="L4465" t="s">
        <v>7856</v>
      </c>
      <c r="N4465" s="1" t="s">
        <v>7857</v>
      </c>
      <c r="Q4465" t="s">
        <v>7854</v>
      </c>
      <c r="R4465">
        <v>456</v>
      </c>
      <c r="S4465">
        <v>151</v>
      </c>
    </row>
    <row r="4466" spans="1:20" x14ac:dyDescent="0.35">
      <c r="A4466" t="s">
        <v>20</v>
      </c>
      <c r="B4466" t="s">
        <v>21</v>
      </c>
      <c r="C4466" t="s">
        <v>22</v>
      </c>
      <c r="D4466" t="s">
        <v>23</v>
      </c>
      <c r="E4466" t="s">
        <v>5</v>
      </c>
      <c r="G4466" t="s">
        <v>24</v>
      </c>
      <c r="H4466">
        <v>2463196</v>
      </c>
      <c r="I4466">
        <v>2463432</v>
      </c>
      <c r="J4466" t="s">
        <v>25</v>
      </c>
      <c r="Q4466" t="s">
        <v>7858</v>
      </c>
      <c r="R4466">
        <v>237</v>
      </c>
      <c r="T4466" t="s">
        <v>7859</v>
      </c>
    </row>
    <row r="4467" spans="1:20" x14ac:dyDescent="0.35">
      <c r="A4467" t="s">
        <v>28</v>
      </c>
      <c r="B4467" t="s">
        <v>29</v>
      </c>
      <c r="C4467" t="s">
        <v>22</v>
      </c>
      <c r="D4467" t="s">
        <v>23</v>
      </c>
      <c r="E4467" t="s">
        <v>5</v>
      </c>
      <c r="G4467" t="s">
        <v>24</v>
      </c>
      <c r="H4467">
        <v>2463196</v>
      </c>
      <c r="I4467">
        <v>2463432</v>
      </c>
      <c r="J4467" t="s">
        <v>25</v>
      </c>
      <c r="K4467" t="s">
        <v>7860</v>
      </c>
      <c r="L4467" t="s">
        <v>7860</v>
      </c>
      <c r="N4467" s="1" t="s">
        <v>169</v>
      </c>
      <c r="Q4467" t="s">
        <v>7858</v>
      </c>
      <c r="R4467">
        <v>237</v>
      </c>
      <c r="S4467">
        <v>78</v>
      </c>
    </row>
    <row r="4468" spans="1:20" x14ac:dyDescent="0.35">
      <c r="A4468" t="s">
        <v>20</v>
      </c>
      <c r="B4468" t="s">
        <v>21</v>
      </c>
      <c r="C4468" t="s">
        <v>22</v>
      </c>
      <c r="D4468" t="s">
        <v>23</v>
      </c>
      <c r="E4468" t="s">
        <v>5</v>
      </c>
      <c r="G4468" t="s">
        <v>24</v>
      </c>
      <c r="H4468">
        <v>2463480</v>
      </c>
      <c r="I4468">
        <v>2464091</v>
      </c>
      <c r="J4468" t="s">
        <v>104</v>
      </c>
      <c r="Q4468" t="s">
        <v>7861</v>
      </c>
      <c r="R4468">
        <v>612</v>
      </c>
      <c r="T4468" t="s">
        <v>7862</v>
      </c>
    </row>
    <row r="4469" spans="1:20" x14ac:dyDescent="0.35">
      <c r="A4469" t="s">
        <v>28</v>
      </c>
      <c r="B4469" t="s">
        <v>29</v>
      </c>
      <c r="C4469" t="s">
        <v>22</v>
      </c>
      <c r="D4469" t="s">
        <v>23</v>
      </c>
      <c r="E4469" t="s">
        <v>5</v>
      </c>
      <c r="G4469" t="s">
        <v>24</v>
      </c>
      <c r="H4469">
        <v>2463480</v>
      </c>
      <c r="I4469">
        <v>2464091</v>
      </c>
      <c r="J4469" t="s">
        <v>104</v>
      </c>
      <c r="K4469" t="s">
        <v>7863</v>
      </c>
      <c r="L4469" t="s">
        <v>7863</v>
      </c>
      <c r="N4469" s="1" t="s">
        <v>848</v>
      </c>
      <c r="Q4469" t="s">
        <v>7861</v>
      </c>
      <c r="R4469">
        <v>612</v>
      </c>
      <c r="S4469">
        <v>203</v>
      </c>
    </row>
    <row r="4470" spans="1:20" x14ac:dyDescent="0.35">
      <c r="A4470" t="s">
        <v>20</v>
      </c>
      <c r="B4470" t="s">
        <v>21</v>
      </c>
      <c r="C4470" t="s">
        <v>22</v>
      </c>
      <c r="D4470" t="s">
        <v>23</v>
      </c>
      <c r="E4470" t="s">
        <v>5</v>
      </c>
      <c r="G4470" t="s">
        <v>24</v>
      </c>
      <c r="H4470">
        <v>2464121</v>
      </c>
      <c r="I4470">
        <v>2464828</v>
      </c>
      <c r="J4470" t="s">
        <v>104</v>
      </c>
      <c r="Q4470" t="s">
        <v>7864</v>
      </c>
      <c r="R4470">
        <v>708</v>
      </c>
      <c r="T4470" t="s">
        <v>7865</v>
      </c>
    </row>
    <row r="4471" spans="1:20" x14ac:dyDescent="0.35">
      <c r="A4471" t="s">
        <v>28</v>
      </c>
      <c r="B4471" t="s">
        <v>29</v>
      </c>
      <c r="C4471" t="s">
        <v>22</v>
      </c>
      <c r="D4471" t="s">
        <v>23</v>
      </c>
      <c r="E4471" t="s">
        <v>5</v>
      </c>
      <c r="G4471" t="s">
        <v>24</v>
      </c>
      <c r="H4471">
        <v>2464121</v>
      </c>
      <c r="I4471">
        <v>2464828</v>
      </c>
      <c r="J4471" t="s">
        <v>104</v>
      </c>
      <c r="K4471" t="s">
        <v>7866</v>
      </c>
      <c r="L4471" t="s">
        <v>7866</v>
      </c>
      <c r="N4471" s="1" t="s">
        <v>7867</v>
      </c>
      <c r="Q4471" t="s">
        <v>7864</v>
      </c>
      <c r="R4471">
        <v>708</v>
      </c>
      <c r="S4471">
        <v>235</v>
      </c>
    </row>
    <row r="4472" spans="1:20" x14ac:dyDescent="0.35">
      <c r="A4472" t="s">
        <v>20</v>
      </c>
      <c r="B4472" t="s">
        <v>21</v>
      </c>
      <c r="C4472" t="s">
        <v>22</v>
      </c>
      <c r="D4472" t="s">
        <v>23</v>
      </c>
      <c r="E4472" t="s">
        <v>5</v>
      </c>
      <c r="G4472" t="s">
        <v>24</v>
      </c>
      <c r="H4472">
        <v>2464933</v>
      </c>
      <c r="I4472">
        <v>2465835</v>
      </c>
      <c r="J4472" t="s">
        <v>25</v>
      </c>
      <c r="Q4472" t="s">
        <v>7868</v>
      </c>
      <c r="R4472">
        <v>903</v>
      </c>
      <c r="T4472" t="s">
        <v>7869</v>
      </c>
    </row>
    <row r="4473" spans="1:20" x14ac:dyDescent="0.35">
      <c r="A4473" t="s">
        <v>28</v>
      </c>
      <c r="B4473" t="s">
        <v>29</v>
      </c>
      <c r="C4473" t="s">
        <v>22</v>
      </c>
      <c r="D4473" t="s">
        <v>23</v>
      </c>
      <c r="E4473" t="s">
        <v>5</v>
      </c>
      <c r="G4473" t="s">
        <v>24</v>
      </c>
      <c r="H4473">
        <v>2464933</v>
      </c>
      <c r="I4473">
        <v>2465835</v>
      </c>
      <c r="J4473" t="s">
        <v>25</v>
      </c>
      <c r="K4473" t="s">
        <v>7870</v>
      </c>
      <c r="L4473" t="s">
        <v>7870</v>
      </c>
      <c r="N4473" s="1" t="s">
        <v>3543</v>
      </c>
      <c r="Q4473" t="s">
        <v>7868</v>
      </c>
      <c r="R4473">
        <v>903</v>
      </c>
      <c r="S4473">
        <v>300</v>
      </c>
    </row>
    <row r="4474" spans="1:20" x14ac:dyDescent="0.35">
      <c r="A4474" t="s">
        <v>20</v>
      </c>
      <c r="B4474" t="s">
        <v>21</v>
      </c>
      <c r="C4474" t="s">
        <v>22</v>
      </c>
      <c r="D4474" t="s">
        <v>23</v>
      </c>
      <c r="E4474" t="s">
        <v>5</v>
      </c>
      <c r="G4474" t="s">
        <v>24</v>
      </c>
      <c r="H4474">
        <v>2466156</v>
      </c>
      <c r="I4474">
        <v>2467886</v>
      </c>
      <c r="J4474" t="s">
        <v>25</v>
      </c>
      <c r="Q4474" t="s">
        <v>7871</v>
      </c>
      <c r="R4474">
        <v>1731</v>
      </c>
      <c r="T4474" t="s">
        <v>7872</v>
      </c>
    </row>
    <row r="4475" spans="1:20" x14ac:dyDescent="0.35">
      <c r="A4475" t="s">
        <v>28</v>
      </c>
      <c r="B4475" t="s">
        <v>29</v>
      </c>
      <c r="C4475" t="s">
        <v>22</v>
      </c>
      <c r="D4475" t="s">
        <v>23</v>
      </c>
      <c r="E4475" t="s">
        <v>5</v>
      </c>
      <c r="G4475" t="s">
        <v>24</v>
      </c>
      <c r="H4475">
        <v>2466156</v>
      </c>
      <c r="I4475">
        <v>2467886</v>
      </c>
      <c r="J4475" t="s">
        <v>25</v>
      </c>
      <c r="K4475" t="s">
        <v>7873</v>
      </c>
      <c r="L4475" t="s">
        <v>7873</v>
      </c>
      <c r="N4475" s="1" t="s">
        <v>7874</v>
      </c>
      <c r="Q4475" t="s">
        <v>7871</v>
      </c>
      <c r="R4475">
        <v>1731</v>
      </c>
      <c r="S4475">
        <v>576</v>
      </c>
    </row>
    <row r="4476" spans="1:20" x14ac:dyDescent="0.35">
      <c r="A4476" t="s">
        <v>20</v>
      </c>
      <c r="B4476" t="s">
        <v>21</v>
      </c>
      <c r="C4476" t="s">
        <v>22</v>
      </c>
      <c r="D4476" t="s">
        <v>23</v>
      </c>
      <c r="E4476" t="s">
        <v>5</v>
      </c>
      <c r="G4476" t="s">
        <v>24</v>
      </c>
      <c r="H4476">
        <v>2467889</v>
      </c>
      <c r="I4476">
        <v>2468380</v>
      </c>
      <c r="J4476" t="s">
        <v>25</v>
      </c>
      <c r="Q4476" t="s">
        <v>7875</v>
      </c>
      <c r="R4476">
        <v>492</v>
      </c>
      <c r="T4476" t="s">
        <v>7876</v>
      </c>
    </row>
    <row r="4477" spans="1:20" x14ac:dyDescent="0.35">
      <c r="A4477" t="s">
        <v>28</v>
      </c>
      <c r="B4477" t="s">
        <v>29</v>
      </c>
      <c r="C4477" t="s">
        <v>22</v>
      </c>
      <c r="D4477" t="s">
        <v>23</v>
      </c>
      <c r="E4477" t="s">
        <v>5</v>
      </c>
      <c r="G4477" t="s">
        <v>24</v>
      </c>
      <c r="H4477">
        <v>2467889</v>
      </c>
      <c r="I4477">
        <v>2468380</v>
      </c>
      <c r="J4477" t="s">
        <v>25</v>
      </c>
      <c r="K4477" t="s">
        <v>7877</v>
      </c>
      <c r="L4477" t="s">
        <v>7877</v>
      </c>
      <c r="N4477" s="1" t="s">
        <v>7878</v>
      </c>
      <c r="Q4477" t="s">
        <v>7875</v>
      </c>
      <c r="R4477">
        <v>492</v>
      </c>
      <c r="S4477">
        <v>163</v>
      </c>
    </row>
    <row r="4478" spans="1:20" x14ac:dyDescent="0.35">
      <c r="A4478" t="s">
        <v>20</v>
      </c>
      <c r="B4478" t="s">
        <v>21</v>
      </c>
      <c r="C4478" t="s">
        <v>22</v>
      </c>
      <c r="D4478" t="s">
        <v>23</v>
      </c>
      <c r="E4478" t="s">
        <v>5</v>
      </c>
      <c r="G4478" t="s">
        <v>24</v>
      </c>
      <c r="H4478">
        <v>2468442</v>
      </c>
      <c r="I4478">
        <v>2469458</v>
      </c>
      <c r="J4478" t="s">
        <v>25</v>
      </c>
      <c r="Q4478" t="s">
        <v>7879</v>
      </c>
      <c r="R4478">
        <v>1017</v>
      </c>
      <c r="T4478" t="s">
        <v>7880</v>
      </c>
    </row>
    <row r="4479" spans="1:20" x14ac:dyDescent="0.35">
      <c r="A4479" t="s">
        <v>28</v>
      </c>
      <c r="B4479" t="s">
        <v>29</v>
      </c>
      <c r="C4479" t="s">
        <v>22</v>
      </c>
      <c r="D4479" t="s">
        <v>23</v>
      </c>
      <c r="E4479" t="s">
        <v>5</v>
      </c>
      <c r="G4479" t="s">
        <v>24</v>
      </c>
      <c r="H4479">
        <v>2468442</v>
      </c>
      <c r="I4479">
        <v>2469458</v>
      </c>
      <c r="J4479" t="s">
        <v>25</v>
      </c>
      <c r="K4479" t="s">
        <v>7881</v>
      </c>
      <c r="L4479" t="s">
        <v>7881</v>
      </c>
      <c r="N4479" s="1" t="s">
        <v>7882</v>
      </c>
      <c r="Q4479" t="s">
        <v>7879</v>
      </c>
      <c r="R4479">
        <v>1017</v>
      </c>
      <c r="S4479">
        <v>338</v>
      </c>
    </row>
    <row r="4480" spans="1:20" x14ac:dyDescent="0.35">
      <c r="A4480" t="s">
        <v>20</v>
      </c>
      <c r="B4480" t="s">
        <v>21</v>
      </c>
      <c r="C4480" t="s">
        <v>22</v>
      </c>
      <c r="D4480" t="s">
        <v>23</v>
      </c>
      <c r="E4480" t="s">
        <v>5</v>
      </c>
      <c r="G4480" t="s">
        <v>24</v>
      </c>
      <c r="H4480">
        <v>2469507</v>
      </c>
      <c r="I4480">
        <v>2470253</v>
      </c>
      <c r="J4480" t="s">
        <v>25</v>
      </c>
      <c r="Q4480" t="s">
        <v>7883</v>
      </c>
      <c r="R4480">
        <v>747</v>
      </c>
      <c r="T4480" t="s">
        <v>7884</v>
      </c>
    </row>
    <row r="4481" spans="1:20" x14ac:dyDescent="0.35">
      <c r="A4481" t="s">
        <v>28</v>
      </c>
      <c r="B4481" t="s">
        <v>29</v>
      </c>
      <c r="C4481" t="s">
        <v>22</v>
      </c>
      <c r="D4481" t="s">
        <v>23</v>
      </c>
      <c r="E4481" t="s">
        <v>5</v>
      </c>
      <c r="G4481" t="s">
        <v>24</v>
      </c>
      <c r="H4481">
        <v>2469507</v>
      </c>
      <c r="I4481">
        <v>2470253</v>
      </c>
      <c r="J4481" t="s">
        <v>25</v>
      </c>
      <c r="K4481" t="s">
        <v>7885</v>
      </c>
      <c r="L4481" t="s">
        <v>7885</v>
      </c>
      <c r="N4481" s="1" t="s">
        <v>7886</v>
      </c>
      <c r="Q4481" t="s">
        <v>7883</v>
      </c>
      <c r="R4481">
        <v>747</v>
      </c>
      <c r="S4481">
        <v>248</v>
      </c>
    </row>
    <row r="4482" spans="1:20" x14ac:dyDescent="0.35">
      <c r="A4482" t="s">
        <v>20</v>
      </c>
      <c r="B4482" t="s">
        <v>21</v>
      </c>
      <c r="C4482" t="s">
        <v>22</v>
      </c>
      <c r="D4482" t="s">
        <v>23</v>
      </c>
      <c r="E4482" t="s">
        <v>5</v>
      </c>
      <c r="G4482" t="s">
        <v>24</v>
      </c>
      <c r="H4482">
        <v>2470514</v>
      </c>
      <c r="I4482">
        <v>2472058</v>
      </c>
      <c r="J4482" t="s">
        <v>25</v>
      </c>
      <c r="Q4482" t="s">
        <v>7887</v>
      </c>
      <c r="R4482">
        <v>1545</v>
      </c>
      <c r="T4482" t="s">
        <v>7888</v>
      </c>
    </row>
    <row r="4483" spans="1:20" x14ac:dyDescent="0.35">
      <c r="A4483" t="s">
        <v>28</v>
      </c>
      <c r="B4483" t="s">
        <v>29</v>
      </c>
      <c r="C4483" t="s">
        <v>22</v>
      </c>
      <c r="D4483" t="s">
        <v>23</v>
      </c>
      <c r="E4483" t="s">
        <v>5</v>
      </c>
      <c r="G4483" t="s">
        <v>24</v>
      </c>
      <c r="H4483">
        <v>2470514</v>
      </c>
      <c r="I4483">
        <v>2472058</v>
      </c>
      <c r="J4483" t="s">
        <v>25</v>
      </c>
      <c r="K4483" t="s">
        <v>7889</v>
      </c>
      <c r="L4483" t="s">
        <v>7889</v>
      </c>
      <c r="N4483" s="1" t="s">
        <v>7890</v>
      </c>
      <c r="Q4483" t="s">
        <v>7887</v>
      </c>
      <c r="R4483">
        <v>1545</v>
      </c>
      <c r="S4483">
        <v>514</v>
      </c>
    </row>
    <row r="4484" spans="1:20" x14ac:dyDescent="0.35">
      <c r="A4484" t="s">
        <v>20</v>
      </c>
      <c r="B4484" t="s">
        <v>21</v>
      </c>
      <c r="C4484" t="s">
        <v>22</v>
      </c>
      <c r="D4484" t="s">
        <v>23</v>
      </c>
      <c r="E4484" t="s">
        <v>5</v>
      </c>
      <c r="G4484" t="s">
        <v>24</v>
      </c>
      <c r="H4484">
        <v>2472051</v>
      </c>
      <c r="I4484">
        <v>2472782</v>
      </c>
      <c r="J4484" t="s">
        <v>25</v>
      </c>
      <c r="Q4484" t="s">
        <v>7891</v>
      </c>
      <c r="R4484">
        <v>732</v>
      </c>
      <c r="T4484" t="s">
        <v>7892</v>
      </c>
    </row>
    <row r="4485" spans="1:20" x14ac:dyDescent="0.35">
      <c r="A4485" t="s">
        <v>28</v>
      </c>
      <c r="B4485" t="s">
        <v>29</v>
      </c>
      <c r="C4485" t="s">
        <v>22</v>
      </c>
      <c r="D4485" t="s">
        <v>23</v>
      </c>
      <c r="E4485" t="s">
        <v>5</v>
      </c>
      <c r="G4485" t="s">
        <v>24</v>
      </c>
      <c r="H4485">
        <v>2472051</v>
      </c>
      <c r="I4485">
        <v>2472782</v>
      </c>
      <c r="J4485" t="s">
        <v>25</v>
      </c>
      <c r="K4485" t="s">
        <v>7893</v>
      </c>
      <c r="L4485" t="s">
        <v>7893</v>
      </c>
      <c r="N4485" s="1" t="s">
        <v>7894</v>
      </c>
      <c r="Q4485" t="s">
        <v>7891</v>
      </c>
      <c r="R4485">
        <v>732</v>
      </c>
      <c r="S4485">
        <v>243</v>
      </c>
    </row>
    <row r="4486" spans="1:20" x14ac:dyDescent="0.35">
      <c r="A4486" t="s">
        <v>20</v>
      </c>
      <c r="B4486" t="s">
        <v>21</v>
      </c>
      <c r="C4486" t="s">
        <v>22</v>
      </c>
      <c r="D4486" t="s">
        <v>23</v>
      </c>
      <c r="E4486" t="s">
        <v>5</v>
      </c>
      <c r="G4486" t="s">
        <v>24</v>
      </c>
      <c r="H4486">
        <v>2472787</v>
      </c>
      <c r="I4486">
        <v>2473323</v>
      </c>
      <c r="J4486" t="s">
        <v>25</v>
      </c>
      <c r="Q4486" t="s">
        <v>7895</v>
      </c>
      <c r="R4486">
        <v>537</v>
      </c>
      <c r="T4486" t="s">
        <v>7896</v>
      </c>
    </row>
    <row r="4487" spans="1:20" x14ac:dyDescent="0.35">
      <c r="A4487" t="s">
        <v>28</v>
      </c>
      <c r="B4487" t="s">
        <v>29</v>
      </c>
      <c r="C4487" t="s">
        <v>22</v>
      </c>
      <c r="D4487" t="s">
        <v>23</v>
      </c>
      <c r="E4487" t="s">
        <v>5</v>
      </c>
      <c r="G4487" t="s">
        <v>24</v>
      </c>
      <c r="H4487">
        <v>2472787</v>
      </c>
      <c r="I4487">
        <v>2473323</v>
      </c>
      <c r="J4487" t="s">
        <v>25</v>
      </c>
      <c r="K4487" t="s">
        <v>7897</v>
      </c>
      <c r="L4487" t="s">
        <v>7897</v>
      </c>
      <c r="N4487" s="1" t="s">
        <v>7898</v>
      </c>
      <c r="Q4487" t="s">
        <v>7895</v>
      </c>
      <c r="R4487">
        <v>537</v>
      </c>
      <c r="S4487">
        <v>178</v>
      </c>
    </row>
    <row r="4488" spans="1:20" x14ac:dyDescent="0.35">
      <c r="A4488" t="s">
        <v>20</v>
      </c>
      <c r="B4488" t="s">
        <v>21</v>
      </c>
      <c r="C4488" t="s">
        <v>22</v>
      </c>
      <c r="D4488" t="s">
        <v>23</v>
      </c>
      <c r="E4488" t="s">
        <v>5</v>
      </c>
      <c r="G4488" t="s">
        <v>24</v>
      </c>
      <c r="H4488">
        <v>2473304</v>
      </c>
      <c r="I4488">
        <v>2474701</v>
      </c>
      <c r="J4488" t="s">
        <v>104</v>
      </c>
      <c r="Q4488" t="s">
        <v>7899</v>
      </c>
      <c r="R4488">
        <v>1398</v>
      </c>
      <c r="T4488" t="s">
        <v>7900</v>
      </c>
    </row>
    <row r="4489" spans="1:20" x14ac:dyDescent="0.35">
      <c r="A4489" t="s">
        <v>28</v>
      </c>
      <c r="B4489" t="s">
        <v>29</v>
      </c>
      <c r="C4489" t="s">
        <v>22</v>
      </c>
      <c r="D4489" t="s">
        <v>23</v>
      </c>
      <c r="E4489" t="s">
        <v>5</v>
      </c>
      <c r="G4489" t="s">
        <v>24</v>
      </c>
      <c r="H4489">
        <v>2473304</v>
      </c>
      <c r="I4489">
        <v>2474701</v>
      </c>
      <c r="J4489" t="s">
        <v>104</v>
      </c>
      <c r="K4489" t="s">
        <v>7901</v>
      </c>
      <c r="L4489" t="s">
        <v>7901</v>
      </c>
      <c r="N4489" s="1" t="s">
        <v>2779</v>
      </c>
      <c r="Q4489" t="s">
        <v>7899</v>
      </c>
      <c r="R4489">
        <v>1398</v>
      </c>
      <c r="S4489">
        <v>465</v>
      </c>
    </row>
    <row r="4490" spans="1:20" x14ac:dyDescent="0.35">
      <c r="A4490" t="s">
        <v>20</v>
      </c>
      <c r="B4490" t="s">
        <v>21</v>
      </c>
      <c r="C4490" t="s">
        <v>22</v>
      </c>
      <c r="D4490" t="s">
        <v>23</v>
      </c>
      <c r="E4490" t="s">
        <v>5</v>
      </c>
      <c r="G4490" t="s">
        <v>24</v>
      </c>
      <c r="H4490">
        <v>2474688</v>
      </c>
      <c r="I4490">
        <v>2475404</v>
      </c>
      <c r="J4490" t="s">
        <v>104</v>
      </c>
      <c r="Q4490" t="s">
        <v>7902</v>
      </c>
      <c r="R4490">
        <v>717</v>
      </c>
      <c r="T4490" t="s">
        <v>7903</v>
      </c>
    </row>
    <row r="4491" spans="1:20" x14ac:dyDescent="0.35">
      <c r="A4491" t="s">
        <v>28</v>
      </c>
      <c r="B4491" t="s">
        <v>29</v>
      </c>
      <c r="C4491" t="s">
        <v>22</v>
      </c>
      <c r="D4491" t="s">
        <v>23</v>
      </c>
      <c r="E4491" t="s">
        <v>5</v>
      </c>
      <c r="G4491" t="s">
        <v>24</v>
      </c>
      <c r="H4491">
        <v>2474688</v>
      </c>
      <c r="I4491">
        <v>2475404</v>
      </c>
      <c r="J4491" t="s">
        <v>104</v>
      </c>
      <c r="K4491" t="s">
        <v>7904</v>
      </c>
      <c r="L4491" t="s">
        <v>7904</v>
      </c>
      <c r="N4491" s="1" t="s">
        <v>2783</v>
      </c>
      <c r="Q4491" t="s">
        <v>7902</v>
      </c>
      <c r="R4491">
        <v>717</v>
      </c>
      <c r="S4491">
        <v>238</v>
      </c>
    </row>
    <row r="4492" spans="1:20" x14ac:dyDescent="0.35">
      <c r="A4492" t="s">
        <v>20</v>
      </c>
      <c r="B4492" t="s">
        <v>21</v>
      </c>
      <c r="C4492" t="s">
        <v>22</v>
      </c>
      <c r="D4492" t="s">
        <v>23</v>
      </c>
      <c r="E4492" t="s">
        <v>5</v>
      </c>
      <c r="G4492" t="s">
        <v>24</v>
      </c>
      <c r="H4492">
        <v>2475594</v>
      </c>
      <c r="I4492">
        <v>2475977</v>
      </c>
      <c r="J4492" t="s">
        <v>104</v>
      </c>
      <c r="Q4492" t="s">
        <v>7905</v>
      </c>
      <c r="R4492">
        <v>384</v>
      </c>
      <c r="T4492" t="s">
        <v>7906</v>
      </c>
    </row>
    <row r="4493" spans="1:20" x14ac:dyDescent="0.35">
      <c r="A4493" t="s">
        <v>28</v>
      </c>
      <c r="B4493" t="s">
        <v>29</v>
      </c>
      <c r="C4493" t="s">
        <v>22</v>
      </c>
      <c r="D4493" t="s">
        <v>23</v>
      </c>
      <c r="E4493" t="s">
        <v>5</v>
      </c>
      <c r="G4493" t="s">
        <v>24</v>
      </c>
      <c r="H4493">
        <v>2475594</v>
      </c>
      <c r="I4493">
        <v>2475977</v>
      </c>
      <c r="J4493" t="s">
        <v>104</v>
      </c>
      <c r="K4493" t="s">
        <v>7907</v>
      </c>
      <c r="L4493" t="s">
        <v>7907</v>
      </c>
      <c r="N4493" s="1" t="s">
        <v>169</v>
      </c>
      <c r="Q4493" t="s">
        <v>7905</v>
      </c>
      <c r="R4493">
        <v>384</v>
      </c>
      <c r="S4493">
        <v>127</v>
      </c>
    </row>
    <row r="4494" spans="1:20" x14ac:dyDescent="0.35">
      <c r="A4494" t="s">
        <v>20</v>
      </c>
      <c r="B4494" t="s">
        <v>21</v>
      </c>
      <c r="C4494" t="s">
        <v>22</v>
      </c>
      <c r="D4494" t="s">
        <v>23</v>
      </c>
      <c r="E4494" t="s">
        <v>5</v>
      </c>
      <c r="G4494" t="s">
        <v>24</v>
      </c>
      <c r="H4494">
        <v>2476470</v>
      </c>
      <c r="I4494">
        <v>2476760</v>
      </c>
      <c r="J4494" t="s">
        <v>104</v>
      </c>
      <c r="Q4494" t="s">
        <v>7908</v>
      </c>
      <c r="R4494">
        <v>291</v>
      </c>
    </row>
    <row r="4495" spans="1:20" x14ac:dyDescent="0.35">
      <c r="A4495" t="s">
        <v>28</v>
      </c>
      <c r="B4495" t="s">
        <v>29</v>
      </c>
      <c r="C4495" t="s">
        <v>22</v>
      </c>
      <c r="D4495" t="s">
        <v>23</v>
      </c>
      <c r="E4495" t="s">
        <v>5</v>
      </c>
      <c r="G4495" t="s">
        <v>24</v>
      </c>
      <c r="H4495">
        <v>2476470</v>
      </c>
      <c r="I4495">
        <v>2476760</v>
      </c>
      <c r="J4495" t="s">
        <v>104</v>
      </c>
      <c r="K4495" t="s">
        <v>7909</v>
      </c>
      <c r="L4495" t="s">
        <v>7909</v>
      </c>
      <c r="N4495" s="1" t="s">
        <v>1150</v>
      </c>
      <c r="Q4495" t="s">
        <v>7908</v>
      </c>
      <c r="R4495">
        <v>291</v>
      </c>
      <c r="S4495">
        <v>96</v>
      </c>
    </row>
    <row r="4496" spans="1:20" x14ac:dyDescent="0.35">
      <c r="A4496" t="s">
        <v>20</v>
      </c>
      <c r="B4496" t="s">
        <v>145</v>
      </c>
      <c r="C4496" t="s">
        <v>22</v>
      </c>
      <c r="D4496" t="s">
        <v>23</v>
      </c>
      <c r="E4496" t="s">
        <v>5</v>
      </c>
      <c r="G4496" t="s">
        <v>24</v>
      </c>
      <c r="H4496">
        <v>2476980</v>
      </c>
      <c r="I4496">
        <v>2477069</v>
      </c>
      <c r="J4496" t="s">
        <v>104</v>
      </c>
      <c r="Q4496" t="s">
        <v>7910</v>
      </c>
      <c r="R4496">
        <v>90</v>
      </c>
      <c r="T4496" t="s">
        <v>468</v>
      </c>
    </row>
    <row r="4497" spans="1:20" x14ac:dyDescent="0.35">
      <c r="A4497" t="s">
        <v>28</v>
      </c>
      <c r="B4497" t="s">
        <v>148</v>
      </c>
      <c r="C4497" t="s">
        <v>22</v>
      </c>
      <c r="D4497" t="s">
        <v>23</v>
      </c>
      <c r="E4497" t="s">
        <v>5</v>
      </c>
      <c r="G4497" t="s">
        <v>24</v>
      </c>
      <c r="H4497">
        <v>2476980</v>
      </c>
      <c r="I4497">
        <v>2477069</v>
      </c>
      <c r="J4497" t="s">
        <v>104</v>
      </c>
      <c r="N4497" s="1" t="s">
        <v>169</v>
      </c>
      <c r="Q4497" t="s">
        <v>7910</v>
      </c>
      <c r="R4497">
        <v>90</v>
      </c>
      <c r="T4497" t="s">
        <v>468</v>
      </c>
    </row>
    <row r="4498" spans="1:20" x14ac:dyDescent="0.35">
      <c r="A4498" t="s">
        <v>20</v>
      </c>
      <c r="B4498" t="s">
        <v>21</v>
      </c>
      <c r="C4498" t="s">
        <v>22</v>
      </c>
      <c r="D4498" t="s">
        <v>23</v>
      </c>
      <c r="E4498" t="s">
        <v>5</v>
      </c>
      <c r="G4498" t="s">
        <v>24</v>
      </c>
      <c r="H4498">
        <v>2477322</v>
      </c>
      <c r="I4498">
        <v>2478221</v>
      </c>
      <c r="J4498" t="s">
        <v>104</v>
      </c>
      <c r="Q4498" t="s">
        <v>7911</v>
      </c>
      <c r="R4498">
        <v>900</v>
      </c>
      <c r="T4498" t="s">
        <v>7912</v>
      </c>
    </row>
    <row r="4499" spans="1:20" x14ac:dyDescent="0.35">
      <c r="A4499" t="s">
        <v>28</v>
      </c>
      <c r="B4499" t="s">
        <v>29</v>
      </c>
      <c r="C4499" t="s">
        <v>22</v>
      </c>
      <c r="D4499" t="s">
        <v>23</v>
      </c>
      <c r="E4499" t="s">
        <v>5</v>
      </c>
      <c r="G4499" t="s">
        <v>24</v>
      </c>
      <c r="H4499">
        <v>2477322</v>
      </c>
      <c r="I4499">
        <v>2478221</v>
      </c>
      <c r="J4499" t="s">
        <v>104</v>
      </c>
      <c r="K4499" t="s">
        <v>7913</v>
      </c>
      <c r="L4499" t="s">
        <v>7913</v>
      </c>
      <c r="N4499" s="1" t="s">
        <v>7914</v>
      </c>
      <c r="Q4499" t="s">
        <v>7911</v>
      </c>
      <c r="R4499">
        <v>900</v>
      </c>
      <c r="S4499">
        <v>299</v>
      </c>
    </row>
    <row r="4500" spans="1:20" x14ac:dyDescent="0.35">
      <c r="A4500" t="s">
        <v>20</v>
      </c>
      <c r="B4500" t="s">
        <v>21</v>
      </c>
      <c r="C4500" t="s">
        <v>22</v>
      </c>
      <c r="D4500" t="s">
        <v>23</v>
      </c>
      <c r="E4500" t="s">
        <v>5</v>
      </c>
      <c r="G4500" t="s">
        <v>24</v>
      </c>
      <c r="H4500">
        <v>2478296</v>
      </c>
      <c r="I4500">
        <v>2478790</v>
      </c>
      <c r="J4500" t="s">
        <v>25</v>
      </c>
      <c r="Q4500" t="s">
        <v>7915</v>
      </c>
      <c r="R4500">
        <v>495</v>
      </c>
    </row>
    <row r="4501" spans="1:20" x14ac:dyDescent="0.35">
      <c r="A4501" t="s">
        <v>28</v>
      </c>
      <c r="B4501" t="s">
        <v>29</v>
      </c>
      <c r="C4501" t="s">
        <v>22</v>
      </c>
      <c r="D4501" t="s">
        <v>23</v>
      </c>
      <c r="E4501" t="s">
        <v>5</v>
      </c>
      <c r="G4501" t="s">
        <v>24</v>
      </c>
      <c r="H4501">
        <v>2478296</v>
      </c>
      <c r="I4501">
        <v>2478790</v>
      </c>
      <c r="J4501" t="s">
        <v>25</v>
      </c>
      <c r="K4501" t="s">
        <v>7916</v>
      </c>
      <c r="L4501" t="s">
        <v>7916</v>
      </c>
      <c r="N4501" s="1" t="s">
        <v>7917</v>
      </c>
      <c r="Q4501" t="s">
        <v>7915</v>
      </c>
      <c r="R4501">
        <v>495</v>
      </c>
      <c r="S4501">
        <v>164</v>
      </c>
    </row>
    <row r="4502" spans="1:20" x14ac:dyDescent="0.35">
      <c r="A4502" t="s">
        <v>20</v>
      </c>
      <c r="B4502" t="s">
        <v>21</v>
      </c>
      <c r="C4502" t="s">
        <v>22</v>
      </c>
      <c r="D4502" t="s">
        <v>23</v>
      </c>
      <c r="E4502" t="s">
        <v>5</v>
      </c>
      <c r="G4502" t="s">
        <v>24</v>
      </c>
      <c r="H4502">
        <v>2478809</v>
      </c>
      <c r="I4502">
        <v>2480344</v>
      </c>
      <c r="J4502" t="s">
        <v>25</v>
      </c>
      <c r="Q4502" t="s">
        <v>7918</v>
      </c>
      <c r="R4502">
        <v>1536</v>
      </c>
      <c r="T4502" t="s">
        <v>7919</v>
      </c>
    </row>
    <row r="4503" spans="1:20" x14ac:dyDescent="0.35">
      <c r="A4503" t="s">
        <v>28</v>
      </c>
      <c r="B4503" t="s">
        <v>29</v>
      </c>
      <c r="C4503" t="s">
        <v>22</v>
      </c>
      <c r="D4503" t="s">
        <v>23</v>
      </c>
      <c r="E4503" t="s">
        <v>5</v>
      </c>
      <c r="G4503" t="s">
        <v>24</v>
      </c>
      <c r="H4503">
        <v>2478809</v>
      </c>
      <c r="I4503">
        <v>2480344</v>
      </c>
      <c r="J4503" t="s">
        <v>25</v>
      </c>
      <c r="K4503" t="s">
        <v>7920</v>
      </c>
      <c r="L4503" t="s">
        <v>7920</v>
      </c>
      <c r="N4503" s="1" t="s">
        <v>169</v>
      </c>
      <c r="Q4503" t="s">
        <v>7918</v>
      </c>
      <c r="R4503">
        <v>1536</v>
      </c>
      <c r="S4503">
        <v>511</v>
      </c>
    </row>
    <row r="4504" spans="1:20" x14ac:dyDescent="0.35">
      <c r="A4504" t="s">
        <v>20</v>
      </c>
      <c r="B4504" t="s">
        <v>21</v>
      </c>
      <c r="C4504" t="s">
        <v>22</v>
      </c>
      <c r="D4504" t="s">
        <v>23</v>
      </c>
      <c r="E4504" t="s">
        <v>5</v>
      </c>
      <c r="G4504" t="s">
        <v>24</v>
      </c>
      <c r="H4504">
        <v>2480363</v>
      </c>
      <c r="I4504">
        <v>2480929</v>
      </c>
      <c r="J4504" t="s">
        <v>104</v>
      </c>
      <c r="Q4504" t="s">
        <v>7921</v>
      </c>
      <c r="R4504">
        <v>567</v>
      </c>
      <c r="T4504" t="s">
        <v>7922</v>
      </c>
    </row>
    <row r="4505" spans="1:20" x14ac:dyDescent="0.35">
      <c r="A4505" t="s">
        <v>28</v>
      </c>
      <c r="B4505" t="s">
        <v>29</v>
      </c>
      <c r="C4505" t="s">
        <v>22</v>
      </c>
      <c r="D4505" t="s">
        <v>23</v>
      </c>
      <c r="E4505" t="s">
        <v>5</v>
      </c>
      <c r="G4505" t="s">
        <v>24</v>
      </c>
      <c r="H4505">
        <v>2480363</v>
      </c>
      <c r="I4505">
        <v>2480929</v>
      </c>
      <c r="J4505" t="s">
        <v>104</v>
      </c>
      <c r="K4505" t="s">
        <v>7923</v>
      </c>
      <c r="L4505" t="s">
        <v>7923</v>
      </c>
      <c r="N4505" s="1" t="s">
        <v>7924</v>
      </c>
      <c r="Q4505" t="s">
        <v>7921</v>
      </c>
      <c r="R4505">
        <v>567</v>
      </c>
      <c r="S4505">
        <v>188</v>
      </c>
    </row>
    <row r="4506" spans="1:20" x14ac:dyDescent="0.35">
      <c r="A4506" t="s">
        <v>20</v>
      </c>
      <c r="B4506" t="s">
        <v>21</v>
      </c>
      <c r="C4506" t="s">
        <v>22</v>
      </c>
      <c r="D4506" t="s">
        <v>23</v>
      </c>
      <c r="E4506" t="s">
        <v>5</v>
      </c>
      <c r="G4506" t="s">
        <v>24</v>
      </c>
      <c r="H4506">
        <v>2481023</v>
      </c>
      <c r="I4506">
        <v>2482051</v>
      </c>
      <c r="J4506" t="s">
        <v>25</v>
      </c>
      <c r="Q4506" t="s">
        <v>7925</v>
      </c>
      <c r="R4506">
        <v>1029</v>
      </c>
      <c r="T4506" t="s">
        <v>7926</v>
      </c>
    </row>
    <row r="4507" spans="1:20" x14ac:dyDescent="0.35">
      <c r="A4507" t="s">
        <v>28</v>
      </c>
      <c r="B4507" t="s">
        <v>29</v>
      </c>
      <c r="C4507" t="s">
        <v>22</v>
      </c>
      <c r="D4507" t="s">
        <v>23</v>
      </c>
      <c r="E4507" t="s">
        <v>5</v>
      </c>
      <c r="G4507" t="s">
        <v>24</v>
      </c>
      <c r="H4507">
        <v>2481023</v>
      </c>
      <c r="I4507">
        <v>2482051</v>
      </c>
      <c r="J4507" t="s">
        <v>25</v>
      </c>
      <c r="K4507" t="s">
        <v>7927</v>
      </c>
      <c r="L4507" t="s">
        <v>7927</v>
      </c>
      <c r="N4507" s="1" t="s">
        <v>169</v>
      </c>
      <c r="Q4507" t="s">
        <v>7925</v>
      </c>
      <c r="R4507">
        <v>1029</v>
      </c>
      <c r="S4507">
        <v>342</v>
      </c>
    </row>
    <row r="4508" spans="1:20" x14ac:dyDescent="0.35">
      <c r="A4508" t="s">
        <v>20</v>
      </c>
      <c r="B4508" t="s">
        <v>21</v>
      </c>
      <c r="C4508" t="s">
        <v>22</v>
      </c>
      <c r="D4508" t="s">
        <v>23</v>
      </c>
      <c r="E4508" t="s">
        <v>5</v>
      </c>
      <c r="G4508" t="s">
        <v>24</v>
      </c>
      <c r="H4508">
        <v>2482219</v>
      </c>
      <c r="I4508">
        <v>2482509</v>
      </c>
      <c r="J4508" t="s">
        <v>25</v>
      </c>
      <c r="Q4508" t="s">
        <v>7928</v>
      </c>
      <c r="R4508">
        <v>291</v>
      </c>
    </row>
    <row r="4509" spans="1:20" x14ac:dyDescent="0.35">
      <c r="A4509" t="s">
        <v>28</v>
      </c>
      <c r="B4509" t="s">
        <v>29</v>
      </c>
      <c r="C4509" t="s">
        <v>22</v>
      </c>
      <c r="D4509" t="s">
        <v>23</v>
      </c>
      <c r="E4509" t="s">
        <v>5</v>
      </c>
      <c r="G4509" t="s">
        <v>24</v>
      </c>
      <c r="H4509">
        <v>2482219</v>
      </c>
      <c r="I4509">
        <v>2482509</v>
      </c>
      <c r="J4509" t="s">
        <v>25</v>
      </c>
      <c r="K4509" t="s">
        <v>7929</v>
      </c>
      <c r="L4509" t="s">
        <v>7929</v>
      </c>
      <c r="N4509" s="1" t="s">
        <v>169</v>
      </c>
      <c r="Q4509" t="s">
        <v>7928</v>
      </c>
      <c r="R4509">
        <v>291</v>
      </c>
      <c r="S4509">
        <v>96</v>
      </c>
    </row>
    <row r="4510" spans="1:20" x14ac:dyDescent="0.35">
      <c r="A4510" t="s">
        <v>20</v>
      </c>
      <c r="B4510" t="s">
        <v>21</v>
      </c>
      <c r="C4510" t="s">
        <v>22</v>
      </c>
      <c r="D4510" t="s">
        <v>23</v>
      </c>
      <c r="E4510" t="s">
        <v>5</v>
      </c>
      <c r="G4510" t="s">
        <v>24</v>
      </c>
      <c r="H4510">
        <v>2482686</v>
      </c>
      <c r="I4510">
        <v>2483627</v>
      </c>
      <c r="J4510" t="s">
        <v>25</v>
      </c>
      <c r="Q4510" t="s">
        <v>7930</v>
      </c>
      <c r="R4510">
        <v>942</v>
      </c>
      <c r="T4510" t="s">
        <v>7931</v>
      </c>
    </row>
    <row r="4511" spans="1:20" x14ac:dyDescent="0.35">
      <c r="A4511" t="s">
        <v>28</v>
      </c>
      <c r="B4511" t="s">
        <v>29</v>
      </c>
      <c r="C4511" t="s">
        <v>22</v>
      </c>
      <c r="D4511" t="s">
        <v>23</v>
      </c>
      <c r="E4511" t="s">
        <v>5</v>
      </c>
      <c r="G4511" t="s">
        <v>24</v>
      </c>
      <c r="H4511">
        <v>2482686</v>
      </c>
      <c r="I4511">
        <v>2483627</v>
      </c>
      <c r="J4511" t="s">
        <v>25</v>
      </c>
      <c r="K4511" t="s">
        <v>7932</v>
      </c>
      <c r="L4511" t="s">
        <v>7932</v>
      </c>
      <c r="N4511" s="1" t="s">
        <v>7933</v>
      </c>
      <c r="Q4511" t="s">
        <v>7930</v>
      </c>
      <c r="R4511">
        <v>942</v>
      </c>
      <c r="S4511">
        <v>313</v>
      </c>
    </row>
    <row r="4512" spans="1:20" x14ac:dyDescent="0.35">
      <c r="A4512" t="s">
        <v>20</v>
      </c>
      <c r="B4512" t="s">
        <v>21</v>
      </c>
      <c r="C4512" t="s">
        <v>22</v>
      </c>
      <c r="D4512" t="s">
        <v>23</v>
      </c>
      <c r="E4512" t="s">
        <v>5</v>
      </c>
      <c r="G4512" t="s">
        <v>24</v>
      </c>
      <c r="H4512">
        <v>2483620</v>
      </c>
      <c r="I4512">
        <v>2484606</v>
      </c>
      <c r="J4512" t="s">
        <v>25</v>
      </c>
      <c r="Q4512" t="s">
        <v>7934</v>
      </c>
      <c r="R4512">
        <v>987</v>
      </c>
      <c r="T4512" t="s">
        <v>7935</v>
      </c>
    </row>
    <row r="4513" spans="1:20" x14ac:dyDescent="0.35">
      <c r="A4513" t="s">
        <v>28</v>
      </c>
      <c r="B4513" t="s">
        <v>29</v>
      </c>
      <c r="C4513" t="s">
        <v>22</v>
      </c>
      <c r="D4513" t="s">
        <v>23</v>
      </c>
      <c r="E4513" t="s">
        <v>5</v>
      </c>
      <c r="G4513" t="s">
        <v>24</v>
      </c>
      <c r="H4513">
        <v>2483620</v>
      </c>
      <c r="I4513">
        <v>2484606</v>
      </c>
      <c r="J4513" t="s">
        <v>25</v>
      </c>
      <c r="K4513" t="s">
        <v>7936</v>
      </c>
      <c r="L4513" t="s">
        <v>7936</v>
      </c>
      <c r="N4513" s="1" t="s">
        <v>7937</v>
      </c>
      <c r="Q4513" t="s">
        <v>7934</v>
      </c>
      <c r="R4513">
        <v>987</v>
      </c>
      <c r="S4513">
        <v>328</v>
      </c>
    </row>
    <row r="4514" spans="1:20" x14ac:dyDescent="0.35">
      <c r="A4514" t="s">
        <v>20</v>
      </c>
      <c r="B4514" t="s">
        <v>21</v>
      </c>
      <c r="C4514" t="s">
        <v>22</v>
      </c>
      <c r="D4514" t="s">
        <v>23</v>
      </c>
      <c r="E4514" t="s">
        <v>5</v>
      </c>
      <c r="G4514" t="s">
        <v>24</v>
      </c>
      <c r="H4514">
        <v>2484616</v>
      </c>
      <c r="I4514">
        <v>2485281</v>
      </c>
      <c r="J4514" t="s">
        <v>104</v>
      </c>
      <c r="Q4514" t="s">
        <v>7938</v>
      </c>
      <c r="R4514">
        <v>666</v>
      </c>
      <c r="T4514" t="s">
        <v>7939</v>
      </c>
    </row>
    <row r="4515" spans="1:20" x14ac:dyDescent="0.35">
      <c r="A4515" t="s">
        <v>28</v>
      </c>
      <c r="B4515" t="s">
        <v>29</v>
      </c>
      <c r="C4515" t="s">
        <v>22</v>
      </c>
      <c r="D4515" t="s">
        <v>23</v>
      </c>
      <c r="E4515" t="s">
        <v>5</v>
      </c>
      <c r="G4515" t="s">
        <v>24</v>
      </c>
      <c r="H4515">
        <v>2484616</v>
      </c>
      <c r="I4515">
        <v>2485281</v>
      </c>
      <c r="J4515" t="s">
        <v>104</v>
      </c>
      <c r="K4515" t="s">
        <v>7940</v>
      </c>
      <c r="L4515" t="s">
        <v>7940</v>
      </c>
      <c r="N4515" s="1" t="s">
        <v>7941</v>
      </c>
      <c r="Q4515" t="s">
        <v>7938</v>
      </c>
      <c r="R4515">
        <v>666</v>
      </c>
      <c r="S4515">
        <v>221</v>
      </c>
    </row>
    <row r="4516" spans="1:20" x14ac:dyDescent="0.35">
      <c r="A4516" t="s">
        <v>20</v>
      </c>
      <c r="B4516" t="s">
        <v>21</v>
      </c>
      <c r="C4516" t="s">
        <v>22</v>
      </c>
      <c r="D4516" t="s">
        <v>23</v>
      </c>
      <c r="E4516" t="s">
        <v>5</v>
      </c>
      <c r="G4516" t="s">
        <v>24</v>
      </c>
      <c r="H4516">
        <v>2485278</v>
      </c>
      <c r="I4516">
        <v>2486567</v>
      </c>
      <c r="J4516" t="s">
        <v>104</v>
      </c>
      <c r="Q4516" t="s">
        <v>7942</v>
      </c>
      <c r="R4516">
        <v>1290</v>
      </c>
      <c r="T4516" t="s">
        <v>7943</v>
      </c>
    </row>
    <row r="4517" spans="1:20" x14ac:dyDescent="0.35">
      <c r="A4517" t="s">
        <v>28</v>
      </c>
      <c r="B4517" t="s">
        <v>29</v>
      </c>
      <c r="C4517" t="s">
        <v>22</v>
      </c>
      <c r="D4517" t="s">
        <v>23</v>
      </c>
      <c r="E4517" t="s">
        <v>5</v>
      </c>
      <c r="G4517" t="s">
        <v>24</v>
      </c>
      <c r="H4517">
        <v>2485278</v>
      </c>
      <c r="I4517">
        <v>2486567</v>
      </c>
      <c r="J4517" t="s">
        <v>104</v>
      </c>
      <c r="K4517" t="s">
        <v>7944</v>
      </c>
      <c r="L4517" t="s">
        <v>7944</v>
      </c>
      <c r="N4517" s="1" t="s">
        <v>7945</v>
      </c>
      <c r="Q4517" t="s">
        <v>7942</v>
      </c>
      <c r="R4517">
        <v>1290</v>
      </c>
      <c r="S4517">
        <v>429</v>
      </c>
    </row>
    <row r="4518" spans="1:20" x14ac:dyDescent="0.35">
      <c r="A4518" t="s">
        <v>20</v>
      </c>
      <c r="B4518" t="s">
        <v>21</v>
      </c>
      <c r="C4518" t="s">
        <v>22</v>
      </c>
      <c r="D4518" t="s">
        <v>23</v>
      </c>
      <c r="E4518" t="s">
        <v>5</v>
      </c>
      <c r="G4518" t="s">
        <v>24</v>
      </c>
      <c r="H4518">
        <v>2486564</v>
      </c>
      <c r="I4518">
        <v>2487166</v>
      </c>
      <c r="J4518" t="s">
        <v>104</v>
      </c>
      <c r="Q4518" t="s">
        <v>7946</v>
      </c>
      <c r="R4518">
        <v>603</v>
      </c>
      <c r="T4518" t="s">
        <v>7947</v>
      </c>
    </row>
    <row r="4519" spans="1:20" x14ac:dyDescent="0.35">
      <c r="A4519" t="s">
        <v>28</v>
      </c>
      <c r="B4519" t="s">
        <v>29</v>
      </c>
      <c r="C4519" t="s">
        <v>22</v>
      </c>
      <c r="D4519" t="s">
        <v>23</v>
      </c>
      <c r="E4519" t="s">
        <v>5</v>
      </c>
      <c r="G4519" t="s">
        <v>24</v>
      </c>
      <c r="H4519">
        <v>2486564</v>
      </c>
      <c r="I4519">
        <v>2487166</v>
      </c>
      <c r="J4519" t="s">
        <v>104</v>
      </c>
      <c r="K4519" t="s">
        <v>7948</v>
      </c>
      <c r="L4519" t="s">
        <v>7948</v>
      </c>
      <c r="N4519" s="1" t="s">
        <v>7949</v>
      </c>
      <c r="Q4519" t="s">
        <v>7946</v>
      </c>
      <c r="R4519">
        <v>603</v>
      </c>
      <c r="S4519">
        <v>200</v>
      </c>
    </row>
    <row r="4520" spans="1:20" x14ac:dyDescent="0.35">
      <c r="A4520" t="s">
        <v>20</v>
      </c>
      <c r="B4520" t="s">
        <v>21</v>
      </c>
      <c r="C4520" t="s">
        <v>22</v>
      </c>
      <c r="D4520" t="s">
        <v>23</v>
      </c>
      <c r="E4520" t="s">
        <v>5</v>
      </c>
      <c r="G4520" t="s">
        <v>24</v>
      </c>
      <c r="H4520">
        <v>2487153</v>
      </c>
      <c r="I4520">
        <v>2487509</v>
      </c>
      <c r="J4520" t="s">
        <v>104</v>
      </c>
      <c r="Q4520" t="s">
        <v>7950</v>
      </c>
      <c r="R4520">
        <v>357</v>
      </c>
      <c r="T4520" t="s">
        <v>7951</v>
      </c>
    </row>
    <row r="4521" spans="1:20" x14ac:dyDescent="0.35">
      <c r="A4521" t="s">
        <v>28</v>
      </c>
      <c r="B4521" t="s">
        <v>29</v>
      </c>
      <c r="C4521" t="s">
        <v>22</v>
      </c>
      <c r="D4521" t="s">
        <v>23</v>
      </c>
      <c r="E4521" t="s">
        <v>5</v>
      </c>
      <c r="G4521" t="s">
        <v>24</v>
      </c>
      <c r="H4521">
        <v>2487153</v>
      </c>
      <c r="I4521">
        <v>2487509</v>
      </c>
      <c r="J4521" t="s">
        <v>104</v>
      </c>
      <c r="K4521" t="s">
        <v>7952</v>
      </c>
      <c r="L4521" t="s">
        <v>7952</v>
      </c>
      <c r="N4521" s="1" t="s">
        <v>7953</v>
      </c>
      <c r="Q4521" t="s">
        <v>7950</v>
      </c>
      <c r="R4521">
        <v>357</v>
      </c>
      <c r="S4521">
        <v>118</v>
      </c>
    </row>
    <row r="4522" spans="1:20" x14ac:dyDescent="0.35">
      <c r="A4522" t="s">
        <v>20</v>
      </c>
      <c r="B4522" t="s">
        <v>21</v>
      </c>
      <c r="C4522" t="s">
        <v>22</v>
      </c>
      <c r="D4522" t="s">
        <v>23</v>
      </c>
      <c r="E4522" t="s">
        <v>5</v>
      </c>
      <c r="G4522" t="s">
        <v>24</v>
      </c>
      <c r="H4522">
        <v>2487502</v>
      </c>
      <c r="I4522">
        <v>2488878</v>
      </c>
      <c r="J4522" t="s">
        <v>104</v>
      </c>
      <c r="Q4522" t="s">
        <v>7954</v>
      </c>
      <c r="R4522">
        <v>1377</v>
      </c>
      <c r="T4522" t="s">
        <v>7955</v>
      </c>
    </row>
    <row r="4523" spans="1:20" x14ac:dyDescent="0.35">
      <c r="A4523" t="s">
        <v>28</v>
      </c>
      <c r="B4523" t="s">
        <v>29</v>
      </c>
      <c r="C4523" t="s">
        <v>22</v>
      </c>
      <c r="D4523" t="s">
        <v>23</v>
      </c>
      <c r="E4523" t="s">
        <v>5</v>
      </c>
      <c r="G4523" t="s">
        <v>24</v>
      </c>
      <c r="H4523">
        <v>2487502</v>
      </c>
      <c r="I4523">
        <v>2488878</v>
      </c>
      <c r="J4523" t="s">
        <v>104</v>
      </c>
      <c r="K4523" t="s">
        <v>7956</v>
      </c>
      <c r="L4523" t="s">
        <v>7956</v>
      </c>
      <c r="N4523" s="1" t="s">
        <v>7957</v>
      </c>
      <c r="Q4523" t="s">
        <v>7954</v>
      </c>
      <c r="R4523">
        <v>1377</v>
      </c>
      <c r="S4523">
        <v>458</v>
      </c>
    </row>
    <row r="4524" spans="1:20" x14ac:dyDescent="0.35">
      <c r="A4524" t="s">
        <v>20</v>
      </c>
      <c r="B4524" t="s">
        <v>21</v>
      </c>
      <c r="C4524" t="s">
        <v>22</v>
      </c>
      <c r="D4524" t="s">
        <v>23</v>
      </c>
      <c r="E4524" t="s">
        <v>5</v>
      </c>
      <c r="G4524" t="s">
        <v>24</v>
      </c>
      <c r="H4524">
        <v>2488871</v>
      </c>
      <c r="I4524">
        <v>2489272</v>
      </c>
      <c r="J4524" t="s">
        <v>104</v>
      </c>
      <c r="Q4524" t="s">
        <v>7958</v>
      </c>
      <c r="R4524">
        <v>402</v>
      </c>
    </row>
    <row r="4525" spans="1:20" x14ac:dyDescent="0.35">
      <c r="A4525" t="s">
        <v>28</v>
      </c>
      <c r="B4525" t="s">
        <v>29</v>
      </c>
      <c r="C4525" t="s">
        <v>22</v>
      </c>
      <c r="D4525" t="s">
        <v>23</v>
      </c>
      <c r="E4525" t="s">
        <v>5</v>
      </c>
      <c r="G4525" t="s">
        <v>24</v>
      </c>
      <c r="H4525">
        <v>2488871</v>
      </c>
      <c r="I4525">
        <v>2489272</v>
      </c>
      <c r="J4525" t="s">
        <v>104</v>
      </c>
      <c r="K4525" t="s">
        <v>7959</v>
      </c>
      <c r="L4525" t="s">
        <v>7959</v>
      </c>
      <c r="N4525" s="1" t="s">
        <v>7960</v>
      </c>
      <c r="Q4525" t="s">
        <v>7958</v>
      </c>
      <c r="R4525">
        <v>402</v>
      </c>
      <c r="S4525">
        <v>133</v>
      </c>
    </row>
    <row r="4526" spans="1:20" x14ac:dyDescent="0.35">
      <c r="A4526" t="s">
        <v>20</v>
      </c>
      <c r="B4526" t="s">
        <v>21</v>
      </c>
      <c r="C4526" t="s">
        <v>22</v>
      </c>
      <c r="D4526" t="s">
        <v>23</v>
      </c>
      <c r="E4526" t="s">
        <v>5</v>
      </c>
      <c r="G4526" t="s">
        <v>24</v>
      </c>
      <c r="H4526">
        <v>2489269</v>
      </c>
      <c r="I4526">
        <v>2490000</v>
      </c>
      <c r="J4526" t="s">
        <v>104</v>
      </c>
      <c r="Q4526" t="s">
        <v>7961</v>
      </c>
      <c r="R4526">
        <v>732</v>
      </c>
    </row>
    <row r="4527" spans="1:20" x14ac:dyDescent="0.35">
      <c r="A4527" t="s">
        <v>28</v>
      </c>
      <c r="B4527" t="s">
        <v>29</v>
      </c>
      <c r="C4527" t="s">
        <v>22</v>
      </c>
      <c r="D4527" t="s">
        <v>23</v>
      </c>
      <c r="E4527" t="s">
        <v>5</v>
      </c>
      <c r="G4527" t="s">
        <v>24</v>
      </c>
      <c r="H4527">
        <v>2489269</v>
      </c>
      <c r="I4527">
        <v>2490000</v>
      </c>
      <c r="J4527" t="s">
        <v>104</v>
      </c>
      <c r="K4527" t="s">
        <v>7962</v>
      </c>
      <c r="L4527" t="s">
        <v>7962</v>
      </c>
      <c r="N4527" s="1" t="s">
        <v>7960</v>
      </c>
      <c r="Q4527" t="s">
        <v>7961</v>
      </c>
      <c r="R4527">
        <v>732</v>
      </c>
      <c r="S4527">
        <v>243</v>
      </c>
    </row>
    <row r="4528" spans="1:20" x14ac:dyDescent="0.35">
      <c r="A4528" t="s">
        <v>20</v>
      </c>
      <c r="B4528" t="s">
        <v>21</v>
      </c>
      <c r="C4528" t="s">
        <v>22</v>
      </c>
      <c r="D4528" t="s">
        <v>23</v>
      </c>
      <c r="E4528" t="s">
        <v>5</v>
      </c>
      <c r="G4528" t="s">
        <v>24</v>
      </c>
      <c r="H4528">
        <v>2489997</v>
      </c>
      <c r="I4528">
        <v>2490830</v>
      </c>
      <c r="J4528" t="s">
        <v>104</v>
      </c>
      <c r="Q4528" t="s">
        <v>7963</v>
      </c>
      <c r="R4528">
        <v>834</v>
      </c>
      <c r="T4528" t="s">
        <v>7964</v>
      </c>
    </row>
    <row r="4529" spans="1:20" x14ac:dyDescent="0.35">
      <c r="A4529" t="s">
        <v>28</v>
      </c>
      <c r="B4529" t="s">
        <v>29</v>
      </c>
      <c r="C4529" t="s">
        <v>22</v>
      </c>
      <c r="D4529" t="s">
        <v>23</v>
      </c>
      <c r="E4529" t="s">
        <v>5</v>
      </c>
      <c r="G4529" t="s">
        <v>24</v>
      </c>
      <c r="H4529">
        <v>2489997</v>
      </c>
      <c r="I4529">
        <v>2490830</v>
      </c>
      <c r="J4529" t="s">
        <v>104</v>
      </c>
      <c r="K4529" t="s">
        <v>7965</v>
      </c>
      <c r="L4529" t="s">
        <v>7965</v>
      </c>
      <c r="N4529" s="1" t="s">
        <v>7966</v>
      </c>
      <c r="Q4529" t="s">
        <v>7963</v>
      </c>
      <c r="R4529">
        <v>834</v>
      </c>
      <c r="S4529">
        <v>277</v>
      </c>
    </row>
    <row r="4530" spans="1:20" x14ac:dyDescent="0.35">
      <c r="A4530" t="s">
        <v>20</v>
      </c>
      <c r="B4530" t="s">
        <v>21</v>
      </c>
      <c r="C4530" t="s">
        <v>22</v>
      </c>
      <c r="D4530" t="s">
        <v>23</v>
      </c>
      <c r="E4530" t="s">
        <v>5</v>
      </c>
      <c r="G4530" t="s">
        <v>24</v>
      </c>
      <c r="H4530">
        <v>2490911</v>
      </c>
      <c r="I4530">
        <v>2492194</v>
      </c>
      <c r="J4530" t="s">
        <v>104</v>
      </c>
      <c r="Q4530" t="s">
        <v>7967</v>
      </c>
      <c r="R4530">
        <v>1284</v>
      </c>
      <c r="T4530" t="s">
        <v>7968</v>
      </c>
    </row>
    <row r="4531" spans="1:20" ht="29" x14ac:dyDescent="0.35">
      <c r="A4531" t="s">
        <v>28</v>
      </c>
      <c r="B4531" t="s">
        <v>29</v>
      </c>
      <c r="C4531" t="s">
        <v>22</v>
      </c>
      <c r="D4531" t="s">
        <v>23</v>
      </c>
      <c r="E4531" t="s">
        <v>5</v>
      </c>
      <c r="G4531" t="s">
        <v>24</v>
      </c>
      <c r="H4531">
        <v>2490911</v>
      </c>
      <c r="I4531">
        <v>2492194</v>
      </c>
      <c r="J4531" t="s">
        <v>104</v>
      </c>
      <c r="K4531" t="s">
        <v>7969</v>
      </c>
      <c r="L4531" t="s">
        <v>7969</v>
      </c>
      <c r="N4531" s="1" t="s">
        <v>7970</v>
      </c>
      <c r="Q4531" t="s">
        <v>7967</v>
      </c>
      <c r="R4531">
        <v>1284</v>
      </c>
      <c r="S4531">
        <v>427</v>
      </c>
    </row>
    <row r="4532" spans="1:20" x14ac:dyDescent="0.35">
      <c r="A4532" t="s">
        <v>20</v>
      </c>
      <c r="B4532" t="s">
        <v>21</v>
      </c>
      <c r="C4532" t="s">
        <v>22</v>
      </c>
      <c r="D4532" t="s">
        <v>23</v>
      </c>
      <c r="E4532" t="s">
        <v>5</v>
      </c>
      <c r="G4532" t="s">
        <v>24</v>
      </c>
      <c r="H4532">
        <v>2492228</v>
      </c>
      <c r="I4532">
        <v>2493373</v>
      </c>
      <c r="J4532" t="s">
        <v>104</v>
      </c>
      <c r="Q4532" t="s">
        <v>7971</v>
      </c>
      <c r="R4532">
        <v>1146</v>
      </c>
      <c r="T4532" t="s">
        <v>7972</v>
      </c>
    </row>
    <row r="4533" spans="1:20" x14ac:dyDescent="0.35">
      <c r="A4533" t="s">
        <v>28</v>
      </c>
      <c r="B4533" t="s">
        <v>29</v>
      </c>
      <c r="C4533" t="s">
        <v>22</v>
      </c>
      <c r="D4533" t="s">
        <v>23</v>
      </c>
      <c r="E4533" t="s">
        <v>5</v>
      </c>
      <c r="G4533" t="s">
        <v>24</v>
      </c>
      <c r="H4533">
        <v>2492228</v>
      </c>
      <c r="I4533">
        <v>2493373</v>
      </c>
      <c r="J4533" t="s">
        <v>104</v>
      </c>
      <c r="K4533" t="s">
        <v>7973</v>
      </c>
      <c r="L4533" t="s">
        <v>7973</v>
      </c>
      <c r="N4533" s="1" t="s">
        <v>7974</v>
      </c>
      <c r="Q4533" t="s">
        <v>7971</v>
      </c>
      <c r="R4533">
        <v>1146</v>
      </c>
      <c r="S4533">
        <v>381</v>
      </c>
    </row>
    <row r="4534" spans="1:20" x14ac:dyDescent="0.35">
      <c r="A4534" t="s">
        <v>20</v>
      </c>
      <c r="B4534" t="s">
        <v>21</v>
      </c>
      <c r="C4534" t="s">
        <v>22</v>
      </c>
      <c r="D4534" t="s">
        <v>23</v>
      </c>
      <c r="E4534" t="s">
        <v>5</v>
      </c>
      <c r="G4534" t="s">
        <v>24</v>
      </c>
      <c r="H4534">
        <v>2493381</v>
      </c>
      <c r="I4534">
        <v>2494040</v>
      </c>
      <c r="J4534" t="s">
        <v>104</v>
      </c>
      <c r="Q4534" t="s">
        <v>7975</v>
      </c>
      <c r="R4534">
        <v>660</v>
      </c>
      <c r="T4534" t="s">
        <v>7976</v>
      </c>
    </row>
    <row r="4535" spans="1:20" x14ac:dyDescent="0.35">
      <c r="A4535" t="s">
        <v>28</v>
      </c>
      <c r="B4535" t="s">
        <v>29</v>
      </c>
      <c r="C4535" t="s">
        <v>22</v>
      </c>
      <c r="D4535" t="s">
        <v>23</v>
      </c>
      <c r="E4535" t="s">
        <v>5</v>
      </c>
      <c r="G4535" t="s">
        <v>24</v>
      </c>
      <c r="H4535">
        <v>2493381</v>
      </c>
      <c r="I4535">
        <v>2494040</v>
      </c>
      <c r="J4535" t="s">
        <v>104</v>
      </c>
      <c r="K4535" t="s">
        <v>7977</v>
      </c>
      <c r="L4535" t="s">
        <v>7977</v>
      </c>
      <c r="N4535" s="1" t="s">
        <v>7978</v>
      </c>
      <c r="Q4535" t="s">
        <v>7975</v>
      </c>
      <c r="R4535">
        <v>660</v>
      </c>
      <c r="S4535">
        <v>219</v>
      </c>
    </row>
    <row r="4536" spans="1:20" x14ac:dyDescent="0.35">
      <c r="A4536" t="s">
        <v>20</v>
      </c>
      <c r="B4536" t="s">
        <v>21</v>
      </c>
      <c r="C4536" t="s">
        <v>22</v>
      </c>
      <c r="D4536" t="s">
        <v>23</v>
      </c>
      <c r="E4536" t="s">
        <v>5</v>
      </c>
      <c r="G4536" t="s">
        <v>24</v>
      </c>
      <c r="H4536">
        <v>2494037</v>
      </c>
      <c r="I4536">
        <v>2494888</v>
      </c>
      <c r="J4536" t="s">
        <v>104</v>
      </c>
      <c r="Q4536" t="s">
        <v>7979</v>
      </c>
      <c r="R4536">
        <v>852</v>
      </c>
      <c r="T4536" t="s">
        <v>7980</v>
      </c>
    </row>
    <row r="4537" spans="1:20" x14ac:dyDescent="0.35">
      <c r="A4537" t="s">
        <v>28</v>
      </c>
      <c r="B4537" t="s">
        <v>29</v>
      </c>
      <c r="C4537" t="s">
        <v>22</v>
      </c>
      <c r="D4537" t="s">
        <v>23</v>
      </c>
      <c r="E4537" t="s">
        <v>5</v>
      </c>
      <c r="G4537" t="s">
        <v>24</v>
      </c>
      <c r="H4537">
        <v>2494037</v>
      </c>
      <c r="I4537">
        <v>2494888</v>
      </c>
      <c r="J4537" t="s">
        <v>104</v>
      </c>
      <c r="K4537" t="s">
        <v>7981</v>
      </c>
      <c r="L4537" t="s">
        <v>7981</v>
      </c>
      <c r="N4537" s="1" t="s">
        <v>7982</v>
      </c>
      <c r="Q4537" t="s">
        <v>7979</v>
      </c>
      <c r="R4537">
        <v>852</v>
      </c>
      <c r="S4537">
        <v>283</v>
      </c>
    </row>
    <row r="4538" spans="1:20" x14ac:dyDescent="0.35">
      <c r="A4538" t="s">
        <v>20</v>
      </c>
      <c r="B4538" t="s">
        <v>21</v>
      </c>
      <c r="C4538" t="s">
        <v>22</v>
      </c>
      <c r="D4538" t="s">
        <v>23</v>
      </c>
      <c r="E4538" t="s">
        <v>5</v>
      </c>
      <c r="G4538" t="s">
        <v>24</v>
      </c>
      <c r="H4538">
        <v>2494885</v>
      </c>
      <c r="I4538">
        <v>2495706</v>
      </c>
      <c r="J4538" t="s">
        <v>104</v>
      </c>
      <c r="Q4538" t="s">
        <v>7983</v>
      </c>
      <c r="R4538">
        <v>822</v>
      </c>
      <c r="T4538" t="s">
        <v>7984</v>
      </c>
    </row>
    <row r="4539" spans="1:20" x14ac:dyDescent="0.35">
      <c r="A4539" t="s">
        <v>28</v>
      </c>
      <c r="B4539" t="s">
        <v>29</v>
      </c>
      <c r="C4539" t="s">
        <v>22</v>
      </c>
      <c r="D4539" t="s">
        <v>23</v>
      </c>
      <c r="E4539" t="s">
        <v>5</v>
      </c>
      <c r="G4539" t="s">
        <v>24</v>
      </c>
      <c r="H4539">
        <v>2494885</v>
      </c>
      <c r="I4539">
        <v>2495706</v>
      </c>
      <c r="J4539" t="s">
        <v>104</v>
      </c>
      <c r="K4539" t="s">
        <v>7985</v>
      </c>
      <c r="L4539" t="s">
        <v>7985</v>
      </c>
      <c r="N4539" s="1" t="s">
        <v>7986</v>
      </c>
      <c r="Q4539" t="s">
        <v>7983</v>
      </c>
      <c r="R4539">
        <v>822</v>
      </c>
      <c r="S4539">
        <v>273</v>
      </c>
    </row>
    <row r="4540" spans="1:20" x14ac:dyDescent="0.35">
      <c r="A4540" t="s">
        <v>20</v>
      </c>
      <c r="B4540" t="s">
        <v>21</v>
      </c>
      <c r="C4540" t="s">
        <v>22</v>
      </c>
      <c r="D4540" t="s">
        <v>23</v>
      </c>
      <c r="E4540" t="s">
        <v>5</v>
      </c>
      <c r="G4540" t="s">
        <v>24</v>
      </c>
      <c r="H4540">
        <v>2495703</v>
      </c>
      <c r="I4540">
        <v>2496383</v>
      </c>
      <c r="J4540" t="s">
        <v>104</v>
      </c>
      <c r="Q4540" t="s">
        <v>7987</v>
      </c>
      <c r="R4540">
        <v>681</v>
      </c>
    </row>
    <row r="4541" spans="1:20" x14ac:dyDescent="0.35">
      <c r="A4541" t="s">
        <v>28</v>
      </c>
      <c r="B4541" t="s">
        <v>29</v>
      </c>
      <c r="C4541" t="s">
        <v>22</v>
      </c>
      <c r="D4541" t="s">
        <v>23</v>
      </c>
      <c r="E4541" t="s">
        <v>5</v>
      </c>
      <c r="G4541" t="s">
        <v>24</v>
      </c>
      <c r="H4541">
        <v>2495703</v>
      </c>
      <c r="I4541">
        <v>2496383</v>
      </c>
      <c r="J4541" t="s">
        <v>104</v>
      </c>
      <c r="K4541" t="s">
        <v>7988</v>
      </c>
      <c r="L4541" t="s">
        <v>7988</v>
      </c>
      <c r="N4541" s="1" t="s">
        <v>169</v>
      </c>
      <c r="Q4541" t="s">
        <v>7987</v>
      </c>
      <c r="R4541">
        <v>681</v>
      </c>
      <c r="S4541">
        <v>226</v>
      </c>
    </row>
    <row r="4542" spans="1:20" x14ac:dyDescent="0.35">
      <c r="A4542" t="s">
        <v>20</v>
      </c>
      <c r="B4542" t="s">
        <v>21</v>
      </c>
      <c r="C4542" t="s">
        <v>22</v>
      </c>
      <c r="D4542" t="s">
        <v>23</v>
      </c>
      <c r="E4542" t="s">
        <v>5</v>
      </c>
      <c r="G4542" t="s">
        <v>24</v>
      </c>
      <c r="H4542">
        <v>2496389</v>
      </c>
      <c r="I4542">
        <v>2496565</v>
      </c>
      <c r="J4542" t="s">
        <v>104</v>
      </c>
      <c r="Q4542" t="s">
        <v>7989</v>
      </c>
      <c r="R4542">
        <v>177</v>
      </c>
      <c r="T4542" t="s">
        <v>7990</v>
      </c>
    </row>
    <row r="4543" spans="1:20" x14ac:dyDescent="0.35">
      <c r="A4543" t="s">
        <v>28</v>
      </c>
      <c r="B4543" t="s">
        <v>29</v>
      </c>
      <c r="C4543" t="s">
        <v>22</v>
      </c>
      <c r="D4543" t="s">
        <v>23</v>
      </c>
      <c r="E4543" t="s">
        <v>5</v>
      </c>
      <c r="G4543" t="s">
        <v>24</v>
      </c>
      <c r="H4543">
        <v>2496389</v>
      </c>
      <c r="I4543">
        <v>2496565</v>
      </c>
      <c r="J4543" t="s">
        <v>104</v>
      </c>
      <c r="K4543" t="s">
        <v>7991</v>
      </c>
      <c r="L4543" t="s">
        <v>7991</v>
      </c>
      <c r="N4543" s="1" t="s">
        <v>169</v>
      </c>
      <c r="Q4543" t="s">
        <v>7989</v>
      </c>
      <c r="R4543">
        <v>177</v>
      </c>
      <c r="S4543">
        <v>58</v>
      </c>
    </row>
    <row r="4544" spans="1:20" x14ac:dyDescent="0.35">
      <c r="A4544" t="s">
        <v>20</v>
      </c>
      <c r="B4544" t="s">
        <v>21</v>
      </c>
      <c r="C4544" t="s">
        <v>22</v>
      </c>
      <c r="D4544" t="s">
        <v>23</v>
      </c>
      <c r="E4544" t="s">
        <v>5</v>
      </c>
      <c r="G4544" t="s">
        <v>24</v>
      </c>
      <c r="H4544">
        <v>2496998</v>
      </c>
      <c r="I4544">
        <v>2498011</v>
      </c>
      <c r="J4544" t="s">
        <v>25</v>
      </c>
      <c r="Q4544" t="s">
        <v>7992</v>
      </c>
      <c r="R4544">
        <v>1014</v>
      </c>
      <c r="T4544" t="s">
        <v>7993</v>
      </c>
    </row>
    <row r="4545" spans="1:20" x14ac:dyDescent="0.35">
      <c r="A4545" t="s">
        <v>28</v>
      </c>
      <c r="B4545" t="s">
        <v>29</v>
      </c>
      <c r="C4545" t="s">
        <v>22</v>
      </c>
      <c r="D4545" t="s">
        <v>23</v>
      </c>
      <c r="E4545" t="s">
        <v>5</v>
      </c>
      <c r="G4545" t="s">
        <v>24</v>
      </c>
      <c r="H4545">
        <v>2496998</v>
      </c>
      <c r="I4545">
        <v>2498011</v>
      </c>
      <c r="J4545" t="s">
        <v>25</v>
      </c>
      <c r="K4545" t="s">
        <v>7994</v>
      </c>
      <c r="L4545" t="s">
        <v>7994</v>
      </c>
      <c r="N4545" s="1" t="s">
        <v>169</v>
      </c>
      <c r="Q4545" t="s">
        <v>7992</v>
      </c>
      <c r="R4545">
        <v>1014</v>
      </c>
      <c r="S4545">
        <v>337</v>
      </c>
    </row>
    <row r="4546" spans="1:20" x14ac:dyDescent="0.35">
      <c r="A4546" t="s">
        <v>20</v>
      </c>
      <c r="B4546" t="s">
        <v>21</v>
      </c>
      <c r="C4546" t="s">
        <v>22</v>
      </c>
      <c r="D4546" t="s">
        <v>23</v>
      </c>
      <c r="E4546" t="s">
        <v>5</v>
      </c>
      <c r="G4546" t="s">
        <v>24</v>
      </c>
      <c r="H4546">
        <v>2498013</v>
      </c>
      <c r="I4546">
        <v>2499530</v>
      </c>
      <c r="J4546" t="s">
        <v>25</v>
      </c>
      <c r="Q4546" t="s">
        <v>7995</v>
      </c>
      <c r="R4546">
        <v>1518</v>
      </c>
      <c r="T4546" t="s">
        <v>7996</v>
      </c>
    </row>
    <row r="4547" spans="1:20" x14ac:dyDescent="0.35">
      <c r="A4547" t="s">
        <v>28</v>
      </c>
      <c r="B4547" t="s">
        <v>29</v>
      </c>
      <c r="C4547" t="s">
        <v>22</v>
      </c>
      <c r="D4547" t="s">
        <v>23</v>
      </c>
      <c r="E4547" t="s">
        <v>5</v>
      </c>
      <c r="G4547" t="s">
        <v>24</v>
      </c>
      <c r="H4547">
        <v>2498013</v>
      </c>
      <c r="I4547">
        <v>2499530</v>
      </c>
      <c r="J4547" t="s">
        <v>25</v>
      </c>
      <c r="K4547" t="s">
        <v>7997</v>
      </c>
      <c r="L4547" t="s">
        <v>7997</v>
      </c>
      <c r="N4547" s="1" t="s">
        <v>7998</v>
      </c>
      <c r="Q4547" t="s">
        <v>7995</v>
      </c>
      <c r="R4547">
        <v>1518</v>
      </c>
      <c r="S4547">
        <v>505</v>
      </c>
    </row>
    <row r="4548" spans="1:20" x14ac:dyDescent="0.35">
      <c r="A4548" t="s">
        <v>20</v>
      </c>
      <c r="B4548" t="s">
        <v>21</v>
      </c>
      <c r="C4548" t="s">
        <v>22</v>
      </c>
      <c r="D4548" t="s">
        <v>23</v>
      </c>
      <c r="E4548" t="s">
        <v>5</v>
      </c>
      <c r="G4548" t="s">
        <v>24</v>
      </c>
      <c r="H4548">
        <v>2499813</v>
      </c>
      <c r="I4548">
        <v>2501198</v>
      </c>
      <c r="J4548" t="s">
        <v>25</v>
      </c>
      <c r="Q4548" t="s">
        <v>7999</v>
      </c>
      <c r="R4548">
        <v>1386</v>
      </c>
      <c r="T4548" t="s">
        <v>8000</v>
      </c>
    </row>
    <row r="4549" spans="1:20" x14ac:dyDescent="0.35">
      <c r="A4549" t="s">
        <v>28</v>
      </c>
      <c r="B4549" t="s">
        <v>29</v>
      </c>
      <c r="C4549" t="s">
        <v>22</v>
      </c>
      <c r="D4549" t="s">
        <v>23</v>
      </c>
      <c r="E4549" t="s">
        <v>5</v>
      </c>
      <c r="G4549" t="s">
        <v>24</v>
      </c>
      <c r="H4549">
        <v>2499813</v>
      </c>
      <c r="I4549">
        <v>2501198</v>
      </c>
      <c r="J4549" t="s">
        <v>25</v>
      </c>
      <c r="K4549" t="s">
        <v>8001</v>
      </c>
      <c r="L4549" t="s">
        <v>8001</v>
      </c>
      <c r="N4549" s="1" t="s">
        <v>1105</v>
      </c>
      <c r="Q4549" t="s">
        <v>7999</v>
      </c>
      <c r="R4549">
        <v>1386</v>
      </c>
      <c r="S4549">
        <v>461</v>
      </c>
    </row>
    <row r="4550" spans="1:20" x14ac:dyDescent="0.35">
      <c r="A4550" t="s">
        <v>20</v>
      </c>
      <c r="B4550" t="s">
        <v>21</v>
      </c>
      <c r="C4550" t="s">
        <v>22</v>
      </c>
      <c r="D4550" t="s">
        <v>23</v>
      </c>
      <c r="E4550" t="s">
        <v>5</v>
      </c>
      <c r="G4550" t="s">
        <v>24</v>
      </c>
      <c r="H4550">
        <v>2501360</v>
      </c>
      <c r="I4550">
        <v>2502232</v>
      </c>
      <c r="J4550" t="s">
        <v>104</v>
      </c>
      <c r="Q4550" t="s">
        <v>8002</v>
      </c>
      <c r="R4550">
        <v>873</v>
      </c>
      <c r="T4550" t="s">
        <v>8003</v>
      </c>
    </row>
    <row r="4551" spans="1:20" x14ac:dyDescent="0.35">
      <c r="A4551" t="s">
        <v>28</v>
      </c>
      <c r="B4551" t="s">
        <v>29</v>
      </c>
      <c r="C4551" t="s">
        <v>22</v>
      </c>
      <c r="D4551" t="s">
        <v>23</v>
      </c>
      <c r="E4551" t="s">
        <v>5</v>
      </c>
      <c r="G4551" t="s">
        <v>24</v>
      </c>
      <c r="H4551">
        <v>2501360</v>
      </c>
      <c r="I4551">
        <v>2502232</v>
      </c>
      <c r="J4551" t="s">
        <v>104</v>
      </c>
      <c r="K4551" t="s">
        <v>8004</v>
      </c>
      <c r="L4551" t="s">
        <v>8004</v>
      </c>
      <c r="N4551" s="1" t="s">
        <v>169</v>
      </c>
      <c r="Q4551" t="s">
        <v>8002</v>
      </c>
      <c r="R4551">
        <v>873</v>
      </c>
      <c r="S4551">
        <v>290</v>
      </c>
    </row>
    <row r="4552" spans="1:20" x14ac:dyDescent="0.35">
      <c r="A4552" t="s">
        <v>20</v>
      </c>
      <c r="B4552" t="s">
        <v>21</v>
      </c>
      <c r="C4552" t="s">
        <v>22</v>
      </c>
      <c r="D4552" t="s">
        <v>23</v>
      </c>
      <c r="E4552" t="s">
        <v>5</v>
      </c>
      <c r="G4552" t="s">
        <v>24</v>
      </c>
      <c r="H4552">
        <v>2502432</v>
      </c>
      <c r="I4552">
        <v>2503382</v>
      </c>
      <c r="J4552" t="s">
        <v>25</v>
      </c>
      <c r="Q4552" t="s">
        <v>8005</v>
      </c>
      <c r="R4552">
        <v>951</v>
      </c>
      <c r="T4552" t="s">
        <v>8006</v>
      </c>
    </row>
    <row r="4553" spans="1:20" x14ac:dyDescent="0.35">
      <c r="A4553" t="s">
        <v>28</v>
      </c>
      <c r="B4553" t="s">
        <v>29</v>
      </c>
      <c r="C4553" t="s">
        <v>22</v>
      </c>
      <c r="D4553" t="s">
        <v>23</v>
      </c>
      <c r="E4553" t="s">
        <v>5</v>
      </c>
      <c r="G4553" t="s">
        <v>24</v>
      </c>
      <c r="H4553">
        <v>2502432</v>
      </c>
      <c r="I4553">
        <v>2503382</v>
      </c>
      <c r="J4553" t="s">
        <v>25</v>
      </c>
      <c r="K4553" t="s">
        <v>8007</v>
      </c>
      <c r="L4553" t="s">
        <v>8007</v>
      </c>
      <c r="N4553" s="1" t="s">
        <v>8008</v>
      </c>
      <c r="Q4553" t="s">
        <v>8005</v>
      </c>
      <c r="R4553">
        <v>951</v>
      </c>
      <c r="S4553">
        <v>316</v>
      </c>
    </row>
    <row r="4554" spans="1:20" x14ac:dyDescent="0.35">
      <c r="A4554" t="s">
        <v>20</v>
      </c>
      <c r="B4554" t="s">
        <v>21</v>
      </c>
      <c r="C4554" t="s">
        <v>22</v>
      </c>
      <c r="D4554" t="s">
        <v>23</v>
      </c>
      <c r="E4554" t="s">
        <v>5</v>
      </c>
      <c r="G4554" t="s">
        <v>24</v>
      </c>
      <c r="H4554">
        <v>2503486</v>
      </c>
      <c r="I4554">
        <v>2503683</v>
      </c>
      <c r="J4554" t="s">
        <v>104</v>
      </c>
      <c r="Q4554" t="s">
        <v>8009</v>
      </c>
      <c r="R4554">
        <v>198</v>
      </c>
    </row>
    <row r="4555" spans="1:20" x14ac:dyDescent="0.35">
      <c r="A4555" t="s">
        <v>28</v>
      </c>
      <c r="B4555" t="s">
        <v>29</v>
      </c>
      <c r="C4555" t="s">
        <v>22</v>
      </c>
      <c r="D4555" t="s">
        <v>23</v>
      </c>
      <c r="E4555" t="s">
        <v>5</v>
      </c>
      <c r="G4555" t="s">
        <v>24</v>
      </c>
      <c r="H4555">
        <v>2503486</v>
      </c>
      <c r="I4555">
        <v>2503683</v>
      </c>
      <c r="J4555" t="s">
        <v>104</v>
      </c>
      <c r="K4555" t="s">
        <v>8010</v>
      </c>
      <c r="L4555" t="s">
        <v>8010</v>
      </c>
      <c r="N4555" s="1" t="s">
        <v>169</v>
      </c>
      <c r="Q4555" t="s">
        <v>8009</v>
      </c>
      <c r="R4555">
        <v>198</v>
      </c>
      <c r="S4555">
        <v>65</v>
      </c>
    </row>
    <row r="4556" spans="1:20" x14ac:dyDescent="0.35">
      <c r="A4556" t="s">
        <v>20</v>
      </c>
      <c r="B4556" t="s">
        <v>21</v>
      </c>
      <c r="C4556" t="s">
        <v>22</v>
      </c>
      <c r="D4556" t="s">
        <v>23</v>
      </c>
      <c r="E4556" t="s">
        <v>5</v>
      </c>
      <c r="G4556" t="s">
        <v>24</v>
      </c>
      <c r="H4556">
        <v>2503879</v>
      </c>
      <c r="I4556">
        <v>2504295</v>
      </c>
      <c r="J4556" t="s">
        <v>104</v>
      </c>
      <c r="Q4556" t="s">
        <v>8011</v>
      </c>
      <c r="R4556">
        <v>417</v>
      </c>
      <c r="T4556" t="s">
        <v>8012</v>
      </c>
    </row>
    <row r="4557" spans="1:20" x14ac:dyDescent="0.35">
      <c r="A4557" t="s">
        <v>28</v>
      </c>
      <c r="B4557" t="s">
        <v>29</v>
      </c>
      <c r="C4557" t="s">
        <v>22</v>
      </c>
      <c r="D4557" t="s">
        <v>23</v>
      </c>
      <c r="E4557" t="s">
        <v>5</v>
      </c>
      <c r="G4557" t="s">
        <v>24</v>
      </c>
      <c r="H4557">
        <v>2503879</v>
      </c>
      <c r="I4557">
        <v>2504295</v>
      </c>
      <c r="J4557" t="s">
        <v>104</v>
      </c>
      <c r="K4557" t="s">
        <v>8013</v>
      </c>
      <c r="L4557" t="s">
        <v>8013</v>
      </c>
      <c r="N4557" s="1" t="s">
        <v>169</v>
      </c>
      <c r="Q4557" t="s">
        <v>8011</v>
      </c>
      <c r="R4557">
        <v>417</v>
      </c>
      <c r="S4557">
        <v>138</v>
      </c>
    </row>
    <row r="4558" spans="1:20" x14ac:dyDescent="0.35">
      <c r="A4558" t="s">
        <v>20</v>
      </c>
      <c r="B4558" t="s">
        <v>741</v>
      </c>
      <c r="C4558" t="s">
        <v>22</v>
      </c>
      <c r="D4558" t="s">
        <v>23</v>
      </c>
      <c r="E4558" t="s">
        <v>5</v>
      </c>
      <c r="G4558" t="s">
        <v>24</v>
      </c>
      <c r="H4558">
        <v>2504641</v>
      </c>
      <c r="I4558">
        <v>2504716</v>
      </c>
      <c r="J4558" t="s">
        <v>104</v>
      </c>
      <c r="Q4558" t="s">
        <v>8014</v>
      </c>
      <c r="R4558">
        <v>76</v>
      </c>
      <c r="T4558" t="s">
        <v>8015</v>
      </c>
    </row>
    <row r="4559" spans="1:20" x14ac:dyDescent="0.35">
      <c r="A4559" t="s">
        <v>741</v>
      </c>
      <c r="C4559" t="s">
        <v>22</v>
      </c>
      <c r="D4559" t="s">
        <v>23</v>
      </c>
      <c r="E4559" t="s">
        <v>5</v>
      </c>
      <c r="G4559" t="s">
        <v>24</v>
      </c>
      <c r="H4559">
        <v>2504641</v>
      </c>
      <c r="I4559">
        <v>2504716</v>
      </c>
      <c r="J4559" t="s">
        <v>104</v>
      </c>
      <c r="N4559" s="1" t="s">
        <v>4376</v>
      </c>
      <c r="Q4559" t="s">
        <v>8014</v>
      </c>
      <c r="R4559">
        <v>76</v>
      </c>
      <c r="T4559" t="s">
        <v>8016</v>
      </c>
    </row>
    <row r="4560" spans="1:20" x14ac:dyDescent="0.35">
      <c r="A4560" t="s">
        <v>20</v>
      </c>
      <c r="B4560" t="s">
        <v>21</v>
      </c>
      <c r="C4560" t="s">
        <v>22</v>
      </c>
      <c r="D4560" t="s">
        <v>23</v>
      </c>
      <c r="E4560" t="s">
        <v>5</v>
      </c>
      <c r="G4560" t="s">
        <v>24</v>
      </c>
      <c r="H4560">
        <v>2504817</v>
      </c>
      <c r="I4560">
        <v>2505545</v>
      </c>
      <c r="J4560" t="s">
        <v>104</v>
      </c>
      <c r="Q4560" t="s">
        <v>8017</v>
      </c>
      <c r="R4560">
        <v>729</v>
      </c>
      <c r="T4560" t="s">
        <v>8018</v>
      </c>
    </row>
    <row r="4561" spans="1:20" x14ac:dyDescent="0.35">
      <c r="A4561" t="s">
        <v>28</v>
      </c>
      <c r="B4561" t="s">
        <v>29</v>
      </c>
      <c r="C4561" t="s">
        <v>22</v>
      </c>
      <c r="D4561" t="s">
        <v>23</v>
      </c>
      <c r="E4561" t="s">
        <v>5</v>
      </c>
      <c r="G4561" t="s">
        <v>24</v>
      </c>
      <c r="H4561">
        <v>2504817</v>
      </c>
      <c r="I4561">
        <v>2505545</v>
      </c>
      <c r="J4561" t="s">
        <v>104</v>
      </c>
      <c r="K4561" t="s">
        <v>8019</v>
      </c>
      <c r="L4561" t="s">
        <v>8019</v>
      </c>
      <c r="N4561" s="1" t="s">
        <v>8020</v>
      </c>
      <c r="Q4561" t="s">
        <v>8017</v>
      </c>
      <c r="R4561">
        <v>729</v>
      </c>
      <c r="S4561">
        <v>242</v>
      </c>
    </row>
    <row r="4562" spans="1:20" x14ac:dyDescent="0.35">
      <c r="A4562" t="s">
        <v>20</v>
      </c>
      <c r="B4562" t="s">
        <v>145</v>
      </c>
      <c r="C4562" t="s">
        <v>22</v>
      </c>
      <c r="D4562" t="s">
        <v>23</v>
      </c>
      <c r="E4562" t="s">
        <v>5</v>
      </c>
      <c r="G4562" t="s">
        <v>24</v>
      </c>
      <c r="H4562">
        <v>2505619</v>
      </c>
      <c r="I4562">
        <v>2507031</v>
      </c>
      <c r="J4562" t="s">
        <v>25</v>
      </c>
      <c r="Q4562" t="s">
        <v>8021</v>
      </c>
      <c r="R4562">
        <v>1413</v>
      </c>
      <c r="T4562" t="s">
        <v>8022</v>
      </c>
    </row>
    <row r="4563" spans="1:20" x14ac:dyDescent="0.35">
      <c r="A4563" t="s">
        <v>28</v>
      </c>
      <c r="B4563" t="s">
        <v>148</v>
      </c>
      <c r="C4563" t="s">
        <v>22</v>
      </c>
      <c r="D4563" t="s">
        <v>23</v>
      </c>
      <c r="E4563" t="s">
        <v>5</v>
      </c>
      <c r="G4563" t="s">
        <v>24</v>
      </c>
      <c r="H4563">
        <v>2505619</v>
      </c>
      <c r="I4563">
        <v>2507031</v>
      </c>
      <c r="J4563" t="s">
        <v>25</v>
      </c>
      <c r="N4563" s="1" t="s">
        <v>8023</v>
      </c>
      <c r="Q4563" t="s">
        <v>8021</v>
      </c>
      <c r="R4563">
        <v>1413</v>
      </c>
      <c r="T4563" t="s">
        <v>147</v>
      </c>
    </row>
    <row r="4564" spans="1:20" x14ac:dyDescent="0.35">
      <c r="A4564" t="s">
        <v>20</v>
      </c>
      <c r="B4564" t="s">
        <v>21</v>
      </c>
      <c r="C4564" t="s">
        <v>22</v>
      </c>
      <c r="D4564" t="s">
        <v>23</v>
      </c>
      <c r="E4564" t="s">
        <v>5</v>
      </c>
      <c r="G4564" t="s">
        <v>24</v>
      </c>
      <c r="H4564">
        <v>2507044</v>
      </c>
      <c r="I4564">
        <v>2507541</v>
      </c>
      <c r="J4564" t="s">
        <v>25</v>
      </c>
      <c r="Q4564" t="s">
        <v>8024</v>
      </c>
      <c r="R4564">
        <v>498</v>
      </c>
      <c r="T4564" t="s">
        <v>8025</v>
      </c>
    </row>
    <row r="4565" spans="1:20" x14ac:dyDescent="0.35">
      <c r="A4565" t="s">
        <v>28</v>
      </c>
      <c r="B4565" t="s">
        <v>29</v>
      </c>
      <c r="C4565" t="s">
        <v>22</v>
      </c>
      <c r="D4565" t="s">
        <v>23</v>
      </c>
      <c r="E4565" t="s">
        <v>5</v>
      </c>
      <c r="G4565" t="s">
        <v>24</v>
      </c>
      <c r="H4565">
        <v>2507044</v>
      </c>
      <c r="I4565">
        <v>2507541</v>
      </c>
      <c r="J4565" t="s">
        <v>25</v>
      </c>
      <c r="K4565" t="s">
        <v>8026</v>
      </c>
      <c r="L4565" t="s">
        <v>8026</v>
      </c>
      <c r="N4565" s="1" t="s">
        <v>8027</v>
      </c>
      <c r="Q4565" t="s">
        <v>8024</v>
      </c>
      <c r="R4565">
        <v>498</v>
      </c>
      <c r="S4565">
        <v>165</v>
      </c>
    </row>
    <row r="4566" spans="1:20" x14ac:dyDescent="0.35">
      <c r="A4566" t="s">
        <v>20</v>
      </c>
      <c r="B4566" t="s">
        <v>21</v>
      </c>
      <c r="C4566" t="s">
        <v>22</v>
      </c>
      <c r="D4566" t="s">
        <v>23</v>
      </c>
      <c r="E4566" t="s">
        <v>5</v>
      </c>
      <c r="G4566" t="s">
        <v>24</v>
      </c>
      <c r="H4566">
        <v>2507534</v>
      </c>
      <c r="I4566">
        <v>2508343</v>
      </c>
      <c r="J4566" t="s">
        <v>25</v>
      </c>
      <c r="Q4566" t="s">
        <v>8028</v>
      </c>
      <c r="R4566">
        <v>810</v>
      </c>
      <c r="T4566" t="s">
        <v>8029</v>
      </c>
    </row>
    <row r="4567" spans="1:20" x14ac:dyDescent="0.35">
      <c r="A4567" t="s">
        <v>28</v>
      </c>
      <c r="B4567" t="s">
        <v>29</v>
      </c>
      <c r="C4567" t="s">
        <v>22</v>
      </c>
      <c r="D4567" t="s">
        <v>23</v>
      </c>
      <c r="E4567" t="s">
        <v>5</v>
      </c>
      <c r="G4567" t="s">
        <v>24</v>
      </c>
      <c r="H4567">
        <v>2507534</v>
      </c>
      <c r="I4567">
        <v>2508343</v>
      </c>
      <c r="J4567" t="s">
        <v>25</v>
      </c>
      <c r="K4567" t="s">
        <v>8030</v>
      </c>
      <c r="L4567" t="s">
        <v>8030</v>
      </c>
      <c r="N4567" s="1" t="s">
        <v>8031</v>
      </c>
      <c r="Q4567" t="s">
        <v>8028</v>
      </c>
      <c r="R4567">
        <v>810</v>
      </c>
      <c r="S4567">
        <v>269</v>
      </c>
    </row>
    <row r="4568" spans="1:20" x14ac:dyDescent="0.35">
      <c r="A4568" t="s">
        <v>20</v>
      </c>
      <c r="B4568" t="s">
        <v>21</v>
      </c>
      <c r="C4568" t="s">
        <v>22</v>
      </c>
      <c r="D4568" t="s">
        <v>23</v>
      </c>
      <c r="E4568" t="s">
        <v>5</v>
      </c>
      <c r="G4568" t="s">
        <v>24</v>
      </c>
      <c r="H4568">
        <v>2508340</v>
      </c>
      <c r="I4568">
        <v>2509200</v>
      </c>
      <c r="J4568" t="s">
        <v>25</v>
      </c>
      <c r="Q4568" t="s">
        <v>8032</v>
      </c>
      <c r="R4568">
        <v>861</v>
      </c>
      <c r="T4568" t="s">
        <v>8033</v>
      </c>
    </row>
    <row r="4569" spans="1:20" x14ac:dyDescent="0.35">
      <c r="A4569" t="s">
        <v>28</v>
      </c>
      <c r="B4569" t="s">
        <v>29</v>
      </c>
      <c r="C4569" t="s">
        <v>22</v>
      </c>
      <c r="D4569" t="s">
        <v>23</v>
      </c>
      <c r="E4569" t="s">
        <v>5</v>
      </c>
      <c r="G4569" t="s">
        <v>24</v>
      </c>
      <c r="H4569">
        <v>2508340</v>
      </c>
      <c r="I4569">
        <v>2509200</v>
      </c>
      <c r="J4569" t="s">
        <v>25</v>
      </c>
      <c r="K4569" t="s">
        <v>8034</v>
      </c>
      <c r="L4569" t="s">
        <v>8034</v>
      </c>
      <c r="N4569" s="1" t="s">
        <v>8035</v>
      </c>
      <c r="Q4569" t="s">
        <v>8032</v>
      </c>
      <c r="R4569">
        <v>861</v>
      </c>
      <c r="S4569">
        <v>286</v>
      </c>
    </row>
    <row r="4570" spans="1:20" x14ac:dyDescent="0.35">
      <c r="A4570" t="s">
        <v>20</v>
      </c>
      <c r="B4570" t="s">
        <v>21</v>
      </c>
      <c r="C4570" t="s">
        <v>22</v>
      </c>
      <c r="D4570" t="s">
        <v>23</v>
      </c>
      <c r="E4570" t="s">
        <v>5</v>
      </c>
      <c r="G4570" t="s">
        <v>24</v>
      </c>
      <c r="H4570">
        <v>2509301</v>
      </c>
      <c r="I4570">
        <v>2509681</v>
      </c>
      <c r="J4570" t="s">
        <v>25</v>
      </c>
      <c r="Q4570" t="s">
        <v>8036</v>
      </c>
      <c r="R4570">
        <v>381</v>
      </c>
      <c r="T4570" t="s">
        <v>8037</v>
      </c>
    </row>
    <row r="4571" spans="1:20" x14ac:dyDescent="0.35">
      <c r="A4571" t="s">
        <v>28</v>
      </c>
      <c r="B4571" t="s">
        <v>29</v>
      </c>
      <c r="C4571" t="s">
        <v>22</v>
      </c>
      <c r="D4571" t="s">
        <v>23</v>
      </c>
      <c r="E4571" t="s">
        <v>5</v>
      </c>
      <c r="G4571" t="s">
        <v>24</v>
      </c>
      <c r="H4571">
        <v>2509301</v>
      </c>
      <c r="I4571">
        <v>2509681</v>
      </c>
      <c r="J4571" t="s">
        <v>25</v>
      </c>
      <c r="K4571" t="s">
        <v>8038</v>
      </c>
      <c r="L4571" t="s">
        <v>8038</v>
      </c>
      <c r="N4571" s="1" t="s">
        <v>8039</v>
      </c>
      <c r="Q4571" t="s">
        <v>8036</v>
      </c>
      <c r="R4571">
        <v>381</v>
      </c>
      <c r="S4571">
        <v>126</v>
      </c>
    </row>
    <row r="4572" spans="1:20" x14ac:dyDescent="0.35">
      <c r="A4572" t="s">
        <v>20</v>
      </c>
      <c r="B4572" t="s">
        <v>21</v>
      </c>
      <c r="C4572" t="s">
        <v>22</v>
      </c>
      <c r="D4572" t="s">
        <v>23</v>
      </c>
      <c r="E4572" t="s">
        <v>5</v>
      </c>
      <c r="G4572" t="s">
        <v>24</v>
      </c>
      <c r="H4572">
        <v>2509686</v>
      </c>
      <c r="I4572">
        <v>2510570</v>
      </c>
      <c r="J4572" t="s">
        <v>104</v>
      </c>
      <c r="Q4572" t="s">
        <v>8040</v>
      </c>
      <c r="R4572">
        <v>885</v>
      </c>
      <c r="T4572" t="s">
        <v>8041</v>
      </c>
    </row>
    <row r="4573" spans="1:20" x14ac:dyDescent="0.35">
      <c r="A4573" t="s">
        <v>28</v>
      </c>
      <c r="B4573" t="s">
        <v>29</v>
      </c>
      <c r="C4573" t="s">
        <v>22</v>
      </c>
      <c r="D4573" t="s">
        <v>23</v>
      </c>
      <c r="E4573" t="s">
        <v>5</v>
      </c>
      <c r="G4573" t="s">
        <v>24</v>
      </c>
      <c r="H4573">
        <v>2509686</v>
      </c>
      <c r="I4573">
        <v>2510570</v>
      </c>
      <c r="J4573" t="s">
        <v>104</v>
      </c>
      <c r="K4573" t="s">
        <v>8042</v>
      </c>
      <c r="L4573" t="s">
        <v>8042</v>
      </c>
      <c r="N4573" s="1" t="s">
        <v>4409</v>
      </c>
      <c r="Q4573" t="s">
        <v>8040</v>
      </c>
      <c r="R4573">
        <v>885</v>
      </c>
      <c r="S4573">
        <v>294</v>
      </c>
    </row>
    <row r="4574" spans="1:20" x14ac:dyDescent="0.35">
      <c r="A4574" t="s">
        <v>20</v>
      </c>
      <c r="B4574" t="s">
        <v>21</v>
      </c>
      <c r="C4574" t="s">
        <v>22</v>
      </c>
      <c r="D4574" t="s">
        <v>23</v>
      </c>
      <c r="E4574" t="s">
        <v>5</v>
      </c>
      <c r="G4574" t="s">
        <v>24</v>
      </c>
      <c r="H4574">
        <v>2510622</v>
      </c>
      <c r="I4574">
        <v>2511428</v>
      </c>
      <c r="J4574" t="s">
        <v>104</v>
      </c>
      <c r="Q4574" t="s">
        <v>8043</v>
      </c>
      <c r="R4574">
        <v>807</v>
      </c>
      <c r="T4574" t="s">
        <v>8044</v>
      </c>
    </row>
    <row r="4575" spans="1:20" x14ac:dyDescent="0.35">
      <c r="A4575" t="s">
        <v>28</v>
      </c>
      <c r="B4575" t="s">
        <v>29</v>
      </c>
      <c r="C4575" t="s">
        <v>22</v>
      </c>
      <c r="D4575" t="s">
        <v>23</v>
      </c>
      <c r="E4575" t="s">
        <v>5</v>
      </c>
      <c r="G4575" t="s">
        <v>24</v>
      </c>
      <c r="H4575">
        <v>2510622</v>
      </c>
      <c r="I4575">
        <v>2511428</v>
      </c>
      <c r="J4575" t="s">
        <v>104</v>
      </c>
      <c r="K4575" t="s">
        <v>8045</v>
      </c>
      <c r="L4575" t="s">
        <v>8045</v>
      </c>
      <c r="N4575" s="1" t="s">
        <v>8046</v>
      </c>
      <c r="Q4575" t="s">
        <v>8043</v>
      </c>
      <c r="R4575">
        <v>807</v>
      </c>
      <c r="S4575">
        <v>268</v>
      </c>
    </row>
    <row r="4576" spans="1:20" x14ac:dyDescent="0.35">
      <c r="A4576" t="s">
        <v>20</v>
      </c>
      <c r="B4576" t="s">
        <v>21</v>
      </c>
      <c r="C4576" t="s">
        <v>22</v>
      </c>
      <c r="D4576" t="s">
        <v>23</v>
      </c>
      <c r="E4576" t="s">
        <v>5</v>
      </c>
      <c r="G4576" t="s">
        <v>24</v>
      </c>
      <c r="H4576">
        <v>2511486</v>
      </c>
      <c r="I4576">
        <v>2513204</v>
      </c>
      <c r="J4576" t="s">
        <v>104</v>
      </c>
      <c r="Q4576" t="s">
        <v>8047</v>
      </c>
      <c r="R4576">
        <v>1719</v>
      </c>
      <c r="T4576" t="s">
        <v>8048</v>
      </c>
    </row>
    <row r="4577" spans="1:20" x14ac:dyDescent="0.35">
      <c r="A4577" t="s">
        <v>28</v>
      </c>
      <c r="B4577" t="s">
        <v>29</v>
      </c>
      <c r="C4577" t="s">
        <v>22</v>
      </c>
      <c r="D4577" t="s">
        <v>23</v>
      </c>
      <c r="E4577" t="s">
        <v>5</v>
      </c>
      <c r="G4577" t="s">
        <v>24</v>
      </c>
      <c r="H4577">
        <v>2511486</v>
      </c>
      <c r="I4577">
        <v>2513204</v>
      </c>
      <c r="J4577" t="s">
        <v>104</v>
      </c>
      <c r="K4577" t="s">
        <v>8049</v>
      </c>
      <c r="L4577" t="s">
        <v>8049</v>
      </c>
      <c r="N4577" s="1" t="s">
        <v>8050</v>
      </c>
      <c r="Q4577" t="s">
        <v>8047</v>
      </c>
      <c r="R4577">
        <v>1719</v>
      </c>
      <c r="S4577">
        <v>572</v>
      </c>
    </row>
    <row r="4578" spans="1:20" x14ac:dyDescent="0.35">
      <c r="A4578" t="s">
        <v>20</v>
      </c>
      <c r="B4578" t="s">
        <v>21</v>
      </c>
      <c r="C4578" t="s">
        <v>22</v>
      </c>
      <c r="D4578" t="s">
        <v>23</v>
      </c>
      <c r="E4578" t="s">
        <v>5</v>
      </c>
      <c r="G4578" t="s">
        <v>24</v>
      </c>
      <c r="H4578">
        <v>2513220</v>
      </c>
      <c r="I4578">
        <v>2513906</v>
      </c>
      <c r="J4578" t="s">
        <v>104</v>
      </c>
      <c r="Q4578" t="s">
        <v>8051</v>
      </c>
      <c r="R4578">
        <v>687</v>
      </c>
      <c r="T4578" t="s">
        <v>8052</v>
      </c>
    </row>
    <row r="4579" spans="1:20" x14ac:dyDescent="0.35">
      <c r="A4579" t="s">
        <v>28</v>
      </c>
      <c r="B4579" t="s">
        <v>29</v>
      </c>
      <c r="C4579" t="s">
        <v>22</v>
      </c>
      <c r="D4579" t="s">
        <v>23</v>
      </c>
      <c r="E4579" t="s">
        <v>5</v>
      </c>
      <c r="G4579" t="s">
        <v>24</v>
      </c>
      <c r="H4579">
        <v>2513220</v>
      </c>
      <c r="I4579">
        <v>2513906</v>
      </c>
      <c r="J4579" t="s">
        <v>104</v>
      </c>
      <c r="K4579" t="s">
        <v>8053</v>
      </c>
      <c r="L4579" t="s">
        <v>8053</v>
      </c>
      <c r="N4579" s="1" t="s">
        <v>2044</v>
      </c>
      <c r="Q4579" t="s">
        <v>8051</v>
      </c>
      <c r="R4579">
        <v>687</v>
      </c>
      <c r="S4579">
        <v>228</v>
      </c>
    </row>
    <row r="4580" spans="1:20" x14ac:dyDescent="0.35">
      <c r="A4580" t="s">
        <v>20</v>
      </c>
      <c r="B4580" t="s">
        <v>21</v>
      </c>
      <c r="C4580" t="s">
        <v>22</v>
      </c>
      <c r="D4580" t="s">
        <v>23</v>
      </c>
      <c r="E4580" t="s">
        <v>5</v>
      </c>
      <c r="G4580" t="s">
        <v>24</v>
      </c>
      <c r="H4580">
        <v>2513922</v>
      </c>
      <c r="I4580">
        <v>2516051</v>
      </c>
      <c r="J4580" t="s">
        <v>104</v>
      </c>
      <c r="Q4580" t="s">
        <v>8054</v>
      </c>
      <c r="R4580">
        <v>2130</v>
      </c>
      <c r="T4580" t="s">
        <v>8055</v>
      </c>
    </row>
    <row r="4581" spans="1:20" x14ac:dyDescent="0.35">
      <c r="A4581" t="s">
        <v>28</v>
      </c>
      <c r="B4581" t="s">
        <v>29</v>
      </c>
      <c r="C4581" t="s">
        <v>22</v>
      </c>
      <c r="D4581" t="s">
        <v>23</v>
      </c>
      <c r="E4581" t="s">
        <v>5</v>
      </c>
      <c r="G4581" t="s">
        <v>24</v>
      </c>
      <c r="H4581">
        <v>2513922</v>
      </c>
      <c r="I4581">
        <v>2516051</v>
      </c>
      <c r="J4581" t="s">
        <v>104</v>
      </c>
      <c r="K4581" t="s">
        <v>8056</v>
      </c>
      <c r="L4581" t="s">
        <v>8056</v>
      </c>
      <c r="N4581" s="1" t="s">
        <v>1626</v>
      </c>
      <c r="Q4581" t="s">
        <v>8054</v>
      </c>
      <c r="R4581">
        <v>2130</v>
      </c>
      <c r="S4581">
        <v>709</v>
      </c>
    </row>
    <row r="4582" spans="1:20" x14ac:dyDescent="0.35">
      <c r="A4582" t="s">
        <v>20</v>
      </c>
      <c r="B4582" t="s">
        <v>21</v>
      </c>
      <c r="C4582" t="s">
        <v>22</v>
      </c>
      <c r="D4582" t="s">
        <v>23</v>
      </c>
      <c r="E4582" t="s">
        <v>5</v>
      </c>
      <c r="G4582" t="s">
        <v>24</v>
      </c>
      <c r="H4582">
        <v>2516270</v>
      </c>
      <c r="I4582">
        <v>2516701</v>
      </c>
      <c r="J4582" t="s">
        <v>104</v>
      </c>
      <c r="Q4582" t="s">
        <v>8057</v>
      </c>
      <c r="R4582">
        <v>432</v>
      </c>
    </row>
    <row r="4583" spans="1:20" x14ac:dyDescent="0.35">
      <c r="A4583" t="s">
        <v>28</v>
      </c>
      <c r="B4583" t="s">
        <v>29</v>
      </c>
      <c r="C4583" t="s">
        <v>22</v>
      </c>
      <c r="D4583" t="s">
        <v>23</v>
      </c>
      <c r="E4583" t="s">
        <v>5</v>
      </c>
      <c r="G4583" t="s">
        <v>24</v>
      </c>
      <c r="H4583">
        <v>2516270</v>
      </c>
      <c r="I4583">
        <v>2516701</v>
      </c>
      <c r="J4583" t="s">
        <v>104</v>
      </c>
      <c r="K4583" t="s">
        <v>8058</v>
      </c>
      <c r="L4583" t="s">
        <v>8058</v>
      </c>
      <c r="N4583" s="1" t="s">
        <v>8059</v>
      </c>
      <c r="Q4583" t="s">
        <v>8057</v>
      </c>
      <c r="R4583">
        <v>432</v>
      </c>
      <c r="S4583">
        <v>143</v>
      </c>
    </row>
    <row r="4584" spans="1:20" x14ac:dyDescent="0.35">
      <c r="A4584" t="s">
        <v>20</v>
      </c>
      <c r="B4584" t="s">
        <v>21</v>
      </c>
      <c r="C4584" t="s">
        <v>22</v>
      </c>
      <c r="D4584" t="s">
        <v>23</v>
      </c>
      <c r="E4584" t="s">
        <v>5</v>
      </c>
      <c r="G4584" t="s">
        <v>24</v>
      </c>
      <c r="H4584">
        <v>2516785</v>
      </c>
      <c r="I4584">
        <v>2517279</v>
      </c>
      <c r="J4584" t="s">
        <v>104</v>
      </c>
      <c r="Q4584" t="s">
        <v>8060</v>
      </c>
      <c r="R4584">
        <v>495</v>
      </c>
    </row>
    <row r="4585" spans="1:20" x14ac:dyDescent="0.35">
      <c r="A4585" t="s">
        <v>28</v>
      </c>
      <c r="B4585" t="s">
        <v>29</v>
      </c>
      <c r="C4585" t="s">
        <v>22</v>
      </c>
      <c r="D4585" t="s">
        <v>23</v>
      </c>
      <c r="E4585" t="s">
        <v>5</v>
      </c>
      <c r="G4585" t="s">
        <v>24</v>
      </c>
      <c r="H4585">
        <v>2516785</v>
      </c>
      <c r="I4585">
        <v>2517279</v>
      </c>
      <c r="J4585" t="s">
        <v>104</v>
      </c>
      <c r="K4585" t="s">
        <v>8061</v>
      </c>
      <c r="L4585" t="s">
        <v>8061</v>
      </c>
      <c r="N4585" s="1" t="s">
        <v>169</v>
      </c>
      <c r="Q4585" t="s">
        <v>8060</v>
      </c>
      <c r="R4585">
        <v>495</v>
      </c>
      <c r="S4585">
        <v>164</v>
      </c>
    </row>
    <row r="4586" spans="1:20" x14ac:dyDescent="0.35">
      <c r="A4586" t="s">
        <v>20</v>
      </c>
      <c r="B4586" t="s">
        <v>21</v>
      </c>
      <c r="C4586" t="s">
        <v>22</v>
      </c>
      <c r="D4586" t="s">
        <v>23</v>
      </c>
      <c r="E4586" t="s">
        <v>5</v>
      </c>
      <c r="G4586" t="s">
        <v>24</v>
      </c>
      <c r="H4586">
        <v>2517318</v>
      </c>
      <c r="I4586">
        <v>2517800</v>
      </c>
      <c r="J4586" t="s">
        <v>25</v>
      </c>
      <c r="Q4586" t="s">
        <v>8062</v>
      </c>
      <c r="R4586">
        <v>483</v>
      </c>
      <c r="T4586" t="s">
        <v>8063</v>
      </c>
    </row>
    <row r="4587" spans="1:20" x14ac:dyDescent="0.35">
      <c r="A4587" t="s">
        <v>28</v>
      </c>
      <c r="B4587" t="s">
        <v>29</v>
      </c>
      <c r="C4587" t="s">
        <v>22</v>
      </c>
      <c r="D4587" t="s">
        <v>23</v>
      </c>
      <c r="E4587" t="s">
        <v>5</v>
      </c>
      <c r="G4587" t="s">
        <v>24</v>
      </c>
      <c r="H4587">
        <v>2517318</v>
      </c>
      <c r="I4587">
        <v>2517800</v>
      </c>
      <c r="J4587" t="s">
        <v>25</v>
      </c>
      <c r="K4587" t="s">
        <v>8064</v>
      </c>
      <c r="L4587" t="s">
        <v>8064</v>
      </c>
      <c r="N4587" s="1" t="s">
        <v>169</v>
      </c>
      <c r="Q4587" t="s">
        <v>8062</v>
      </c>
      <c r="R4587">
        <v>483</v>
      </c>
      <c r="S4587">
        <v>160</v>
      </c>
    </row>
    <row r="4588" spans="1:20" x14ac:dyDescent="0.35">
      <c r="A4588" t="s">
        <v>20</v>
      </c>
      <c r="B4588" t="s">
        <v>21</v>
      </c>
      <c r="C4588" t="s">
        <v>22</v>
      </c>
      <c r="D4588" t="s">
        <v>23</v>
      </c>
      <c r="E4588" t="s">
        <v>5</v>
      </c>
      <c r="G4588" t="s">
        <v>24</v>
      </c>
      <c r="H4588">
        <v>2517856</v>
      </c>
      <c r="I4588">
        <v>2520954</v>
      </c>
      <c r="J4588" t="s">
        <v>104</v>
      </c>
      <c r="Q4588" t="s">
        <v>8065</v>
      </c>
      <c r="R4588">
        <v>3099</v>
      </c>
      <c r="T4588" t="s">
        <v>8066</v>
      </c>
    </row>
    <row r="4589" spans="1:20" x14ac:dyDescent="0.35">
      <c r="A4589" t="s">
        <v>28</v>
      </c>
      <c r="B4589" t="s">
        <v>29</v>
      </c>
      <c r="C4589" t="s">
        <v>22</v>
      </c>
      <c r="D4589" t="s">
        <v>23</v>
      </c>
      <c r="E4589" t="s">
        <v>5</v>
      </c>
      <c r="G4589" t="s">
        <v>24</v>
      </c>
      <c r="H4589">
        <v>2517856</v>
      </c>
      <c r="I4589">
        <v>2520954</v>
      </c>
      <c r="J4589" t="s">
        <v>104</v>
      </c>
      <c r="K4589" t="s">
        <v>8067</v>
      </c>
      <c r="L4589" t="s">
        <v>8067</v>
      </c>
      <c r="N4589" s="1" t="s">
        <v>3474</v>
      </c>
      <c r="Q4589" t="s">
        <v>8065</v>
      </c>
      <c r="R4589">
        <v>3099</v>
      </c>
      <c r="S4589">
        <v>1032</v>
      </c>
    </row>
    <row r="4590" spans="1:20" x14ac:dyDescent="0.35">
      <c r="A4590" t="s">
        <v>20</v>
      </c>
      <c r="B4590" t="s">
        <v>21</v>
      </c>
      <c r="C4590" t="s">
        <v>22</v>
      </c>
      <c r="D4590" t="s">
        <v>23</v>
      </c>
      <c r="E4590" t="s">
        <v>5</v>
      </c>
      <c r="G4590" t="s">
        <v>24</v>
      </c>
      <c r="H4590">
        <v>2520954</v>
      </c>
      <c r="I4590">
        <v>2522123</v>
      </c>
      <c r="J4590" t="s">
        <v>104</v>
      </c>
      <c r="Q4590" t="s">
        <v>8068</v>
      </c>
      <c r="R4590">
        <v>1170</v>
      </c>
      <c r="T4590" t="s">
        <v>8069</v>
      </c>
    </row>
    <row r="4591" spans="1:20" x14ac:dyDescent="0.35">
      <c r="A4591" t="s">
        <v>28</v>
      </c>
      <c r="B4591" t="s">
        <v>29</v>
      </c>
      <c r="C4591" t="s">
        <v>22</v>
      </c>
      <c r="D4591" t="s">
        <v>23</v>
      </c>
      <c r="E4591" t="s">
        <v>5</v>
      </c>
      <c r="G4591" t="s">
        <v>24</v>
      </c>
      <c r="H4591">
        <v>2520954</v>
      </c>
      <c r="I4591">
        <v>2522123</v>
      </c>
      <c r="J4591" t="s">
        <v>104</v>
      </c>
      <c r="K4591" t="s">
        <v>8070</v>
      </c>
      <c r="L4591" t="s">
        <v>8070</v>
      </c>
      <c r="N4591" s="1" t="s">
        <v>8071</v>
      </c>
      <c r="Q4591" t="s">
        <v>8068</v>
      </c>
      <c r="R4591">
        <v>1170</v>
      </c>
      <c r="S4591">
        <v>389</v>
      </c>
    </row>
    <row r="4592" spans="1:20" x14ac:dyDescent="0.35">
      <c r="A4592" t="s">
        <v>20</v>
      </c>
      <c r="B4592" t="s">
        <v>145</v>
      </c>
      <c r="C4592" t="s">
        <v>22</v>
      </c>
      <c r="D4592" t="s">
        <v>23</v>
      </c>
      <c r="E4592" t="s">
        <v>5</v>
      </c>
      <c r="G4592" t="s">
        <v>24</v>
      </c>
      <c r="H4592">
        <v>2522120</v>
      </c>
      <c r="I4592">
        <v>2522593</v>
      </c>
      <c r="J4592" t="s">
        <v>104</v>
      </c>
      <c r="Q4592" t="s">
        <v>8072</v>
      </c>
      <c r="R4592">
        <v>474</v>
      </c>
      <c r="T4592" t="s">
        <v>468</v>
      </c>
    </row>
    <row r="4593" spans="1:20" x14ac:dyDescent="0.35">
      <c r="A4593" t="s">
        <v>28</v>
      </c>
      <c r="B4593" t="s">
        <v>148</v>
      </c>
      <c r="C4593" t="s">
        <v>22</v>
      </c>
      <c r="D4593" t="s">
        <v>23</v>
      </c>
      <c r="E4593" t="s">
        <v>5</v>
      </c>
      <c r="G4593" t="s">
        <v>24</v>
      </c>
      <c r="H4593">
        <v>2522120</v>
      </c>
      <c r="I4593">
        <v>2522593</v>
      </c>
      <c r="J4593" t="s">
        <v>104</v>
      </c>
      <c r="N4593" s="1" t="s">
        <v>169</v>
      </c>
      <c r="Q4593" t="s">
        <v>8072</v>
      </c>
      <c r="R4593">
        <v>474</v>
      </c>
      <c r="T4593" t="s">
        <v>468</v>
      </c>
    </row>
    <row r="4594" spans="1:20" x14ac:dyDescent="0.35">
      <c r="A4594" t="s">
        <v>20</v>
      </c>
      <c r="B4594" t="s">
        <v>21</v>
      </c>
      <c r="C4594" t="s">
        <v>22</v>
      </c>
      <c r="D4594" t="s">
        <v>23</v>
      </c>
      <c r="E4594" t="s">
        <v>5</v>
      </c>
      <c r="G4594" t="s">
        <v>24</v>
      </c>
      <c r="H4594">
        <v>2522734</v>
      </c>
      <c r="I4594">
        <v>2523279</v>
      </c>
      <c r="J4594" t="s">
        <v>104</v>
      </c>
      <c r="Q4594" t="s">
        <v>8073</v>
      </c>
      <c r="R4594">
        <v>546</v>
      </c>
      <c r="T4594" t="s">
        <v>8074</v>
      </c>
    </row>
    <row r="4595" spans="1:20" x14ac:dyDescent="0.35">
      <c r="A4595" t="s">
        <v>28</v>
      </c>
      <c r="B4595" t="s">
        <v>29</v>
      </c>
      <c r="C4595" t="s">
        <v>22</v>
      </c>
      <c r="D4595" t="s">
        <v>23</v>
      </c>
      <c r="E4595" t="s">
        <v>5</v>
      </c>
      <c r="G4595" t="s">
        <v>24</v>
      </c>
      <c r="H4595">
        <v>2522734</v>
      </c>
      <c r="I4595">
        <v>2523279</v>
      </c>
      <c r="J4595" t="s">
        <v>104</v>
      </c>
      <c r="K4595" t="s">
        <v>8075</v>
      </c>
      <c r="L4595" t="s">
        <v>8075</v>
      </c>
      <c r="N4595" s="1" t="s">
        <v>8076</v>
      </c>
      <c r="Q4595" t="s">
        <v>8073</v>
      </c>
      <c r="R4595">
        <v>546</v>
      </c>
      <c r="S4595">
        <v>181</v>
      </c>
    </row>
    <row r="4596" spans="1:20" x14ac:dyDescent="0.35">
      <c r="A4596" t="s">
        <v>20</v>
      </c>
      <c r="B4596" t="s">
        <v>21</v>
      </c>
      <c r="C4596" t="s">
        <v>22</v>
      </c>
      <c r="D4596" t="s">
        <v>23</v>
      </c>
      <c r="E4596" t="s">
        <v>5</v>
      </c>
      <c r="G4596" t="s">
        <v>24</v>
      </c>
      <c r="H4596">
        <v>2523386</v>
      </c>
      <c r="I4596">
        <v>2523793</v>
      </c>
      <c r="J4596" t="s">
        <v>25</v>
      </c>
      <c r="Q4596" t="s">
        <v>8077</v>
      </c>
      <c r="R4596">
        <v>408</v>
      </c>
      <c r="T4596" t="s">
        <v>8078</v>
      </c>
    </row>
    <row r="4597" spans="1:20" x14ac:dyDescent="0.35">
      <c r="A4597" t="s">
        <v>28</v>
      </c>
      <c r="B4597" t="s">
        <v>29</v>
      </c>
      <c r="C4597" t="s">
        <v>22</v>
      </c>
      <c r="D4597" t="s">
        <v>23</v>
      </c>
      <c r="E4597" t="s">
        <v>5</v>
      </c>
      <c r="G4597" t="s">
        <v>24</v>
      </c>
      <c r="H4597">
        <v>2523386</v>
      </c>
      <c r="I4597">
        <v>2523793</v>
      </c>
      <c r="J4597" t="s">
        <v>25</v>
      </c>
      <c r="K4597" t="s">
        <v>8079</v>
      </c>
      <c r="L4597" t="s">
        <v>8079</v>
      </c>
      <c r="N4597" s="1" t="s">
        <v>8080</v>
      </c>
      <c r="Q4597" t="s">
        <v>8077</v>
      </c>
      <c r="R4597">
        <v>408</v>
      </c>
      <c r="S4597">
        <v>135</v>
      </c>
    </row>
    <row r="4598" spans="1:20" x14ac:dyDescent="0.35">
      <c r="A4598" t="s">
        <v>20</v>
      </c>
      <c r="B4598" t="s">
        <v>145</v>
      </c>
      <c r="C4598" t="s">
        <v>22</v>
      </c>
      <c r="D4598" t="s">
        <v>23</v>
      </c>
      <c r="E4598" t="s">
        <v>5</v>
      </c>
      <c r="G4598" t="s">
        <v>24</v>
      </c>
      <c r="H4598">
        <v>2523790</v>
      </c>
      <c r="I4598">
        <v>2524629</v>
      </c>
      <c r="J4598" t="s">
        <v>104</v>
      </c>
      <c r="Q4598" t="s">
        <v>8081</v>
      </c>
      <c r="R4598">
        <v>840</v>
      </c>
      <c r="T4598" t="s">
        <v>468</v>
      </c>
    </row>
    <row r="4599" spans="1:20" x14ac:dyDescent="0.35">
      <c r="A4599" t="s">
        <v>28</v>
      </c>
      <c r="B4599" t="s">
        <v>148</v>
      </c>
      <c r="C4599" t="s">
        <v>22</v>
      </c>
      <c r="D4599" t="s">
        <v>23</v>
      </c>
      <c r="E4599" t="s">
        <v>5</v>
      </c>
      <c r="G4599" t="s">
        <v>24</v>
      </c>
      <c r="H4599">
        <v>2523790</v>
      </c>
      <c r="I4599">
        <v>2524629</v>
      </c>
      <c r="J4599" t="s">
        <v>104</v>
      </c>
      <c r="N4599" s="1" t="s">
        <v>169</v>
      </c>
      <c r="Q4599" t="s">
        <v>8081</v>
      </c>
      <c r="R4599">
        <v>840</v>
      </c>
      <c r="T4599" t="s">
        <v>468</v>
      </c>
    </row>
    <row r="4600" spans="1:20" x14ac:dyDescent="0.35">
      <c r="A4600" t="s">
        <v>20</v>
      </c>
      <c r="B4600" t="s">
        <v>21</v>
      </c>
      <c r="C4600" t="s">
        <v>22</v>
      </c>
      <c r="D4600" t="s">
        <v>23</v>
      </c>
      <c r="E4600" t="s">
        <v>5</v>
      </c>
      <c r="G4600" t="s">
        <v>24</v>
      </c>
      <c r="H4600">
        <v>2525010</v>
      </c>
      <c r="I4600">
        <v>2525696</v>
      </c>
      <c r="J4600" t="s">
        <v>25</v>
      </c>
      <c r="Q4600" t="s">
        <v>8082</v>
      </c>
      <c r="R4600">
        <v>687</v>
      </c>
      <c r="T4600" t="s">
        <v>8083</v>
      </c>
    </row>
    <row r="4601" spans="1:20" x14ac:dyDescent="0.35">
      <c r="A4601" t="s">
        <v>28</v>
      </c>
      <c r="B4601" t="s">
        <v>29</v>
      </c>
      <c r="C4601" t="s">
        <v>22</v>
      </c>
      <c r="D4601" t="s">
        <v>23</v>
      </c>
      <c r="E4601" t="s">
        <v>5</v>
      </c>
      <c r="G4601" t="s">
        <v>24</v>
      </c>
      <c r="H4601">
        <v>2525010</v>
      </c>
      <c r="I4601">
        <v>2525696</v>
      </c>
      <c r="J4601" t="s">
        <v>25</v>
      </c>
      <c r="K4601" t="s">
        <v>8084</v>
      </c>
      <c r="L4601" t="s">
        <v>8084</v>
      </c>
      <c r="N4601" s="1" t="s">
        <v>2783</v>
      </c>
      <c r="Q4601" t="s">
        <v>8082</v>
      </c>
      <c r="R4601">
        <v>687</v>
      </c>
      <c r="S4601">
        <v>228</v>
      </c>
    </row>
    <row r="4602" spans="1:20" x14ac:dyDescent="0.35">
      <c r="A4602" t="s">
        <v>20</v>
      </c>
      <c r="B4602" t="s">
        <v>21</v>
      </c>
      <c r="C4602" t="s">
        <v>22</v>
      </c>
      <c r="D4602" t="s">
        <v>23</v>
      </c>
      <c r="E4602" t="s">
        <v>5</v>
      </c>
      <c r="G4602" t="s">
        <v>24</v>
      </c>
      <c r="H4602">
        <v>2525693</v>
      </c>
      <c r="I4602">
        <v>2527093</v>
      </c>
      <c r="J4602" t="s">
        <v>25</v>
      </c>
      <c r="Q4602" t="s">
        <v>8085</v>
      </c>
      <c r="R4602">
        <v>1401</v>
      </c>
      <c r="T4602" t="s">
        <v>8086</v>
      </c>
    </row>
    <row r="4603" spans="1:20" x14ac:dyDescent="0.35">
      <c r="A4603" t="s">
        <v>28</v>
      </c>
      <c r="B4603" t="s">
        <v>29</v>
      </c>
      <c r="C4603" t="s">
        <v>22</v>
      </c>
      <c r="D4603" t="s">
        <v>23</v>
      </c>
      <c r="E4603" t="s">
        <v>5</v>
      </c>
      <c r="G4603" t="s">
        <v>24</v>
      </c>
      <c r="H4603">
        <v>2525693</v>
      </c>
      <c r="I4603">
        <v>2527093</v>
      </c>
      <c r="J4603" t="s">
        <v>25</v>
      </c>
      <c r="K4603" t="s">
        <v>8087</v>
      </c>
      <c r="L4603" t="s">
        <v>8087</v>
      </c>
      <c r="N4603" s="1" t="s">
        <v>2779</v>
      </c>
      <c r="Q4603" t="s">
        <v>8085</v>
      </c>
      <c r="R4603">
        <v>1401</v>
      </c>
      <c r="S4603">
        <v>466</v>
      </c>
    </row>
    <row r="4604" spans="1:20" x14ac:dyDescent="0.35">
      <c r="A4604" t="s">
        <v>20</v>
      </c>
      <c r="B4604" t="s">
        <v>21</v>
      </c>
      <c r="C4604" t="s">
        <v>22</v>
      </c>
      <c r="D4604" t="s">
        <v>23</v>
      </c>
      <c r="E4604" t="s">
        <v>5</v>
      </c>
      <c r="G4604" t="s">
        <v>24</v>
      </c>
      <c r="H4604">
        <v>2527230</v>
      </c>
      <c r="I4604">
        <v>2528525</v>
      </c>
      <c r="J4604" t="s">
        <v>104</v>
      </c>
      <c r="Q4604" t="s">
        <v>8088</v>
      </c>
      <c r="R4604">
        <v>1296</v>
      </c>
      <c r="T4604" t="s">
        <v>8089</v>
      </c>
    </row>
    <row r="4605" spans="1:20" x14ac:dyDescent="0.35">
      <c r="A4605" t="s">
        <v>28</v>
      </c>
      <c r="B4605" t="s">
        <v>29</v>
      </c>
      <c r="C4605" t="s">
        <v>22</v>
      </c>
      <c r="D4605" t="s">
        <v>23</v>
      </c>
      <c r="E4605" t="s">
        <v>5</v>
      </c>
      <c r="G4605" t="s">
        <v>24</v>
      </c>
      <c r="H4605">
        <v>2527230</v>
      </c>
      <c r="I4605">
        <v>2528525</v>
      </c>
      <c r="J4605" t="s">
        <v>104</v>
      </c>
      <c r="K4605" t="s">
        <v>8090</v>
      </c>
      <c r="L4605" t="s">
        <v>8090</v>
      </c>
      <c r="N4605" s="1" t="s">
        <v>7233</v>
      </c>
      <c r="Q4605" t="s">
        <v>8088</v>
      </c>
      <c r="R4605">
        <v>1296</v>
      </c>
      <c r="S4605">
        <v>431</v>
      </c>
    </row>
    <row r="4606" spans="1:20" x14ac:dyDescent="0.35">
      <c r="A4606" t="s">
        <v>20</v>
      </c>
      <c r="B4606" t="s">
        <v>21</v>
      </c>
      <c r="C4606" t="s">
        <v>22</v>
      </c>
      <c r="D4606" t="s">
        <v>23</v>
      </c>
      <c r="E4606" t="s">
        <v>5</v>
      </c>
      <c r="G4606" t="s">
        <v>24</v>
      </c>
      <c r="H4606">
        <v>2528522</v>
      </c>
      <c r="I4606">
        <v>2529508</v>
      </c>
      <c r="J4606" t="s">
        <v>104</v>
      </c>
      <c r="Q4606" t="s">
        <v>8091</v>
      </c>
      <c r="R4606">
        <v>987</v>
      </c>
      <c r="T4606" t="s">
        <v>8092</v>
      </c>
    </row>
    <row r="4607" spans="1:20" x14ac:dyDescent="0.35">
      <c r="A4607" t="s">
        <v>28</v>
      </c>
      <c r="B4607" t="s">
        <v>29</v>
      </c>
      <c r="C4607" t="s">
        <v>22</v>
      </c>
      <c r="D4607" t="s">
        <v>23</v>
      </c>
      <c r="E4607" t="s">
        <v>5</v>
      </c>
      <c r="G4607" t="s">
        <v>24</v>
      </c>
      <c r="H4607">
        <v>2528522</v>
      </c>
      <c r="I4607">
        <v>2529508</v>
      </c>
      <c r="J4607" t="s">
        <v>104</v>
      </c>
      <c r="K4607" t="s">
        <v>8093</v>
      </c>
      <c r="L4607" t="s">
        <v>8093</v>
      </c>
      <c r="N4607" s="1" t="s">
        <v>8094</v>
      </c>
      <c r="Q4607" t="s">
        <v>8091</v>
      </c>
      <c r="R4607">
        <v>987</v>
      </c>
      <c r="S4607">
        <v>328</v>
      </c>
    </row>
    <row r="4608" spans="1:20" x14ac:dyDescent="0.35">
      <c r="A4608" t="s">
        <v>20</v>
      </c>
      <c r="B4608" t="s">
        <v>21</v>
      </c>
      <c r="C4608" t="s">
        <v>22</v>
      </c>
      <c r="D4608" t="s">
        <v>23</v>
      </c>
      <c r="E4608" t="s">
        <v>5</v>
      </c>
      <c r="G4608" t="s">
        <v>24</v>
      </c>
      <c r="H4608">
        <v>2529505</v>
      </c>
      <c r="I4608">
        <v>2530017</v>
      </c>
      <c r="J4608" t="s">
        <v>104</v>
      </c>
      <c r="Q4608" t="s">
        <v>8095</v>
      </c>
      <c r="R4608">
        <v>513</v>
      </c>
      <c r="T4608" t="s">
        <v>8096</v>
      </c>
    </row>
    <row r="4609" spans="1:20" ht="29" x14ac:dyDescent="0.35">
      <c r="A4609" t="s">
        <v>28</v>
      </c>
      <c r="B4609" t="s">
        <v>29</v>
      </c>
      <c r="C4609" t="s">
        <v>22</v>
      </c>
      <c r="D4609" t="s">
        <v>23</v>
      </c>
      <c r="E4609" t="s">
        <v>5</v>
      </c>
      <c r="G4609" t="s">
        <v>24</v>
      </c>
      <c r="H4609">
        <v>2529505</v>
      </c>
      <c r="I4609">
        <v>2530017</v>
      </c>
      <c r="J4609" t="s">
        <v>104</v>
      </c>
      <c r="K4609" t="s">
        <v>8097</v>
      </c>
      <c r="L4609" t="s">
        <v>8097</v>
      </c>
      <c r="N4609" s="1" t="s">
        <v>8098</v>
      </c>
      <c r="Q4609" t="s">
        <v>8095</v>
      </c>
      <c r="R4609">
        <v>513</v>
      </c>
      <c r="S4609">
        <v>170</v>
      </c>
    </row>
    <row r="4610" spans="1:20" x14ac:dyDescent="0.35">
      <c r="A4610" t="s">
        <v>20</v>
      </c>
      <c r="B4610" t="s">
        <v>21</v>
      </c>
      <c r="C4610" t="s">
        <v>22</v>
      </c>
      <c r="D4610" t="s">
        <v>23</v>
      </c>
      <c r="E4610" t="s">
        <v>5</v>
      </c>
      <c r="G4610" t="s">
        <v>24</v>
      </c>
      <c r="H4610">
        <v>2530021</v>
      </c>
      <c r="I4610">
        <v>2530476</v>
      </c>
      <c r="J4610" t="s">
        <v>104</v>
      </c>
      <c r="Q4610" t="s">
        <v>8099</v>
      </c>
      <c r="R4610">
        <v>456</v>
      </c>
      <c r="T4610" t="s">
        <v>8100</v>
      </c>
    </row>
    <row r="4611" spans="1:20" x14ac:dyDescent="0.35">
      <c r="A4611" t="s">
        <v>28</v>
      </c>
      <c r="B4611" t="s">
        <v>29</v>
      </c>
      <c r="C4611" t="s">
        <v>22</v>
      </c>
      <c r="D4611" t="s">
        <v>23</v>
      </c>
      <c r="E4611" t="s">
        <v>5</v>
      </c>
      <c r="G4611" t="s">
        <v>24</v>
      </c>
      <c r="H4611">
        <v>2530021</v>
      </c>
      <c r="I4611">
        <v>2530476</v>
      </c>
      <c r="J4611" t="s">
        <v>104</v>
      </c>
      <c r="K4611" t="s">
        <v>8101</v>
      </c>
      <c r="L4611" t="s">
        <v>8101</v>
      </c>
      <c r="N4611" s="1" t="s">
        <v>8102</v>
      </c>
      <c r="Q4611" t="s">
        <v>8099</v>
      </c>
      <c r="R4611">
        <v>456</v>
      </c>
      <c r="S4611">
        <v>151</v>
      </c>
    </row>
    <row r="4612" spans="1:20" x14ac:dyDescent="0.35">
      <c r="A4612" t="s">
        <v>20</v>
      </c>
      <c r="B4612" t="s">
        <v>21</v>
      </c>
      <c r="C4612" t="s">
        <v>22</v>
      </c>
      <c r="D4612" t="s">
        <v>23</v>
      </c>
      <c r="E4612" t="s">
        <v>5</v>
      </c>
      <c r="G4612" t="s">
        <v>24</v>
      </c>
      <c r="H4612">
        <v>2530469</v>
      </c>
      <c r="I4612">
        <v>2531035</v>
      </c>
      <c r="J4612" t="s">
        <v>104</v>
      </c>
      <c r="Q4612" t="s">
        <v>8103</v>
      </c>
      <c r="R4612">
        <v>567</v>
      </c>
      <c r="T4612" t="s">
        <v>8104</v>
      </c>
    </row>
    <row r="4613" spans="1:20" x14ac:dyDescent="0.35">
      <c r="A4613" t="s">
        <v>28</v>
      </c>
      <c r="B4613" t="s">
        <v>29</v>
      </c>
      <c r="C4613" t="s">
        <v>22</v>
      </c>
      <c r="D4613" t="s">
        <v>23</v>
      </c>
      <c r="E4613" t="s">
        <v>5</v>
      </c>
      <c r="G4613" t="s">
        <v>24</v>
      </c>
      <c r="H4613">
        <v>2530469</v>
      </c>
      <c r="I4613">
        <v>2531035</v>
      </c>
      <c r="J4613" t="s">
        <v>104</v>
      </c>
      <c r="K4613" t="s">
        <v>8105</v>
      </c>
      <c r="L4613" t="s">
        <v>8105</v>
      </c>
      <c r="N4613" s="1" t="s">
        <v>8106</v>
      </c>
      <c r="Q4613" t="s">
        <v>8103</v>
      </c>
      <c r="R4613">
        <v>567</v>
      </c>
      <c r="S4613">
        <v>188</v>
      </c>
    </row>
    <row r="4614" spans="1:20" x14ac:dyDescent="0.35">
      <c r="A4614" t="s">
        <v>20</v>
      </c>
      <c r="B4614" t="s">
        <v>21</v>
      </c>
      <c r="C4614" t="s">
        <v>22</v>
      </c>
      <c r="D4614" t="s">
        <v>23</v>
      </c>
      <c r="E4614" t="s">
        <v>5</v>
      </c>
      <c r="G4614" t="s">
        <v>24</v>
      </c>
      <c r="H4614">
        <v>2531081</v>
      </c>
      <c r="I4614">
        <v>2531920</v>
      </c>
      <c r="J4614" t="s">
        <v>104</v>
      </c>
      <c r="Q4614" t="s">
        <v>8107</v>
      </c>
      <c r="R4614">
        <v>840</v>
      </c>
      <c r="T4614" t="s">
        <v>8108</v>
      </c>
    </row>
    <row r="4615" spans="1:20" x14ac:dyDescent="0.35">
      <c r="A4615" t="s">
        <v>28</v>
      </c>
      <c r="B4615" t="s">
        <v>29</v>
      </c>
      <c r="C4615" t="s">
        <v>22</v>
      </c>
      <c r="D4615" t="s">
        <v>23</v>
      </c>
      <c r="E4615" t="s">
        <v>5</v>
      </c>
      <c r="G4615" t="s">
        <v>24</v>
      </c>
      <c r="H4615">
        <v>2531081</v>
      </c>
      <c r="I4615">
        <v>2531920</v>
      </c>
      <c r="J4615" t="s">
        <v>104</v>
      </c>
      <c r="K4615" t="s">
        <v>8109</v>
      </c>
      <c r="L4615" t="s">
        <v>8109</v>
      </c>
      <c r="N4615" s="1" t="s">
        <v>1622</v>
      </c>
      <c r="Q4615" t="s">
        <v>8107</v>
      </c>
      <c r="R4615">
        <v>840</v>
      </c>
      <c r="S4615">
        <v>279</v>
      </c>
    </row>
    <row r="4616" spans="1:20" x14ac:dyDescent="0.35">
      <c r="A4616" t="s">
        <v>20</v>
      </c>
      <c r="B4616" t="s">
        <v>21</v>
      </c>
      <c r="C4616" t="s">
        <v>22</v>
      </c>
      <c r="D4616" t="s">
        <v>23</v>
      </c>
      <c r="E4616" t="s">
        <v>5</v>
      </c>
      <c r="G4616" t="s">
        <v>24</v>
      </c>
      <c r="H4616">
        <v>2531910</v>
      </c>
      <c r="I4616">
        <v>2532884</v>
      </c>
      <c r="J4616" t="s">
        <v>104</v>
      </c>
      <c r="Q4616" t="s">
        <v>8110</v>
      </c>
      <c r="R4616">
        <v>975</v>
      </c>
      <c r="T4616" t="s">
        <v>8111</v>
      </c>
    </row>
    <row r="4617" spans="1:20" x14ac:dyDescent="0.35">
      <c r="A4617" t="s">
        <v>28</v>
      </c>
      <c r="B4617" t="s">
        <v>29</v>
      </c>
      <c r="C4617" t="s">
        <v>22</v>
      </c>
      <c r="D4617" t="s">
        <v>23</v>
      </c>
      <c r="E4617" t="s">
        <v>5</v>
      </c>
      <c r="G4617" t="s">
        <v>24</v>
      </c>
      <c r="H4617">
        <v>2531910</v>
      </c>
      <c r="I4617">
        <v>2532884</v>
      </c>
      <c r="J4617" t="s">
        <v>104</v>
      </c>
      <c r="K4617" t="s">
        <v>8112</v>
      </c>
      <c r="L4617" t="s">
        <v>8112</v>
      </c>
      <c r="N4617" s="1" t="s">
        <v>8113</v>
      </c>
      <c r="Q4617" t="s">
        <v>8110</v>
      </c>
      <c r="R4617">
        <v>975</v>
      </c>
      <c r="S4617">
        <v>324</v>
      </c>
    </row>
    <row r="4618" spans="1:20" x14ac:dyDescent="0.35">
      <c r="A4618" t="s">
        <v>20</v>
      </c>
      <c r="B4618" t="s">
        <v>21</v>
      </c>
      <c r="C4618" t="s">
        <v>22</v>
      </c>
      <c r="D4618" t="s">
        <v>23</v>
      </c>
      <c r="E4618" t="s">
        <v>5</v>
      </c>
      <c r="G4618" t="s">
        <v>24</v>
      </c>
      <c r="H4618">
        <v>2532982</v>
      </c>
      <c r="I4618">
        <v>2533218</v>
      </c>
      <c r="J4618" t="s">
        <v>25</v>
      </c>
      <c r="Q4618" t="s">
        <v>8114</v>
      </c>
      <c r="R4618">
        <v>237</v>
      </c>
      <c r="T4618" t="s">
        <v>8115</v>
      </c>
    </row>
    <row r="4619" spans="1:20" x14ac:dyDescent="0.35">
      <c r="A4619" t="s">
        <v>28</v>
      </c>
      <c r="B4619" t="s">
        <v>29</v>
      </c>
      <c r="C4619" t="s">
        <v>22</v>
      </c>
      <c r="D4619" t="s">
        <v>23</v>
      </c>
      <c r="E4619" t="s">
        <v>5</v>
      </c>
      <c r="G4619" t="s">
        <v>24</v>
      </c>
      <c r="H4619">
        <v>2532982</v>
      </c>
      <c r="I4619">
        <v>2533218</v>
      </c>
      <c r="J4619" t="s">
        <v>25</v>
      </c>
      <c r="K4619" t="s">
        <v>8116</v>
      </c>
      <c r="L4619" t="s">
        <v>8116</v>
      </c>
      <c r="N4619" s="1" t="s">
        <v>8117</v>
      </c>
      <c r="Q4619" t="s">
        <v>8114</v>
      </c>
      <c r="R4619">
        <v>237</v>
      </c>
      <c r="S4619">
        <v>78</v>
      </c>
    </row>
    <row r="4620" spans="1:20" x14ac:dyDescent="0.35">
      <c r="A4620" t="s">
        <v>20</v>
      </c>
      <c r="B4620" t="s">
        <v>21</v>
      </c>
      <c r="C4620" t="s">
        <v>22</v>
      </c>
      <c r="D4620" t="s">
        <v>23</v>
      </c>
      <c r="E4620" t="s">
        <v>5</v>
      </c>
      <c r="G4620" t="s">
        <v>24</v>
      </c>
      <c r="H4620">
        <v>2533236</v>
      </c>
      <c r="I4620">
        <v>2533391</v>
      </c>
      <c r="J4620" t="s">
        <v>25</v>
      </c>
      <c r="Q4620" t="s">
        <v>8118</v>
      </c>
      <c r="R4620">
        <v>156</v>
      </c>
      <c r="T4620" t="s">
        <v>8119</v>
      </c>
    </row>
    <row r="4621" spans="1:20" x14ac:dyDescent="0.35">
      <c r="A4621" t="s">
        <v>28</v>
      </c>
      <c r="B4621" t="s">
        <v>29</v>
      </c>
      <c r="C4621" t="s">
        <v>22</v>
      </c>
      <c r="D4621" t="s">
        <v>23</v>
      </c>
      <c r="E4621" t="s">
        <v>5</v>
      </c>
      <c r="G4621" t="s">
        <v>24</v>
      </c>
      <c r="H4621">
        <v>2533236</v>
      </c>
      <c r="I4621">
        <v>2533391</v>
      </c>
      <c r="J4621" t="s">
        <v>25</v>
      </c>
      <c r="K4621" t="s">
        <v>8120</v>
      </c>
      <c r="L4621" t="s">
        <v>8120</v>
      </c>
      <c r="N4621" s="1" t="s">
        <v>8121</v>
      </c>
      <c r="Q4621" t="s">
        <v>8118</v>
      </c>
      <c r="R4621">
        <v>156</v>
      </c>
      <c r="S4621">
        <v>51</v>
      </c>
    </row>
    <row r="4622" spans="1:20" x14ac:dyDescent="0.35">
      <c r="A4622" t="s">
        <v>20</v>
      </c>
      <c r="B4622" t="s">
        <v>21</v>
      </c>
      <c r="C4622" t="s">
        <v>22</v>
      </c>
      <c r="D4622" t="s">
        <v>23</v>
      </c>
      <c r="E4622" t="s">
        <v>5</v>
      </c>
      <c r="G4622" t="s">
        <v>24</v>
      </c>
      <c r="H4622">
        <v>2533556</v>
      </c>
      <c r="I4622">
        <v>2534179</v>
      </c>
      <c r="J4622" t="s">
        <v>25</v>
      </c>
      <c r="Q4622" t="s">
        <v>8122</v>
      </c>
      <c r="R4622">
        <v>624</v>
      </c>
      <c r="T4622" t="s">
        <v>8123</v>
      </c>
    </row>
    <row r="4623" spans="1:20" x14ac:dyDescent="0.35">
      <c r="A4623" t="s">
        <v>28</v>
      </c>
      <c r="B4623" t="s">
        <v>29</v>
      </c>
      <c r="C4623" t="s">
        <v>22</v>
      </c>
      <c r="D4623" t="s">
        <v>23</v>
      </c>
      <c r="E4623" t="s">
        <v>5</v>
      </c>
      <c r="G4623" t="s">
        <v>24</v>
      </c>
      <c r="H4623">
        <v>2533556</v>
      </c>
      <c r="I4623">
        <v>2534179</v>
      </c>
      <c r="J4623" t="s">
        <v>25</v>
      </c>
      <c r="K4623" t="s">
        <v>8124</v>
      </c>
      <c r="L4623" t="s">
        <v>8124</v>
      </c>
      <c r="N4623" s="1" t="s">
        <v>6185</v>
      </c>
      <c r="Q4623" t="s">
        <v>8122</v>
      </c>
      <c r="R4623">
        <v>624</v>
      </c>
      <c r="S4623">
        <v>207</v>
      </c>
    </row>
    <row r="4624" spans="1:20" x14ac:dyDescent="0.35">
      <c r="A4624" t="s">
        <v>20</v>
      </c>
      <c r="B4624" t="s">
        <v>21</v>
      </c>
      <c r="C4624" t="s">
        <v>22</v>
      </c>
      <c r="D4624" t="s">
        <v>23</v>
      </c>
      <c r="E4624" t="s">
        <v>5</v>
      </c>
      <c r="G4624" t="s">
        <v>24</v>
      </c>
      <c r="H4624">
        <v>2534184</v>
      </c>
      <c r="I4624">
        <v>2534531</v>
      </c>
      <c r="J4624" t="s">
        <v>25</v>
      </c>
      <c r="Q4624" t="s">
        <v>8125</v>
      </c>
      <c r="R4624">
        <v>348</v>
      </c>
      <c r="T4624" t="s">
        <v>8126</v>
      </c>
    </row>
    <row r="4625" spans="1:20" x14ac:dyDescent="0.35">
      <c r="A4625" t="s">
        <v>28</v>
      </c>
      <c r="B4625" t="s">
        <v>29</v>
      </c>
      <c r="C4625" t="s">
        <v>22</v>
      </c>
      <c r="D4625" t="s">
        <v>23</v>
      </c>
      <c r="E4625" t="s">
        <v>5</v>
      </c>
      <c r="G4625" t="s">
        <v>24</v>
      </c>
      <c r="H4625">
        <v>2534184</v>
      </c>
      <c r="I4625">
        <v>2534531</v>
      </c>
      <c r="J4625" t="s">
        <v>25</v>
      </c>
      <c r="K4625" t="s">
        <v>8127</v>
      </c>
      <c r="L4625" t="s">
        <v>8127</v>
      </c>
      <c r="N4625" s="1" t="s">
        <v>169</v>
      </c>
      <c r="Q4625" t="s">
        <v>8125</v>
      </c>
      <c r="R4625">
        <v>348</v>
      </c>
      <c r="S4625">
        <v>115</v>
      </c>
    </row>
    <row r="4626" spans="1:20" x14ac:dyDescent="0.35">
      <c r="A4626" t="s">
        <v>20</v>
      </c>
      <c r="B4626" t="s">
        <v>21</v>
      </c>
      <c r="C4626" t="s">
        <v>22</v>
      </c>
      <c r="D4626" t="s">
        <v>23</v>
      </c>
      <c r="E4626" t="s">
        <v>5</v>
      </c>
      <c r="G4626" t="s">
        <v>24</v>
      </c>
      <c r="H4626">
        <v>2534666</v>
      </c>
      <c r="I4626">
        <v>2536063</v>
      </c>
      <c r="J4626" t="s">
        <v>25</v>
      </c>
      <c r="Q4626" t="s">
        <v>8128</v>
      </c>
      <c r="R4626">
        <v>1398</v>
      </c>
      <c r="T4626" t="s">
        <v>8129</v>
      </c>
    </row>
    <row r="4627" spans="1:20" x14ac:dyDescent="0.35">
      <c r="A4627" t="s">
        <v>28</v>
      </c>
      <c r="B4627" t="s">
        <v>29</v>
      </c>
      <c r="C4627" t="s">
        <v>22</v>
      </c>
      <c r="D4627" t="s">
        <v>23</v>
      </c>
      <c r="E4627" t="s">
        <v>5</v>
      </c>
      <c r="G4627" t="s">
        <v>24</v>
      </c>
      <c r="H4627">
        <v>2534666</v>
      </c>
      <c r="I4627">
        <v>2536063</v>
      </c>
      <c r="J4627" t="s">
        <v>25</v>
      </c>
      <c r="K4627" t="s">
        <v>8130</v>
      </c>
      <c r="L4627" t="s">
        <v>8130</v>
      </c>
      <c r="N4627" s="1" t="s">
        <v>8131</v>
      </c>
      <c r="Q4627" t="s">
        <v>8128</v>
      </c>
      <c r="R4627">
        <v>1398</v>
      </c>
      <c r="S4627">
        <v>465</v>
      </c>
    </row>
    <row r="4628" spans="1:20" x14ac:dyDescent="0.35">
      <c r="A4628" t="s">
        <v>20</v>
      </c>
      <c r="B4628" t="s">
        <v>21</v>
      </c>
      <c r="C4628" t="s">
        <v>22</v>
      </c>
      <c r="D4628" t="s">
        <v>23</v>
      </c>
      <c r="E4628" t="s">
        <v>5</v>
      </c>
      <c r="G4628" t="s">
        <v>24</v>
      </c>
      <c r="H4628">
        <v>2536132</v>
      </c>
      <c r="I4628">
        <v>2537052</v>
      </c>
      <c r="J4628" t="s">
        <v>104</v>
      </c>
      <c r="Q4628" t="s">
        <v>8132</v>
      </c>
      <c r="R4628">
        <v>921</v>
      </c>
      <c r="T4628" t="s">
        <v>8133</v>
      </c>
    </row>
    <row r="4629" spans="1:20" x14ac:dyDescent="0.35">
      <c r="A4629" t="s">
        <v>28</v>
      </c>
      <c r="B4629" t="s">
        <v>29</v>
      </c>
      <c r="C4629" t="s">
        <v>22</v>
      </c>
      <c r="D4629" t="s">
        <v>23</v>
      </c>
      <c r="E4629" t="s">
        <v>5</v>
      </c>
      <c r="G4629" t="s">
        <v>24</v>
      </c>
      <c r="H4629">
        <v>2536132</v>
      </c>
      <c r="I4629">
        <v>2537052</v>
      </c>
      <c r="J4629" t="s">
        <v>104</v>
      </c>
      <c r="K4629" t="s">
        <v>8134</v>
      </c>
      <c r="L4629" t="s">
        <v>8134</v>
      </c>
      <c r="N4629" s="1" t="s">
        <v>8135</v>
      </c>
      <c r="Q4629" t="s">
        <v>8132</v>
      </c>
      <c r="R4629">
        <v>921</v>
      </c>
      <c r="S4629">
        <v>306</v>
      </c>
    </row>
    <row r="4630" spans="1:20" x14ac:dyDescent="0.35">
      <c r="A4630" t="s">
        <v>20</v>
      </c>
      <c r="B4630" t="s">
        <v>21</v>
      </c>
      <c r="C4630" t="s">
        <v>22</v>
      </c>
      <c r="D4630" t="s">
        <v>23</v>
      </c>
      <c r="E4630" t="s">
        <v>5</v>
      </c>
      <c r="G4630" t="s">
        <v>24</v>
      </c>
      <c r="H4630">
        <v>2537102</v>
      </c>
      <c r="I4630">
        <v>2539948</v>
      </c>
      <c r="J4630" t="s">
        <v>104</v>
      </c>
      <c r="Q4630" t="s">
        <v>8136</v>
      </c>
      <c r="R4630">
        <v>2847</v>
      </c>
      <c r="T4630" t="s">
        <v>8137</v>
      </c>
    </row>
    <row r="4631" spans="1:20" x14ac:dyDescent="0.35">
      <c r="A4631" t="s">
        <v>28</v>
      </c>
      <c r="B4631" t="s">
        <v>29</v>
      </c>
      <c r="C4631" t="s">
        <v>22</v>
      </c>
      <c r="D4631" t="s">
        <v>23</v>
      </c>
      <c r="E4631" t="s">
        <v>5</v>
      </c>
      <c r="G4631" t="s">
        <v>24</v>
      </c>
      <c r="H4631">
        <v>2537102</v>
      </c>
      <c r="I4631">
        <v>2539948</v>
      </c>
      <c r="J4631" t="s">
        <v>104</v>
      </c>
      <c r="K4631" t="s">
        <v>8138</v>
      </c>
      <c r="L4631" t="s">
        <v>8138</v>
      </c>
      <c r="N4631" s="1" t="s">
        <v>8139</v>
      </c>
      <c r="Q4631" t="s">
        <v>8136</v>
      </c>
      <c r="R4631">
        <v>2847</v>
      </c>
      <c r="S4631">
        <v>948</v>
      </c>
    </row>
    <row r="4632" spans="1:20" x14ac:dyDescent="0.35">
      <c r="A4632" t="s">
        <v>20</v>
      </c>
      <c r="B4632" t="s">
        <v>21</v>
      </c>
      <c r="C4632" t="s">
        <v>22</v>
      </c>
      <c r="D4632" t="s">
        <v>23</v>
      </c>
      <c r="E4632" t="s">
        <v>5</v>
      </c>
      <c r="G4632" t="s">
        <v>24</v>
      </c>
      <c r="H4632">
        <v>2540081</v>
      </c>
      <c r="I4632">
        <v>2540440</v>
      </c>
      <c r="J4632" t="s">
        <v>104</v>
      </c>
      <c r="Q4632" t="s">
        <v>8140</v>
      </c>
      <c r="R4632">
        <v>360</v>
      </c>
      <c r="T4632" t="s">
        <v>8141</v>
      </c>
    </row>
    <row r="4633" spans="1:20" x14ac:dyDescent="0.35">
      <c r="A4633" t="s">
        <v>28</v>
      </c>
      <c r="B4633" t="s">
        <v>29</v>
      </c>
      <c r="C4633" t="s">
        <v>22</v>
      </c>
      <c r="D4633" t="s">
        <v>23</v>
      </c>
      <c r="E4633" t="s">
        <v>5</v>
      </c>
      <c r="G4633" t="s">
        <v>24</v>
      </c>
      <c r="H4633">
        <v>2540081</v>
      </c>
      <c r="I4633">
        <v>2540440</v>
      </c>
      <c r="J4633" t="s">
        <v>104</v>
      </c>
      <c r="K4633" t="s">
        <v>8142</v>
      </c>
      <c r="L4633" t="s">
        <v>8142</v>
      </c>
      <c r="N4633" s="1" t="s">
        <v>8143</v>
      </c>
      <c r="Q4633" t="s">
        <v>8140</v>
      </c>
      <c r="R4633">
        <v>360</v>
      </c>
      <c r="S4633">
        <v>119</v>
      </c>
    </row>
    <row r="4634" spans="1:20" x14ac:dyDescent="0.35">
      <c r="A4634" t="s">
        <v>20</v>
      </c>
      <c r="B4634" t="s">
        <v>21</v>
      </c>
      <c r="C4634" t="s">
        <v>22</v>
      </c>
      <c r="D4634" t="s">
        <v>23</v>
      </c>
      <c r="E4634" t="s">
        <v>5</v>
      </c>
      <c r="G4634" t="s">
        <v>24</v>
      </c>
      <c r="H4634">
        <v>2540462</v>
      </c>
      <c r="I4634">
        <v>2541448</v>
      </c>
      <c r="J4634" t="s">
        <v>104</v>
      </c>
      <c r="Q4634" t="s">
        <v>8144</v>
      </c>
      <c r="R4634">
        <v>987</v>
      </c>
      <c r="T4634" t="s">
        <v>8145</v>
      </c>
    </row>
    <row r="4635" spans="1:20" x14ac:dyDescent="0.35">
      <c r="A4635" t="s">
        <v>28</v>
      </c>
      <c r="B4635" t="s">
        <v>29</v>
      </c>
      <c r="C4635" t="s">
        <v>22</v>
      </c>
      <c r="D4635" t="s">
        <v>23</v>
      </c>
      <c r="E4635" t="s">
        <v>5</v>
      </c>
      <c r="G4635" t="s">
        <v>24</v>
      </c>
      <c r="H4635">
        <v>2540462</v>
      </c>
      <c r="I4635">
        <v>2541448</v>
      </c>
      <c r="J4635" t="s">
        <v>104</v>
      </c>
      <c r="K4635" t="s">
        <v>8146</v>
      </c>
      <c r="L4635" t="s">
        <v>8146</v>
      </c>
      <c r="N4635" s="1" t="s">
        <v>8147</v>
      </c>
      <c r="Q4635" t="s">
        <v>8144</v>
      </c>
      <c r="R4635">
        <v>987</v>
      </c>
      <c r="S4635">
        <v>328</v>
      </c>
    </row>
    <row r="4636" spans="1:20" x14ac:dyDescent="0.35">
      <c r="A4636" t="s">
        <v>20</v>
      </c>
      <c r="B4636" t="s">
        <v>21</v>
      </c>
      <c r="C4636" t="s">
        <v>22</v>
      </c>
      <c r="D4636" t="s">
        <v>23</v>
      </c>
      <c r="E4636" t="s">
        <v>5</v>
      </c>
      <c r="G4636" t="s">
        <v>24</v>
      </c>
      <c r="H4636">
        <v>2541472</v>
      </c>
      <c r="I4636">
        <v>2542092</v>
      </c>
      <c r="J4636" t="s">
        <v>104</v>
      </c>
      <c r="Q4636" t="s">
        <v>8148</v>
      </c>
      <c r="R4636">
        <v>621</v>
      </c>
      <c r="T4636" t="s">
        <v>8149</v>
      </c>
    </row>
    <row r="4637" spans="1:20" x14ac:dyDescent="0.35">
      <c r="A4637" t="s">
        <v>28</v>
      </c>
      <c r="B4637" t="s">
        <v>29</v>
      </c>
      <c r="C4637" t="s">
        <v>22</v>
      </c>
      <c r="D4637" t="s">
        <v>23</v>
      </c>
      <c r="E4637" t="s">
        <v>5</v>
      </c>
      <c r="G4637" t="s">
        <v>24</v>
      </c>
      <c r="H4637">
        <v>2541472</v>
      </c>
      <c r="I4637">
        <v>2542092</v>
      </c>
      <c r="J4637" t="s">
        <v>104</v>
      </c>
      <c r="K4637" t="s">
        <v>8150</v>
      </c>
      <c r="L4637" t="s">
        <v>8150</v>
      </c>
      <c r="N4637" s="1" t="s">
        <v>8151</v>
      </c>
      <c r="Q4637" t="s">
        <v>8148</v>
      </c>
      <c r="R4637">
        <v>621</v>
      </c>
      <c r="S4637">
        <v>206</v>
      </c>
    </row>
    <row r="4638" spans="1:20" x14ac:dyDescent="0.35">
      <c r="A4638" t="s">
        <v>20</v>
      </c>
      <c r="B4638" t="s">
        <v>21</v>
      </c>
      <c r="C4638" t="s">
        <v>22</v>
      </c>
      <c r="D4638" t="s">
        <v>23</v>
      </c>
      <c r="E4638" t="s">
        <v>5</v>
      </c>
      <c r="G4638" t="s">
        <v>24</v>
      </c>
      <c r="H4638">
        <v>2542106</v>
      </c>
      <c r="I4638">
        <v>2542492</v>
      </c>
      <c r="J4638" t="s">
        <v>104</v>
      </c>
      <c r="Q4638" t="s">
        <v>8152</v>
      </c>
      <c r="R4638">
        <v>387</v>
      </c>
      <c r="T4638" t="s">
        <v>8153</v>
      </c>
    </row>
    <row r="4639" spans="1:20" x14ac:dyDescent="0.35">
      <c r="A4639" t="s">
        <v>28</v>
      </c>
      <c r="B4639" t="s">
        <v>29</v>
      </c>
      <c r="C4639" t="s">
        <v>22</v>
      </c>
      <c r="D4639" t="s">
        <v>23</v>
      </c>
      <c r="E4639" t="s">
        <v>5</v>
      </c>
      <c r="G4639" t="s">
        <v>24</v>
      </c>
      <c r="H4639">
        <v>2542106</v>
      </c>
      <c r="I4639">
        <v>2542492</v>
      </c>
      <c r="J4639" t="s">
        <v>104</v>
      </c>
      <c r="K4639" t="s">
        <v>8154</v>
      </c>
      <c r="L4639" t="s">
        <v>8154</v>
      </c>
      <c r="N4639" s="1" t="s">
        <v>8155</v>
      </c>
      <c r="Q4639" t="s">
        <v>8152</v>
      </c>
      <c r="R4639">
        <v>387</v>
      </c>
      <c r="S4639">
        <v>128</v>
      </c>
    </row>
    <row r="4640" spans="1:20" x14ac:dyDescent="0.35">
      <c r="A4640" t="s">
        <v>20</v>
      </c>
      <c r="B4640" t="s">
        <v>21</v>
      </c>
      <c r="C4640" t="s">
        <v>22</v>
      </c>
      <c r="D4640" t="s">
        <v>23</v>
      </c>
      <c r="E4640" t="s">
        <v>5</v>
      </c>
      <c r="G4640" t="s">
        <v>24</v>
      </c>
      <c r="H4640">
        <v>2542508</v>
      </c>
      <c r="I4640">
        <v>2542864</v>
      </c>
      <c r="J4640" t="s">
        <v>104</v>
      </c>
      <c r="Q4640" t="s">
        <v>8156</v>
      </c>
      <c r="R4640">
        <v>357</v>
      </c>
      <c r="T4640" t="s">
        <v>8157</v>
      </c>
    </row>
    <row r="4641" spans="1:20" x14ac:dyDescent="0.35">
      <c r="A4641" t="s">
        <v>28</v>
      </c>
      <c r="B4641" t="s">
        <v>29</v>
      </c>
      <c r="C4641" t="s">
        <v>22</v>
      </c>
      <c r="D4641" t="s">
        <v>23</v>
      </c>
      <c r="E4641" t="s">
        <v>5</v>
      </c>
      <c r="G4641" t="s">
        <v>24</v>
      </c>
      <c r="H4641">
        <v>2542508</v>
      </c>
      <c r="I4641">
        <v>2542864</v>
      </c>
      <c r="J4641" t="s">
        <v>104</v>
      </c>
      <c r="K4641" t="s">
        <v>8158</v>
      </c>
      <c r="L4641" t="s">
        <v>8158</v>
      </c>
      <c r="N4641" s="1" t="s">
        <v>8159</v>
      </c>
      <c r="Q4641" t="s">
        <v>8156</v>
      </c>
      <c r="R4641">
        <v>357</v>
      </c>
      <c r="S4641">
        <v>118</v>
      </c>
    </row>
    <row r="4642" spans="1:20" x14ac:dyDescent="0.35">
      <c r="A4642" t="s">
        <v>20</v>
      </c>
      <c r="B4642" t="s">
        <v>21</v>
      </c>
      <c r="C4642" t="s">
        <v>22</v>
      </c>
      <c r="D4642" t="s">
        <v>23</v>
      </c>
      <c r="E4642" t="s">
        <v>5</v>
      </c>
      <c r="G4642" t="s">
        <v>24</v>
      </c>
      <c r="H4642">
        <v>2542947</v>
      </c>
      <c r="I4642">
        <v>2543060</v>
      </c>
      <c r="J4642" t="s">
        <v>104</v>
      </c>
      <c r="Q4642" t="s">
        <v>8160</v>
      </c>
      <c r="R4642">
        <v>114</v>
      </c>
      <c r="T4642" t="s">
        <v>8161</v>
      </c>
    </row>
    <row r="4643" spans="1:20" x14ac:dyDescent="0.35">
      <c r="A4643" t="s">
        <v>28</v>
      </c>
      <c r="B4643" t="s">
        <v>29</v>
      </c>
      <c r="C4643" t="s">
        <v>22</v>
      </c>
      <c r="D4643" t="s">
        <v>23</v>
      </c>
      <c r="E4643" t="s">
        <v>5</v>
      </c>
      <c r="G4643" t="s">
        <v>24</v>
      </c>
      <c r="H4643">
        <v>2542947</v>
      </c>
      <c r="I4643">
        <v>2543060</v>
      </c>
      <c r="J4643" t="s">
        <v>104</v>
      </c>
      <c r="K4643" t="s">
        <v>8162</v>
      </c>
      <c r="L4643" t="s">
        <v>8162</v>
      </c>
      <c r="N4643" s="1" t="s">
        <v>8163</v>
      </c>
      <c r="Q4643" t="s">
        <v>8160</v>
      </c>
      <c r="R4643">
        <v>114</v>
      </c>
      <c r="S4643">
        <v>37</v>
      </c>
    </row>
    <row r="4644" spans="1:20" x14ac:dyDescent="0.35">
      <c r="A4644" t="s">
        <v>20</v>
      </c>
      <c r="B4644" t="s">
        <v>21</v>
      </c>
      <c r="C4644" t="s">
        <v>22</v>
      </c>
      <c r="D4644" t="s">
        <v>23</v>
      </c>
      <c r="E4644" t="s">
        <v>5</v>
      </c>
      <c r="G4644" t="s">
        <v>24</v>
      </c>
      <c r="H4644">
        <v>2543088</v>
      </c>
      <c r="I4644">
        <v>2544413</v>
      </c>
      <c r="J4644" t="s">
        <v>104</v>
      </c>
      <c r="Q4644" t="s">
        <v>8164</v>
      </c>
      <c r="R4644">
        <v>1326</v>
      </c>
      <c r="T4644" t="s">
        <v>8165</v>
      </c>
    </row>
    <row r="4645" spans="1:20" x14ac:dyDescent="0.35">
      <c r="A4645" t="s">
        <v>28</v>
      </c>
      <c r="B4645" t="s">
        <v>29</v>
      </c>
      <c r="C4645" t="s">
        <v>22</v>
      </c>
      <c r="D4645" t="s">
        <v>23</v>
      </c>
      <c r="E4645" t="s">
        <v>5</v>
      </c>
      <c r="G4645" t="s">
        <v>24</v>
      </c>
      <c r="H4645">
        <v>2543088</v>
      </c>
      <c r="I4645">
        <v>2544413</v>
      </c>
      <c r="J4645" t="s">
        <v>104</v>
      </c>
      <c r="K4645" t="s">
        <v>8166</v>
      </c>
      <c r="L4645" t="s">
        <v>8166</v>
      </c>
      <c r="N4645" s="1" t="s">
        <v>8167</v>
      </c>
      <c r="Q4645" t="s">
        <v>8164</v>
      </c>
      <c r="R4645">
        <v>1326</v>
      </c>
      <c r="S4645">
        <v>441</v>
      </c>
    </row>
    <row r="4646" spans="1:20" x14ac:dyDescent="0.35">
      <c r="A4646" t="s">
        <v>20</v>
      </c>
      <c r="B4646" t="s">
        <v>21</v>
      </c>
      <c r="C4646" t="s">
        <v>22</v>
      </c>
      <c r="D4646" t="s">
        <v>23</v>
      </c>
      <c r="E4646" t="s">
        <v>5</v>
      </c>
      <c r="G4646" t="s">
        <v>24</v>
      </c>
      <c r="H4646">
        <v>2544413</v>
      </c>
      <c r="I4646">
        <v>2544847</v>
      </c>
      <c r="J4646" t="s">
        <v>104</v>
      </c>
      <c r="Q4646" t="s">
        <v>8168</v>
      </c>
      <c r="R4646">
        <v>435</v>
      </c>
      <c r="T4646" t="s">
        <v>8169</v>
      </c>
    </row>
    <row r="4647" spans="1:20" x14ac:dyDescent="0.35">
      <c r="A4647" t="s">
        <v>28</v>
      </c>
      <c r="B4647" t="s">
        <v>29</v>
      </c>
      <c r="C4647" t="s">
        <v>22</v>
      </c>
      <c r="D4647" t="s">
        <v>23</v>
      </c>
      <c r="E4647" t="s">
        <v>5</v>
      </c>
      <c r="G4647" t="s">
        <v>24</v>
      </c>
      <c r="H4647">
        <v>2544413</v>
      </c>
      <c r="I4647">
        <v>2544847</v>
      </c>
      <c r="J4647" t="s">
        <v>104</v>
      </c>
      <c r="K4647" t="s">
        <v>8170</v>
      </c>
      <c r="L4647" t="s">
        <v>8170</v>
      </c>
      <c r="N4647" s="1" t="s">
        <v>8171</v>
      </c>
      <c r="Q4647" t="s">
        <v>8168</v>
      </c>
      <c r="R4647">
        <v>435</v>
      </c>
      <c r="S4647">
        <v>144</v>
      </c>
    </row>
    <row r="4648" spans="1:20" x14ac:dyDescent="0.35">
      <c r="A4648" t="s">
        <v>20</v>
      </c>
      <c r="B4648" t="s">
        <v>21</v>
      </c>
      <c r="C4648" t="s">
        <v>22</v>
      </c>
      <c r="D4648" t="s">
        <v>23</v>
      </c>
      <c r="E4648" t="s">
        <v>5</v>
      </c>
      <c r="G4648" t="s">
        <v>24</v>
      </c>
      <c r="H4648">
        <v>2544849</v>
      </c>
      <c r="I4648">
        <v>2545034</v>
      </c>
      <c r="J4648" t="s">
        <v>104</v>
      </c>
      <c r="Q4648" t="s">
        <v>8172</v>
      </c>
      <c r="R4648">
        <v>186</v>
      </c>
      <c r="T4648" t="s">
        <v>8173</v>
      </c>
    </row>
    <row r="4649" spans="1:20" x14ac:dyDescent="0.35">
      <c r="A4649" t="s">
        <v>28</v>
      </c>
      <c r="B4649" t="s">
        <v>29</v>
      </c>
      <c r="C4649" t="s">
        <v>22</v>
      </c>
      <c r="D4649" t="s">
        <v>23</v>
      </c>
      <c r="E4649" t="s">
        <v>5</v>
      </c>
      <c r="G4649" t="s">
        <v>24</v>
      </c>
      <c r="H4649">
        <v>2544849</v>
      </c>
      <c r="I4649">
        <v>2545034</v>
      </c>
      <c r="J4649" t="s">
        <v>104</v>
      </c>
      <c r="K4649" t="s">
        <v>8174</v>
      </c>
      <c r="L4649" t="s">
        <v>8174</v>
      </c>
      <c r="N4649" s="1" t="s">
        <v>8175</v>
      </c>
      <c r="Q4649" t="s">
        <v>8172</v>
      </c>
      <c r="R4649">
        <v>186</v>
      </c>
      <c r="S4649">
        <v>61</v>
      </c>
    </row>
    <row r="4650" spans="1:20" x14ac:dyDescent="0.35">
      <c r="A4650" t="s">
        <v>20</v>
      </c>
      <c r="B4650" t="s">
        <v>21</v>
      </c>
      <c r="C4650" t="s">
        <v>22</v>
      </c>
      <c r="D4650" t="s">
        <v>23</v>
      </c>
      <c r="E4650" t="s">
        <v>5</v>
      </c>
      <c r="G4650" t="s">
        <v>24</v>
      </c>
      <c r="H4650">
        <v>2545040</v>
      </c>
      <c r="I4650">
        <v>2545549</v>
      </c>
      <c r="J4650" t="s">
        <v>104</v>
      </c>
      <c r="Q4650" t="s">
        <v>8176</v>
      </c>
      <c r="R4650">
        <v>510</v>
      </c>
      <c r="T4650" t="s">
        <v>8177</v>
      </c>
    </row>
    <row r="4651" spans="1:20" x14ac:dyDescent="0.35">
      <c r="A4651" t="s">
        <v>28</v>
      </c>
      <c r="B4651" t="s">
        <v>29</v>
      </c>
      <c r="C4651" t="s">
        <v>22</v>
      </c>
      <c r="D4651" t="s">
        <v>23</v>
      </c>
      <c r="E4651" t="s">
        <v>5</v>
      </c>
      <c r="G4651" t="s">
        <v>24</v>
      </c>
      <c r="H4651">
        <v>2545040</v>
      </c>
      <c r="I4651">
        <v>2545549</v>
      </c>
      <c r="J4651" t="s">
        <v>104</v>
      </c>
      <c r="K4651" t="s">
        <v>8178</v>
      </c>
      <c r="L4651" t="s">
        <v>8178</v>
      </c>
      <c r="N4651" s="1" t="s">
        <v>8179</v>
      </c>
      <c r="Q4651" t="s">
        <v>8176</v>
      </c>
      <c r="R4651">
        <v>510</v>
      </c>
      <c r="S4651">
        <v>169</v>
      </c>
    </row>
    <row r="4652" spans="1:20" x14ac:dyDescent="0.35">
      <c r="A4652" t="s">
        <v>20</v>
      </c>
      <c r="B4652" t="s">
        <v>21</v>
      </c>
      <c r="C4652" t="s">
        <v>22</v>
      </c>
      <c r="D4652" t="s">
        <v>23</v>
      </c>
      <c r="E4652" t="s">
        <v>5</v>
      </c>
      <c r="G4652" t="s">
        <v>24</v>
      </c>
      <c r="H4652">
        <v>2545562</v>
      </c>
      <c r="I4652">
        <v>2545915</v>
      </c>
      <c r="J4652" t="s">
        <v>104</v>
      </c>
      <c r="Q4652" t="s">
        <v>8180</v>
      </c>
      <c r="R4652">
        <v>354</v>
      </c>
      <c r="T4652" t="s">
        <v>8181</v>
      </c>
    </row>
    <row r="4653" spans="1:20" x14ac:dyDescent="0.35">
      <c r="A4653" t="s">
        <v>28</v>
      </c>
      <c r="B4653" t="s">
        <v>29</v>
      </c>
      <c r="C4653" t="s">
        <v>22</v>
      </c>
      <c r="D4653" t="s">
        <v>23</v>
      </c>
      <c r="E4653" t="s">
        <v>5</v>
      </c>
      <c r="G4653" t="s">
        <v>24</v>
      </c>
      <c r="H4653">
        <v>2545562</v>
      </c>
      <c r="I4653">
        <v>2545915</v>
      </c>
      <c r="J4653" t="s">
        <v>104</v>
      </c>
      <c r="K4653" t="s">
        <v>8182</v>
      </c>
      <c r="L4653" t="s">
        <v>8182</v>
      </c>
      <c r="N4653" s="1" t="s">
        <v>8183</v>
      </c>
      <c r="Q4653" t="s">
        <v>8180</v>
      </c>
      <c r="R4653">
        <v>354</v>
      </c>
      <c r="S4653">
        <v>117</v>
      </c>
    </row>
    <row r="4654" spans="1:20" x14ac:dyDescent="0.35">
      <c r="A4654" t="s">
        <v>20</v>
      </c>
      <c r="B4654" t="s">
        <v>21</v>
      </c>
      <c r="C4654" t="s">
        <v>22</v>
      </c>
      <c r="D4654" t="s">
        <v>23</v>
      </c>
      <c r="E4654" t="s">
        <v>5</v>
      </c>
      <c r="G4654" t="s">
        <v>24</v>
      </c>
      <c r="H4654">
        <v>2545926</v>
      </c>
      <c r="I4654">
        <v>2546459</v>
      </c>
      <c r="J4654" t="s">
        <v>104</v>
      </c>
      <c r="Q4654" t="s">
        <v>8184</v>
      </c>
      <c r="R4654">
        <v>534</v>
      </c>
      <c r="T4654" t="s">
        <v>8185</v>
      </c>
    </row>
    <row r="4655" spans="1:20" x14ac:dyDescent="0.35">
      <c r="A4655" t="s">
        <v>28</v>
      </c>
      <c r="B4655" t="s">
        <v>29</v>
      </c>
      <c r="C4655" t="s">
        <v>22</v>
      </c>
      <c r="D4655" t="s">
        <v>23</v>
      </c>
      <c r="E4655" t="s">
        <v>5</v>
      </c>
      <c r="G4655" t="s">
        <v>24</v>
      </c>
      <c r="H4655">
        <v>2545926</v>
      </c>
      <c r="I4655">
        <v>2546459</v>
      </c>
      <c r="J4655" t="s">
        <v>104</v>
      </c>
      <c r="K4655" t="s">
        <v>8186</v>
      </c>
      <c r="L4655" t="s">
        <v>8186</v>
      </c>
      <c r="N4655" s="1" t="s">
        <v>8187</v>
      </c>
      <c r="Q4655" t="s">
        <v>8184</v>
      </c>
      <c r="R4655">
        <v>534</v>
      </c>
      <c r="S4655">
        <v>177</v>
      </c>
    </row>
    <row r="4656" spans="1:20" x14ac:dyDescent="0.35">
      <c r="A4656" t="s">
        <v>20</v>
      </c>
      <c r="B4656" t="s">
        <v>21</v>
      </c>
      <c r="C4656" t="s">
        <v>22</v>
      </c>
      <c r="D4656" t="s">
        <v>23</v>
      </c>
      <c r="E4656" t="s">
        <v>5</v>
      </c>
      <c r="G4656" t="s">
        <v>24</v>
      </c>
      <c r="H4656">
        <v>2546481</v>
      </c>
      <c r="I4656">
        <v>2546876</v>
      </c>
      <c r="J4656" t="s">
        <v>104</v>
      </c>
      <c r="Q4656" t="s">
        <v>8188</v>
      </c>
      <c r="R4656">
        <v>396</v>
      </c>
      <c r="T4656" t="s">
        <v>8189</v>
      </c>
    </row>
    <row r="4657" spans="1:20" x14ac:dyDescent="0.35">
      <c r="A4657" t="s">
        <v>28</v>
      </c>
      <c r="B4657" t="s">
        <v>29</v>
      </c>
      <c r="C4657" t="s">
        <v>22</v>
      </c>
      <c r="D4657" t="s">
        <v>23</v>
      </c>
      <c r="E4657" t="s">
        <v>5</v>
      </c>
      <c r="G4657" t="s">
        <v>24</v>
      </c>
      <c r="H4657">
        <v>2546481</v>
      </c>
      <c r="I4657">
        <v>2546876</v>
      </c>
      <c r="J4657" t="s">
        <v>104</v>
      </c>
      <c r="K4657" t="s">
        <v>8190</v>
      </c>
      <c r="L4657" t="s">
        <v>8190</v>
      </c>
      <c r="N4657" s="1" t="s">
        <v>8191</v>
      </c>
      <c r="Q4657" t="s">
        <v>8188</v>
      </c>
      <c r="R4657">
        <v>396</v>
      </c>
      <c r="S4657">
        <v>131</v>
      </c>
    </row>
    <row r="4658" spans="1:20" x14ac:dyDescent="0.35">
      <c r="A4658" t="s">
        <v>20</v>
      </c>
      <c r="B4658" t="s">
        <v>21</v>
      </c>
      <c r="C4658" t="s">
        <v>22</v>
      </c>
      <c r="D4658" t="s">
        <v>23</v>
      </c>
      <c r="E4658" t="s">
        <v>5</v>
      </c>
      <c r="G4658" t="s">
        <v>24</v>
      </c>
      <c r="H4658">
        <v>2546908</v>
      </c>
      <c r="I4658">
        <v>2547213</v>
      </c>
      <c r="J4658" t="s">
        <v>104</v>
      </c>
      <c r="Q4658" t="s">
        <v>8192</v>
      </c>
      <c r="R4658">
        <v>306</v>
      </c>
      <c r="T4658" t="s">
        <v>8193</v>
      </c>
    </row>
    <row r="4659" spans="1:20" x14ac:dyDescent="0.35">
      <c r="A4659" t="s">
        <v>28</v>
      </c>
      <c r="B4659" t="s">
        <v>29</v>
      </c>
      <c r="C4659" t="s">
        <v>22</v>
      </c>
      <c r="D4659" t="s">
        <v>23</v>
      </c>
      <c r="E4659" t="s">
        <v>5</v>
      </c>
      <c r="G4659" t="s">
        <v>24</v>
      </c>
      <c r="H4659">
        <v>2546908</v>
      </c>
      <c r="I4659">
        <v>2547213</v>
      </c>
      <c r="J4659" t="s">
        <v>104</v>
      </c>
      <c r="K4659" t="s">
        <v>8194</v>
      </c>
      <c r="L4659" t="s">
        <v>8194</v>
      </c>
      <c r="N4659" s="1" t="s">
        <v>8195</v>
      </c>
      <c r="Q4659" t="s">
        <v>8192</v>
      </c>
      <c r="R4659">
        <v>306</v>
      </c>
      <c r="S4659">
        <v>101</v>
      </c>
    </row>
    <row r="4660" spans="1:20" x14ac:dyDescent="0.35">
      <c r="A4660" t="s">
        <v>20</v>
      </c>
      <c r="B4660" t="s">
        <v>21</v>
      </c>
      <c r="C4660" t="s">
        <v>22</v>
      </c>
      <c r="D4660" t="s">
        <v>23</v>
      </c>
      <c r="E4660" t="s">
        <v>5</v>
      </c>
      <c r="G4660" t="s">
        <v>24</v>
      </c>
      <c r="H4660">
        <v>2547227</v>
      </c>
      <c r="I4660">
        <v>2547766</v>
      </c>
      <c r="J4660" t="s">
        <v>104</v>
      </c>
      <c r="Q4660" t="s">
        <v>8196</v>
      </c>
      <c r="R4660">
        <v>540</v>
      </c>
      <c r="T4660" t="s">
        <v>8197</v>
      </c>
    </row>
    <row r="4661" spans="1:20" x14ac:dyDescent="0.35">
      <c r="A4661" t="s">
        <v>28</v>
      </c>
      <c r="B4661" t="s">
        <v>29</v>
      </c>
      <c r="C4661" t="s">
        <v>22</v>
      </c>
      <c r="D4661" t="s">
        <v>23</v>
      </c>
      <c r="E4661" t="s">
        <v>5</v>
      </c>
      <c r="G4661" t="s">
        <v>24</v>
      </c>
      <c r="H4661">
        <v>2547227</v>
      </c>
      <c r="I4661">
        <v>2547766</v>
      </c>
      <c r="J4661" t="s">
        <v>104</v>
      </c>
      <c r="K4661" t="s">
        <v>8198</v>
      </c>
      <c r="L4661" t="s">
        <v>8198</v>
      </c>
      <c r="N4661" s="1" t="s">
        <v>8199</v>
      </c>
      <c r="Q4661" t="s">
        <v>8196</v>
      </c>
      <c r="R4661">
        <v>540</v>
      </c>
      <c r="S4661">
        <v>179</v>
      </c>
    </row>
    <row r="4662" spans="1:20" x14ac:dyDescent="0.35">
      <c r="A4662" t="s">
        <v>20</v>
      </c>
      <c r="B4662" t="s">
        <v>21</v>
      </c>
      <c r="C4662" t="s">
        <v>22</v>
      </c>
      <c r="D4662" t="s">
        <v>23</v>
      </c>
      <c r="E4662" t="s">
        <v>5</v>
      </c>
      <c r="G4662" t="s">
        <v>24</v>
      </c>
      <c r="H4662">
        <v>2547781</v>
      </c>
      <c r="I4662">
        <v>2548098</v>
      </c>
      <c r="J4662" t="s">
        <v>104</v>
      </c>
      <c r="Q4662" t="s">
        <v>8200</v>
      </c>
      <c r="R4662">
        <v>318</v>
      </c>
      <c r="T4662" t="s">
        <v>8201</v>
      </c>
    </row>
    <row r="4663" spans="1:20" x14ac:dyDescent="0.35">
      <c r="A4663" t="s">
        <v>28</v>
      </c>
      <c r="B4663" t="s">
        <v>29</v>
      </c>
      <c r="C4663" t="s">
        <v>22</v>
      </c>
      <c r="D4663" t="s">
        <v>23</v>
      </c>
      <c r="E4663" t="s">
        <v>5</v>
      </c>
      <c r="G4663" t="s">
        <v>24</v>
      </c>
      <c r="H4663">
        <v>2547781</v>
      </c>
      <c r="I4663">
        <v>2548098</v>
      </c>
      <c r="J4663" t="s">
        <v>104</v>
      </c>
      <c r="K4663" t="s">
        <v>8202</v>
      </c>
      <c r="L4663" t="s">
        <v>8202</v>
      </c>
      <c r="N4663" s="1" t="s">
        <v>8203</v>
      </c>
      <c r="Q4663" t="s">
        <v>8200</v>
      </c>
      <c r="R4663">
        <v>318</v>
      </c>
      <c r="S4663">
        <v>105</v>
      </c>
    </row>
    <row r="4664" spans="1:20" x14ac:dyDescent="0.35">
      <c r="A4664" t="s">
        <v>20</v>
      </c>
      <c r="B4664" t="s">
        <v>21</v>
      </c>
      <c r="C4664" t="s">
        <v>22</v>
      </c>
      <c r="D4664" t="s">
        <v>23</v>
      </c>
      <c r="E4664" t="s">
        <v>5</v>
      </c>
      <c r="G4664" t="s">
        <v>24</v>
      </c>
      <c r="H4664">
        <v>2548126</v>
      </c>
      <c r="I4664">
        <v>2548494</v>
      </c>
      <c r="J4664" t="s">
        <v>104</v>
      </c>
      <c r="Q4664" t="s">
        <v>8204</v>
      </c>
      <c r="R4664">
        <v>369</v>
      </c>
      <c r="T4664" t="s">
        <v>8205</v>
      </c>
    </row>
    <row r="4665" spans="1:20" x14ac:dyDescent="0.35">
      <c r="A4665" t="s">
        <v>28</v>
      </c>
      <c r="B4665" t="s">
        <v>29</v>
      </c>
      <c r="C4665" t="s">
        <v>22</v>
      </c>
      <c r="D4665" t="s">
        <v>23</v>
      </c>
      <c r="E4665" t="s">
        <v>5</v>
      </c>
      <c r="G4665" t="s">
        <v>24</v>
      </c>
      <c r="H4665">
        <v>2548126</v>
      </c>
      <c r="I4665">
        <v>2548494</v>
      </c>
      <c r="J4665" t="s">
        <v>104</v>
      </c>
      <c r="K4665" t="s">
        <v>8206</v>
      </c>
      <c r="L4665" t="s">
        <v>8206</v>
      </c>
      <c r="N4665" s="1" t="s">
        <v>8207</v>
      </c>
      <c r="Q4665" t="s">
        <v>8204</v>
      </c>
      <c r="R4665">
        <v>369</v>
      </c>
      <c r="S4665">
        <v>122</v>
      </c>
    </row>
    <row r="4666" spans="1:20" x14ac:dyDescent="0.35">
      <c r="A4666" t="s">
        <v>20</v>
      </c>
      <c r="B4666" t="s">
        <v>21</v>
      </c>
      <c r="C4666" t="s">
        <v>22</v>
      </c>
      <c r="D4666" t="s">
        <v>23</v>
      </c>
      <c r="E4666" t="s">
        <v>5</v>
      </c>
      <c r="G4666" t="s">
        <v>24</v>
      </c>
      <c r="H4666">
        <v>2548539</v>
      </c>
      <c r="I4666">
        <v>2548799</v>
      </c>
      <c r="J4666" t="s">
        <v>104</v>
      </c>
      <c r="Q4666" t="s">
        <v>8208</v>
      </c>
      <c r="R4666">
        <v>261</v>
      </c>
      <c r="T4666" t="s">
        <v>8209</v>
      </c>
    </row>
    <row r="4667" spans="1:20" x14ac:dyDescent="0.35">
      <c r="A4667" t="s">
        <v>28</v>
      </c>
      <c r="B4667" t="s">
        <v>29</v>
      </c>
      <c r="C4667" t="s">
        <v>22</v>
      </c>
      <c r="D4667" t="s">
        <v>23</v>
      </c>
      <c r="E4667" t="s">
        <v>5</v>
      </c>
      <c r="G4667" t="s">
        <v>24</v>
      </c>
      <c r="H4667">
        <v>2548539</v>
      </c>
      <c r="I4667">
        <v>2548799</v>
      </c>
      <c r="J4667" t="s">
        <v>104</v>
      </c>
      <c r="K4667" t="s">
        <v>8210</v>
      </c>
      <c r="L4667" t="s">
        <v>8210</v>
      </c>
      <c r="N4667" s="1" t="s">
        <v>8211</v>
      </c>
      <c r="Q4667" t="s">
        <v>8208</v>
      </c>
      <c r="R4667">
        <v>261</v>
      </c>
      <c r="S4667">
        <v>86</v>
      </c>
    </row>
    <row r="4668" spans="1:20" x14ac:dyDescent="0.35">
      <c r="A4668" t="s">
        <v>20</v>
      </c>
      <c r="B4668" t="s">
        <v>21</v>
      </c>
      <c r="C4668" t="s">
        <v>22</v>
      </c>
      <c r="D4668" t="s">
        <v>23</v>
      </c>
      <c r="E4668" t="s">
        <v>5</v>
      </c>
      <c r="G4668" t="s">
        <v>24</v>
      </c>
      <c r="H4668">
        <v>2548796</v>
      </c>
      <c r="I4668">
        <v>2548990</v>
      </c>
      <c r="J4668" t="s">
        <v>104</v>
      </c>
      <c r="Q4668" t="s">
        <v>8212</v>
      </c>
      <c r="R4668">
        <v>195</v>
      </c>
      <c r="T4668" t="s">
        <v>8213</v>
      </c>
    </row>
    <row r="4669" spans="1:20" x14ac:dyDescent="0.35">
      <c r="A4669" t="s">
        <v>28</v>
      </c>
      <c r="B4669" t="s">
        <v>29</v>
      </c>
      <c r="C4669" t="s">
        <v>22</v>
      </c>
      <c r="D4669" t="s">
        <v>23</v>
      </c>
      <c r="E4669" t="s">
        <v>5</v>
      </c>
      <c r="G4669" t="s">
        <v>24</v>
      </c>
      <c r="H4669">
        <v>2548796</v>
      </c>
      <c r="I4669">
        <v>2548990</v>
      </c>
      <c r="J4669" t="s">
        <v>104</v>
      </c>
      <c r="K4669" t="s">
        <v>8214</v>
      </c>
      <c r="L4669" t="s">
        <v>8214</v>
      </c>
      <c r="N4669" s="1" t="s">
        <v>8215</v>
      </c>
      <c r="Q4669" t="s">
        <v>8212</v>
      </c>
      <c r="R4669">
        <v>195</v>
      </c>
      <c r="S4669">
        <v>64</v>
      </c>
    </row>
    <row r="4670" spans="1:20" x14ac:dyDescent="0.35">
      <c r="A4670" t="s">
        <v>20</v>
      </c>
      <c r="B4670" t="s">
        <v>21</v>
      </c>
      <c r="C4670" t="s">
        <v>22</v>
      </c>
      <c r="D4670" t="s">
        <v>23</v>
      </c>
      <c r="E4670" t="s">
        <v>5</v>
      </c>
      <c r="G4670" t="s">
        <v>24</v>
      </c>
      <c r="H4670">
        <v>2548990</v>
      </c>
      <c r="I4670">
        <v>2549403</v>
      </c>
      <c r="J4670" t="s">
        <v>104</v>
      </c>
      <c r="Q4670" t="s">
        <v>8216</v>
      </c>
      <c r="R4670">
        <v>414</v>
      </c>
      <c r="T4670" t="s">
        <v>8217</v>
      </c>
    </row>
    <row r="4671" spans="1:20" x14ac:dyDescent="0.35">
      <c r="A4671" t="s">
        <v>28</v>
      </c>
      <c r="B4671" t="s">
        <v>29</v>
      </c>
      <c r="C4671" t="s">
        <v>22</v>
      </c>
      <c r="D4671" t="s">
        <v>23</v>
      </c>
      <c r="E4671" t="s">
        <v>5</v>
      </c>
      <c r="G4671" t="s">
        <v>24</v>
      </c>
      <c r="H4671">
        <v>2548990</v>
      </c>
      <c r="I4671">
        <v>2549403</v>
      </c>
      <c r="J4671" t="s">
        <v>104</v>
      </c>
      <c r="K4671" t="s">
        <v>8218</v>
      </c>
      <c r="L4671" t="s">
        <v>8218</v>
      </c>
      <c r="N4671" s="1" t="s">
        <v>8219</v>
      </c>
      <c r="Q4671" t="s">
        <v>8216</v>
      </c>
      <c r="R4671">
        <v>414</v>
      </c>
      <c r="S4671">
        <v>137</v>
      </c>
    </row>
    <row r="4672" spans="1:20" x14ac:dyDescent="0.35">
      <c r="A4672" t="s">
        <v>20</v>
      </c>
      <c r="B4672" t="s">
        <v>21</v>
      </c>
      <c r="C4672" t="s">
        <v>22</v>
      </c>
      <c r="D4672" t="s">
        <v>23</v>
      </c>
      <c r="E4672" t="s">
        <v>5</v>
      </c>
      <c r="G4672" t="s">
        <v>24</v>
      </c>
      <c r="H4672">
        <v>2549416</v>
      </c>
      <c r="I4672">
        <v>2550087</v>
      </c>
      <c r="J4672" t="s">
        <v>104</v>
      </c>
      <c r="Q4672" t="s">
        <v>8220</v>
      </c>
      <c r="R4672">
        <v>672</v>
      </c>
      <c r="T4672" t="s">
        <v>8221</v>
      </c>
    </row>
    <row r="4673" spans="1:20" x14ac:dyDescent="0.35">
      <c r="A4673" t="s">
        <v>28</v>
      </c>
      <c r="B4673" t="s">
        <v>29</v>
      </c>
      <c r="C4673" t="s">
        <v>22</v>
      </c>
      <c r="D4673" t="s">
        <v>23</v>
      </c>
      <c r="E4673" t="s">
        <v>5</v>
      </c>
      <c r="G4673" t="s">
        <v>24</v>
      </c>
      <c r="H4673">
        <v>2549416</v>
      </c>
      <c r="I4673">
        <v>2550087</v>
      </c>
      <c r="J4673" t="s">
        <v>104</v>
      </c>
      <c r="K4673" t="s">
        <v>8222</v>
      </c>
      <c r="L4673" t="s">
        <v>8222</v>
      </c>
      <c r="N4673" s="1" t="s">
        <v>8223</v>
      </c>
      <c r="Q4673" t="s">
        <v>8220</v>
      </c>
      <c r="R4673">
        <v>672</v>
      </c>
      <c r="S4673">
        <v>223</v>
      </c>
    </row>
    <row r="4674" spans="1:20" x14ac:dyDescent="0.35">
      <c r="A4674" t="s">
        <v>20</v>
      </c>
      <c r="B4674" t="s">
        <v>21</v>
      </c>
      <c r="C4674" t="s">
        <v>22</v>
      </c>
      <c r="D4674" t="s">
        <v>23</v>
      </c>
      <c r="E4674" t="s">
        <v>5</v>
      </c>
      <c r="G4674" t="s">
        <v>24</v>
      </c>
      <c r="H4674">
        <v>2550111</v>
      </c>
      <c r="I4674">
        <v>2550443</v>
      </c>
      <c r="J4674" t="s">
        <v>104</v>
      </c>
      <c r="Q4674" t="s">
        <v>8224</v>
      </c>
      <c r="R4674">
        <v>333</v>
      </c>
      <c r="T4674" t="s">
        <v>8225</v>
      </c>
    </row>
    <row r="4675" spans="1:20" x14ac:dyDescent="0.35">
      <c r="A4675" t="s">
        <v>28</v>
      </c>
      <c r="B4675" t="s">
        <v>29</v>
      </c>
      <c r="C4675" t="s">
        <v>22</v>
      </c>
      <c r="D4675" t="s">
        <v>23</v>
      </c>
      <c r="E4675" t="s">
        <v>5</v>
      </c>
      <c r="G4675" t="s">
        <v>24</v>
      </c>
      <c r="H4675">
        <v>2550111</v>
      </c>
      <c r="I4675">
        <v>2550443</v>
      </c>
      <c r="J4675" t="s">
        <v>104</v>
      </c>
      <c r="K4675" t="s">
        <v>8226</v>
      </c>
      <c r="L4675" t="s">
        <v>8226</v>
      </c>
      <c r="N4675" s="1" t="s">
        <v>8227</v>
      </c>
      <c r="Q4675" t="s">
        <v>8224</v>
      </c>
      <c r="R4675">
        <v>333</v>
      </c>
      <c r="S4675">
        <v>110</v>
      </c>
    </row>
    <row r="4676" spans="1:20" x14ac:dyDescent="0.35">
      <c r="A4676" t="s">
        <v>20</v>
      </c>
      <c r="B4676" t="s">
        <v>21</v>
      </c>
      <c r="C4676" t="s">
        <v>22</v>
      </c>
      <c r="D4676" t="s">
        <v>23</v>
      </c>
      <c r="E4676" t="s">
        <v>5</v>
      </c>
      <c r="G4676" t="s">
        <v>24</v>
      </c>
      <c r="H4676">
        <v>2550457</v>
      </c>
      <c r="I4676">
        <v>2550729</v>
      </c>
      <c r="J4676" t="s">
        <v>104</v>
      </c>
      <c r="Q4676" t="s">
        <v>8228</v>
      </c>
      <c r="R4676">
        <v>273</v>
      </c>
      <c r="T4676" t="s">
        <v>8229</v>
      </c>
    </row>
    <row r="4677" spans="1:20" x14ac:dyDescent="0.35">
      <c r="A4677" t="s">
        <v>28</v>
      </c>
      <c r="B4677" t="s">
        <v>29</v>
      </c>
      <c r="C4677" t="s">
        <v>22</v>
      </c>
      <c r="D4677" t="s">
        <v>23</v>
      </c>
      <c r="E4677" t="s">
        <v>5</v>
      </c>
      <c r="G4677" t="s">
        <v>24</v>
      </c>
      <c r="H4677">
        <v>2550457</v>
      </c>
      <c r="I4677">
        <v>2550729</v>
      </c>
      <c r="J4677" t="s">
        <v>104</v>
      </c>
      <c r="K4677" t="s">
        <v>8230</v>
      </c>
      <c r="L4677" t="s">
        <v>8230</v>
      </c>
      <c r="N4677" s="1" t="s">
        <v>8231</v>
      </c>
      <c r="Q4677" t="s">
        <v>8228</v>
      </c>
      <c r="R4677">
        <v>273</v>
      </c>
      <c r="S4677">
        <v>90</v>
      </c>
    </row>
    <row r="4678" spans="1:20" x14ac:dyDescent="0.35">
      <c r="A4678" t="s">
        <v>20</v>
      </c>
      <c r="B4678" t="s">
        <v>21</v>
      </c>
      <c r="C4678" t="s">
        <v>22</v>
      </c>
      <c r="D4678" t="s">
        <v>23</v>
      </c>
      <c r="E4678" t="s">
        <v>5</v>
      </c>
      <c r="G4678" t="s">
        <v>24</v>
      </c>
      <c r="H4678">
        <v>2550749</v>
      </c>
      <c r="I4678">
        <v>2551576</v>
      </c>
      <c r="J4678" t="s">
        <v>104</v>
      </c>
      <c r="Q4678" t="s">
        <v>8232</v>
      </c>
      <c r="R4678">
        <v>828</v>
      </c>
      <c r="T4678" t="s">
        <v>8233</v>
      </c>
    </row>
    <row r="4679" spans="1:20" x14ac:dyDescent="0.35">
      <c r="A4679" t="s">
        <v>28</v>
      </c>
      <c r="B4679" t="s">
        <v>29</v>
      </c>
      <c r="C4679" t="s">
        <v>22</v>
      </c>
      <c r="D4679" t="s">
        <v>23</v>
      </c>
      <c r="E4679" t="s">
        <v>5</v>
      </c>
      <c r="G4679" t="s">
        <v>24</v>
      </c>
      <c r="H4679">
        <v>2550749</v>
      </c>
      <c r="I4679">
        <v>2551576</v>
      </c>
      <c r="J4679" t="s">
        <v>104</v>
      </c>
      <c r="K4679" t="s">
        <v>8234</v>
      </c>
      <c r="L4679" t="s">
        <v>8234</v>
      </c>
      <c r="N4679" s="1" t="s">
        <v>8235</v>
      </c>
      <c r="Q4679" t="s">
        <v>8232</v>
      </c>
      <c r="R4679">
        <v>828</v>
      </c>
      <c r="S4679">
        <v>275</v>
      </c>
    </row>
    <row r="4680" spans="1:20" x14ac:dyDescent="0.35">
      <c r="A4680" t="s">
        <v>20</v>
      </c>
      <c r="B4680" t="s">
        <v>21</v>
      </c>
      <c r="C4680" t="s">
        <v>22</v>
      </c>
      <c r="D4680" t="s">
        <v>23</v>
      </c>
      <c r="E4680" t="s">
        <v>5</v>
      </c>
      <c r="G4680" t="s">
        <v>24</v>
      </c>
      <c r="H4680">
        <v>2551611</v>
      </c>
      <c r="I4680">
        <v>2551904</v>
      </c>
      <c r="J4680" t="s">
        <v>104</v>
      </c>
      <c r="Q4680" t="s">
        <v>8236</v>
      </c>
      <c r="R4680">
        <v>294</v>
      </c>
      <c r="T4680" t="s">
        <v>8237</v>
      </c>
    </row>
    <row r="4681" spans="1:20" x14ac:dyDescent="0.35">
      <c r="A4681" t="s">
        <v>28</v>
      </c>
      <c r="B4681" t="s">
        <v>29</v>
      </c>
      <c r="C4681" t="s">
        <v>22</v>
      </c>
      <c r="D4681" t="s">
        <v>23</v>
      </c>
      <c r="E4681" t="s">
        <v>5</v>
      </c>
      <c r="G4681" t="s">
        <v>24</v>
      </c>
      <c r="H4681">
        <v>2551611</v>
      </c>
      <c r="I4681">
        <v>2551904</v>
      </c>
      <c r="J4681" t="s">
        <v>104</v>
      </c>
      <c r="K4681" t="s">
        <v>8238</v>
      </c>
      <c r="L4681" t="s">
        <v>8238</v>
      </c>
      <c r="N4681" s="1" t="s">
        <v>8239</v>
      </c>
      <c r="Q4681" t="s">
        <v>8236</v>
      </c>
      <c r="R4681">
        <v>294</v>
      </c>
      <c r="S4681">
        <v>97</v>
      </c>
    </row>
    <row r="4682" spans="1:20" x14ac:dyDescent="0.35">
      <c r="A4682" t="s">
        <v>20</v>
      </c>
      <c r="B4682" t="s">
        <v>21</v>
      </c>
      <c r="C4682" t="s">
        <v>22</v>
      </c>
      <c r="D4682" t="s">
        <v>23</v>
      </c>
      <c r="E4682" t="s">
        <v>5</v>
      </c>
      <c r="G4682" t="s">
        <v>24</v>
      </c>
      <c r="H4682">
        <v>2551901</v>
      </c>
      <c r="I4682">
        <v>2552518</v>
      </c>
      <c r="J4682" t="s">
        <v>104</v>
      </c>
      <c r="Q4682" t="s">
        <v>8240</v>
      </c>
      <c r="R4682">
        <v>618</v>
      </c>
      <c r="T4682" t="s">
        <v>8241</v>
      </c>
    </row>
    <row r="4683" spans="1:20" x14ac:dyDescent="0.35">
      <c r="A4683" t="s">
        <v>28</v>
      </c>
      <c r="B4683" t="s">
        <v>29</v>
      </c>
      <c r="C4683" t="s">
        <v>22</v>
      </c>
      <c r="D4683" t="s">
        <v>23</v>
      </c>
      <c r="E4683" t="s">
        <v>5</v>
      </c>
      <c r="G4683" t="s">
        <v>24</v>
      </c>
      <c r="H4683">
        <v>2551901</v>
      </c>
      <c r="I4683">
        <v>2552518</v>
      </c>
      <c r="J4683" t="s">
        <v>104</v>
      </c>
      <c r="K4683" t="s">
        <v>8242</v>
      </c>
      <c r="L4683" t="s">
        <v>8242</v>
      </c>
      <c r="N4683" s="1" t="s">
        <v>8243</v>
      </c>
      <c r="Q4683" t="s">
        <v>8240</v>
      </c>
      <c r="R4683">
        <v>618</v>
      </c>
      <c r="S4683">
        <v>205</v>
      </c>
    </row>
    <row r="4684" spans="1:20" x14ac:dyDescent="0.35">
      <c r="A4684" t="s">
        <v>20</v>
      </c>
      <c r="B4684" t="s">
        <v>21</v>
      </c>
      <c r="C4684" t="s">
        <v>22</v>
      </c>
      <c r="D4684" t="s">
        <v>23</v>
      </c>
      <c r="E4684" t="s">
        <v>5</v>
      </c>
      <c r="G4684" t="s">
        <v>24</v>
      </c>
      <c r="H4684">
        <v>2552529</v>
      </c>
      <c r="I4684">
        <v>2553164</v>
      </c>
      <c r="J4684" t="s">
        <v>104</v>
      </c>
      <c r="Q4684" t="s">
        <v>8244</v>
      </c>
      <c r="R4684">
        <v>636</v>
      </c>
      <c r="T4684" t="s">
        <v>8245</v>
      </c>
    </row>
    <row r="4685" spans="1:20" x14ac:dyDescent="0.35">
      <c r="A4685" t="s">
        <v>28</v>
      </c>
      <c r="B4685" t="s">
        <v>29</v>
      </c>
      <c r="C4685" t="s">
        <v>22</v>
      </c>
      <c r="D4685" t="s">
        <v>23</v>
      </c>
      <c r="E4685" t="s">
        <v>5</v>
      </c>
      <c r="G4685" t="s">
        <v>24</v>
      </c>
      <c r="H4685">
        <v>2552529</v>
      </c>
      <c r="I4685">
        <v>2553164</v>
      </c>
      <c r="J4685" t="s">
        <v>104</v>
      </c>
      <c r="K4685" t="s">
        <v>8246</v>
      </c>
      <c r="L4685" t="s">
        <v>8246</v>
      </c>
      <c r="N4685" s="1" t="s">
        <v>8247</v>
      </c>
      <c r="Q4685" t="s">
        <v>8244</v>
      </c>
      <c r="R4685">
        <v>636</v>
      </c>
      <c r="S4685">
        <v>211</v>
      </c>
    </row>
    <row r="4686" spans="1:20" x14ac:dyDescent="0.35">
      <c r="A4686" t="s">
        <v>20</v>
      </c>
      <c r="B4686" t="s">
        <v>21</v>
      </c>
      <c r="C4686" t="s">
        <v>22</v>
      </c>
      <c r="D4686" t="s">
        <v>23</v>
      </c>
      <c r="E4686" t="s">
        <v>5</v>
      </c>
      <c r="G4686" t="s">
        <v>24</v>
      </c>
      <c r="H4686">
        <v>2553202</v>
      </c>
      <c r="I4686">
        <v>2553513</v>
      </c>
      <c r="J4686" t="s">
        <v>104</v>
      </c>
      <c r="Q4686" t="s">
        <v>8248</v>
      </c>
      <c r="R4686">
        <v>312</v>
      </c>
      <c r="T4686" t="s">
        <v>8249</v>
      </c>
    </row>
    <row r="4687" spans="1:20" x14ac:dyDescent="0.35">
      <c r="A4687" t="s">
        <v>28</v>
      </c>
      <c r="B4687" t="s">
        <v>29</v>
      </c>
      <c r="C4687" t="s">
        <v>22</v>
      </c>
      <c r="D4687" t="s">
        <v>23</v>
      </c>
      <c r="E4687" t="s">
        <v>5</v>
      </c>
      <c r="G4687" t="s">
        <v>24</v>
      </c>
      <c r="H4687">
        <v>2553202</v>
      </c>
      <c r="I4687">
        <v>2553513</v>
      </c>
      <c r="J4687" t="s">
        <v>104</v>
      </c>
      <c r="K4687" t="s">
        <v>8250</v>
      </c>
      <c r="L4687" t="s">
        <v>8250</v>
      </c>
      <c r="N4687" s="1" t="s">
        <v>8251</v>
      </c>
      <c r="Q4687" t="s">
        <v>8248</v>
      </c>
      <c r="R4687">
        <v>312</v>
      </c>
      <c r="S4687">
        <v>103</v>
      </c>
    </row>
    <row r="4688" spans="1:20" x14ac:dyDescent="0.35">
      <c r="A4688" t="s">
        <v>20</v>
      </c>
      <c r="B4688" t="s">
        <v>21</v>
      </c>
      <c r="C4688" t="s">
        <v>22</v>
      </c>
      <c r="D4688" t="s">
        <v>23</v>
      </c>
      <c r="E4688" t="s">
        <v>5</v>
      </c>
      <c r="G4688" t="s">
        <v>24</v>
      </c>
      <c r="H4688">
        <v>2553518</v>
      </c>
      <c r="I4688">
        <v>2554708</v>
      </c>
      <c r="J4688" t="s">
        <v>104</v>
      </c>
      <c r="Q4688" t="s">
        <v>8252</v>
      </c>
      <c r="R4688">
        <v>1191</v>
      </c>
      <c r="T4688" t="s">
        <v>8253</v>
      </c>
    </row>
    <row r="4689" spans="1:20" x14ac:dyDescent="0.35">
      <c r="A4689" t="s">
        <v>28</v>
      </c>
      <c r="B4689" t="s">
        <v>29</v>
      </c>
      <c r="C4689" t="s">
        <v>22</v>
      </c>
      <c r="D4689" t="s">
        <v>23</v>
      </c>
      <c r="E4689" t="s">
        <v>5</v>
      </c>
      <c r="G4689" t="s">
        <v>24</v>
      </c>
      <c r="H4689">
        <v>2553518</v>
      </c>
      <c r="I4689">
        <v>2554708</v>
      </c>
      <c r="J4689" t="s">
        <v>104</v>
      </c>
      <c r="K4689" t="s">
        <v>3761</v>
      </c>
      <c r="L4689" t="s">
        <v>3761</v>
      </c>
      <c r="N4689" s="1" t="s">
        <v>3762</v>
      </c>
      <c r="Q4689" t="s">
        <v>8252</v>
      </c>
      <c r="R4689">
        <v>1191</v>
      </c>
      <c r="S4689">
        <v>396</v>
      </c>
    </row>
    <row r="4690" spans="1:20" x14ac:dyDescent="0.35">
      <c r="A4690" t="s">
        <v>20</v>
      </c>
      <c r="B4690" t="s">
        <v>21</v>
      </c>
      <c r="C4690" t="s">
        <v>22</v>
      </c>
      <c r="D4690" t="s">
        <v>23</v>
      </c>
      <c r="E4690" t="s">
        <v>5</v>
      </c>
      <c r="G4690" t="s">
        <v>24</v>
      </c>
      <c r="H4690">
        <v>2554750</v>
      </c>
      <c r="I4690">
        <v>2556846</v>
      </c>
      <c r="J4690" t="s">
        <v>104</v>
      </c>
      <c r="Q4690" t="s">
        <v>8254</v>
      </c>
      <c r="R4690">
        <v>2097</v>
      </c>
      <c r="T4690" t="s">
        <v>8255</v>
      </c>
    </row>
    <row r="4691" spans="1:20" x14ac:dyDescent="0.35">
      <c r="A4691" t="s">
        <v>28</v>
      </c>
      <c r="B4691" t="s">
        <v>29</v>
      </c>
      <c r="C4691" t="s">
        <v>22</v>
      </c>
      <c r="D4691" t="s">
        <v>23</v>
      </c>
      <c r="E4691" t="s">
        <v>5</v>
      </c>
      <c r="G4691" t="s">
        <v>24</v>
      </c>
      <c r="H4691">
        <v>2554750</v>
      </c>
      <c r="I4691">
        <v>2556846</v>
      </c>
      <c r="J4691" t="s">
        <v>104</v>
      </c>
      <c r="K4691" t="s">
        <v>8256</v>
      </c>
      <c r="L4691" t="s">
        <v>8256</v>
      </c>
      <c r="N4691" s="1" t="s">
        <v>1989</v>
      </c>
      <c r="Q4691" t="s">
        <v>8254</v>
      </c>
      <c r="R4691">
        <v>2097</v>
      </c>
      <c r="S4691">
        <v>698</v>
      </c>
    </row>
    <row r="4692" spans="1:20" x14ac:dyDescent="0.35">
      <c r="A4692" t="s">
        <v>20</v>
      </c>
      <c r="B4692" t="s">
        <v>21</v>
      </c>
      <c r="C4692" t="s">
        <v>22</v>
      </c>
      <c r="D4692" t="s">
        <v>23</v>
      </c>
      <c r="E4692" t="s">
        <v>5</v>
      </c>
      <c r="G4692" t="s">
        <v>24</v>
      </c>
      <c r="H4692">
        <v>2556889</v>
      </c>
      <c r="I4692">
        <v>2557359</v>
      </c>
      <c r="J4692" t="s">
        <v>104</v>
      </c>
      <c r="Q4692" t="s">
        <v>8257</v>
      </c>
      <c r="R4692">
        <v>471</v>
      </c>
      <c r="T4692" t="s">
        <v>8258</v>
      </c>
    </row>
    <row r="4693" spans="1:20" x14ac:dyDescent="0.35">
      <c r="A4693" t="s">
        <v>28</v>
      </c>
      <c r="B4693" t="s">
        <v>29</v>
      </c>
      <c r="C4693" t="s">
        <v>22</v>
      </c>
      <c r="D4693" t="s">
        <v>23</v>
      </c>
      <c r="E4693" t="s">
        <v>5</v>
      </c>
      <c r="G4693" t="s">
        <v>24</v>
      </c>
      <c r="H4693">
        <v>2556889</v>
      </c>
      <c r="I4693">
        <v>2557359</v>
      </c>
      <c r="J4693" t="s">
        <v>104</v>
      </c>
      <c r="K4693" t="s">
        <v>8259</v>
      </c>
      <c r="L4693" t="s">
        <v>8259</v>
      </c>
      <c r="N4693" s="1" t="s">
        <v>8260</v>
      </c>
      <c r="Q4693" t="s">
        <v>8257</v>
      </c>
      <c r="R4693">
        <v>471</v>
      </c>
      <c r="S4693">
        <v>156</v>
      </c>
    </row>
    <row r="4694" spans="1:20" x14ac:dyDescent="0.35">
      <c r="A4694" t="s">
        <v>20</v>
      </c>
      <c r="B4694" t="s">
        <v>21</v>
      </c>
      <c r="C4694" t="s">
        <v>22</v>
      </c>
      <c r="D4694" t="s">
        <v>23</v>
      </c>
      <c r="E4694" t="s">
        <v>5</v>
      </c>
      <c r="G4694" t="s">
        <v>24</v>
      </c>
      <c r="H4694">
        <v>2557378</v>
      </c>
      <c r="I4694">
        <v>2557752</v>
      </c>
      <c r="J4694" t="s">
        <v>104</v>
      </c>
      <c r="Q4694" t="s">
        <v>8261</v>
      </c>
      <c r="R4694">
        <v>375</v>
      </c>
      <c r="T4694" t="s">
        <v>8262</v>
      </c>
    </row>
    <row r="4695" spans="1:20" x14ac:dyDescent="0.35">
      <c r="A4695" t="s">
        <v>28</v>
      </c>
      <c r="B4695" t="s">
        <v>29</v>
      </c>
      <c r="C4695" t="s">
        <v>22</v>
      </c>
      <c r="D4695" t="s">
        <v>23</v>
      </c>
      <c r="E4695" t="s">
        <v>5</v>
      </c>
      <c r="G4695" t="s">
        <v>24</v>
      </c>
      <c r="H4695">
        <v>2557378</v>
      </c>
      <c r="I4695">
        <v>2557752</v>
      </c>
      <c r="J4695" t="s">
        <v>104</v>
      </c>
      <c r="K4695" t="s">
        <v>8263</v>
      </c>
      <c r="L4695" t="s">
        <v>8263</v>
      </c>
      <c r="N4695" s="1" t="s">
        <v>8264</v>
      </c>
      <c r="Q4695" t="s">
        <v>8261</v>
      </c>
      <c r="R4695">
        <v>375</v>
      </c>
      <c r="S4695">
        <v>124</v>
      </c>
    </row>
    <row r="4696" spans="1:20" x14ac:dyDescent="0.35">
      <c r="A4696" t="s">
        <v>20</v>
      </c>
      <c r="B4696" t="s">
        <v>741</v>
      </c>
      <c r="C4696" t="s">
        <v>22</v>
      </c>
      <c r="D4696" t="s">
        <v>23</v>
      </c>
      <c r="E4696" t="s">
        <v>5</v>
      </c>
      <c r="G4696" t="s">
        <v>24</v>
      </c>
      <c r="H4696">
        <v>2557926</v>
      </c>
      <c r="I4696">
        <v>2558001</v>
      </c>
      <c r="J4696" t="s">
        <v>104</v>
      </c>
      <c r="Q4696" t="s">
        <v>8265</v>
      </c>
      <c r="R4696">
        <v>76</v>
      </c>
      <c r="T4696" t="s">
        <v>8266</v>
      </c>
    </row>
    <row r="4697" spans="1:20" x14ac:dyDescent="0.35">
      <c r="A4697" t="s">
        <v>741</v>
      </c>
      <c r="C4697" t="s">
        <v>22</v>
      </c>
      <c r="D4697" t="s">
        <v>23</v>
      </c>
      <c r="E4697" t="s">
        <v>5</v>
      </c>
      <c r="G4697" t="s">
        <v>24</v>
      </c>
      <c r="H4697">
        <v>2557926</v>
      </c>
      <c r="I4697">
        <v>2558001</v>
      </c>
      <c r="J4697" t="s">
        <v>104</v>
      </c>
      <c r="N4697" s="1" t="s">
        <v>8267</v>
      </c>
      <c r="Q4697" t="s">
        <v>8265</v>
      </c>
      <c r="R4697">
        <v>76</v>
      </c>
      <c r="T4697" t="s">
        <v>8268</v>
      </c>
    </row>
    <row r="4698" spans="1:20" x14ac:dyDescent="0.35">
      <c r="A4698" t="s">
        <v>20</v>
      </c>
      <c r="B4698" t="s">
        <v>741</v>
      </c>
      <c r="C4698" t="s">
        <v>22</v>
      </c>
      <c r="D4698" t="s">
        <v>23</v>
      </c>
      <c r="E4698" t="s">
        <v>5</v>
      </c>
      <c r="G4698" t="s">
        <v>24</v>
      </c>
      <c r="H4698">
        <v>2558037</v>
      </c>
      <c r="I4698">
        <v>2558113</v>
      </c>
      <c r="J4698" t="s">
        <v>104</v>
      </c>
      <c r="Q4698" t="s">
        <v>8269</v>
      </c>
      <c r="R4698">
        <v>77</v>
      </c>
      <c r="T4698" t="s">
        <v>8270</v>
      </c>
    </row>
    <row r="4699" spans="1:20" x14ac:dyDescent="0.35">
      <c r="A4699" t="s">
        <v>741</v>
      </c>
      <c r="C4699" t="s">
        <v>22</v>
      </c>
      <c r="D4699" t="s">
        <v>23</v>
      </c>
      <c r="E4699" t="s">
        <v>5</v>
      </c>
      <c r="G4699" t="s">
        <v>24</v>
      </c>
      <c r="H4699">
        <v>2558037</v>
      </c>
      <c r="I4699">
        <v>2558113</v>
      </c>
      <c r="J4699" t="s">
        <v>104</v>
      </c>
      <c r="N4699" s="1" t="s">
        <v>744</v>
      </c>
      <c r="Q4699" t="s">
        <v>8269</v>
      </c>
      <c r="R4699">
        <v>77</v>
      </c>
      <c r="T4699" t="s">
        <v>8271</v>
      </c>
    </row>
    <row r="4700" spans="1:20" x14ac:dyDescent="0.35">
      <c r="A4700" t="s">
        <v>20</v>
      </c>
      <c r="B4700" t="s">
        <v>21</v>
      </c>
      <c r="C4700" t="s">
        <v>22</v>
      </c>
      <c r="D4700" t="s">
        <v>23</v>
      </c>
      <c r="E4700" t="s">
        <v>5</v>
      </c>
      <c r="G4700" t="s">
        <v>24</v>
      </c>
      <c r="H4700">
        <v>2558241</v>
      </c>
      <c r="I4700">
        <v>2559407</v>
      </c>
      <c r="J4700" t="s">
        <v>25</v>
      </c>
      <c r="Q4700" t="s">
        <v>8272</v>
      </c>
      <c r="R4700">
        <v>1167</v>
      </c>
      <c r="T4700" t="s">
        <v>8273</v>
      </c>
    </row>
    <row r="4701" spans="1:20" x14ac:dyDescent="0.35">
      <c r="A4701" t="s">
        <v>28</v>
      </c>
      <c r="B4701" t="s">
        <v>29</v>
      </c>
      <c r="C4701" t="s">
        <v>22</v>
      </c>
      <c r="D4701" t="s">
        <v>23</v>
      </c>
      <c r="E4701" t="s">
        <v>5</v>
      </c>
      <c r="G4701" t="s">
        <v>24</v>
      </c>
      <c r="H4701">
        <v>2558241</v>
      </c>
      <c r="I4701">
        <v>2559407</v>
      </c>
      <c r="J4701" t="s">
        <v>25</v>
      </c>
      <c r="K4701" t="s">
        <v>8274</v>
      </c>
      <c r="L4701" t="s">
        <v>8274</v>
      </c>
      <c r="N4701" s="1" t="s">
        <v>8275</v>
      </c>
      <c r="Q4701" t="s">
        <v>8272</v>
      </c>
      <c r="R4701">
        <v>1167</v>
      </c>
      <c r="S4701">
        <v>388</v>
      </c>
    </row>
    <row r="4702" spans="1:20" x14ac:dyDescent="0.35">
      <c r="A4702" t="s">
        <v>20</v>
      </c>
      <c r="B4702" t="s">
        <v>21</v>
      </c>
      <c r="C4702" t="s">
        <v>22</v>
      </c>
      <c r="D4702" t="s">
        <v>23</v>
      </c>
      <c r="E4702" t="s">
        <v>5</v>
      </c>
      <c r="G4702" t="s">
        <v>24</v>
      </c>
      <c r="H4702">
        <v>2559400</v>
      </c>
      <c r="I4702">
        <v>2560929</v>
      </c>
      <c r="J4702" t="s">
        <v>25</v>
      </c>
      <c r="Q4702" t="s">
        <v>8276</v>
      </c>
      <c r="R4702">
        <v>1530</v>
      </c>
      <c r="T4702" t="s">
        <v>8277</v>
      </c>
    </row>
    <row r="4703" spans="1:20" x14ac:dyDescent="0.35">
      <c r="A4703" t="s">
        <v>28</v>
      </c>
      <c r="B4703" t="s">
        <v>29</v>
      </c>
      <c r="C4703" t="s">
        <v>22</v>
      </c>
      <c r="D4703" t="s">
        <v>23</v>
      </c>
      <c r="E4703" t="s">
        <v>5</v>
      </c>
      <c r="G4703" t="s">
        <v>24</v>
      </c>
      <c r="H4703">
        <v>2559400</v>
      </c>
      <c r="I4703">
        <v>2560929</v>
      </c>
      <c r="J4703" t="s">
        <v>25</v>
      </c>
      <c r="K4703" t="s">
        <v>8278</v>
      </c>
      <c r="L4703" t="s">
        <v>8278</v>
      </c>
      <c r="N4703" s="1" t="s">
        <v>169</v>
      </c>
      <c r="Q4703" t="s">
        <v>8276</v>
      </c>
      <c r="R4703">
        <v>1530</v>
      </c>
      <c r="S4703">
        <v>509</v>
      </c>
    </row>
    <row r="4704" spans="1:20" x14ac:dyDescent="0.35">
      <c r="A4704" t="s">
        <v>20</v>
      </c>
      <c r="B4704" t="s">
        <v>21</v>
      </c>
      <c r="C4704" t="s">
        <v>22</v>
      </c>
      <c r="D4704" t="s">
        <v>23</v>
      </c>
      <c r="E4704" t="s">
        <v>5</v>
      </c>
      <c r="G4704" t="s">
        <v>24</v>
      </c>
      <c r="H4704">
        <v>2560936</v>
      </c>
      <c r="I4704">
        <v>2561910</v>
      </c>
      <c r="J4704" t="s">
        <v>104</v>
      </c>
      <c r="Q4704" t="s">
        <v>8279</v>
      </c>
      <c r="R4704">
        <v>975</v>
      </c>
    </row>
    <row r="4705" spans="1:20" x14ac:dyDescent="0.35">
      <c r="A4705" t="s">
        <v>28</v>
      </c>
      <c r="B4705" t="s">
        <v>29</v>
      </c>
      <c r="C4705" t="s">
        <v>22</v>
      </c>
      <c r="D4705" t="s">
        <v>23</v>
      </c>
      <c r="E4705" t="s">
        <v>5</v>
      </c>
      <c r="G4705" t="s">
        <v>24</v>
      </c>
      <c r="H4705">
        <v>2560936</v>
      </c>
      <c r="I4705">
        <v>2561910</v>
      </c>
      <c r="J4705" t="s">
        <v>104</v>
      </c>
      <c r="K4705" t="s">
        <v>8280</v>
      </c>
      <c r="L4705" t="s">
        <v>8280</v>
      </c>
      <c r="N4705" s="1" t="s">
        <v>8281</v>
      </c>
      <c r="Q4705" t="s">
        <v>8279</v>
      </c>
      <c r="R4705">
        <v>975</v>
      </c>
      <c r="S4705">
        <v>324</v>
      </c>
    </row>
    <row r="4706" spans="1:20" x14ac:dyDescent="0.35">
      <c r="A4706" t="s">
        <v>20</v>
      </c>
      <c r="B4706" t="s">
        <v>21</v>
      </c>
      <c r="C4706" t="s">
        <v>22</v>
      </c>
      <c r="D4706" t="s">
        <v>23</v>
      </c>
      <c r="E4706" t="s">
        <v>5</v>
      </c>
      <c r="G4706" t="s">
        <v>24</v>
      </c>
      <c r="H4706">
        <v>2561918</v>
      </c>
      <c r="I4706">
        <v>2562445</v>
      </c>
      <c r="J4706" t="s">
        <v>104</v>
      </c>
      <c r="Q4706" t="s">
        <v>8282</v>
      </c>
      <c r="R4706">
        <v>528</v>
      </c>
      <c r="T4706" t="s">
        <v>8283</v>
      </c>
    </row>
    <row r="4707" spans="1:20" x14ac:dyDescent="0.35">
      <c r="A4707" t="s">
        <v>28</v>
      </c>
      <c r="B4707" t="s">
        <v>29</v>
      </c>
      <c r="C4707" t="s">
        <v>22</v>
      </c>
      <c r="D4707" t="s">
        <v>23</v>
      </c>
      <c r="E4707" t="s">
        <v>5</v>
      </c>
      <c r="G4707" t="s">
        <v>24</v>
      </c>
      <c r="H4707">
        <v>2561918</v>
      </c>
      <c r="I4707">
        <v>2562445</v>
      </c>
      <c r="J4707" t="s">
        <v>104</v>
      </c>
      <c r="K4707" t="s">
        <v>8284</v>
      </c>
      <c r="L4707" t="s">
        <v>8284</v>
      </c>
      <c r="N4707" s="1" t="s">
        <v>2840</v>
      </c>
      <c r="Q4707" t="s">
        <v>8282</v>
      </c>
      <c r="R4707">
        <v>528</v>
      </c>
      <c r="S4707">
        <v>175</v>
      </c>
    </row>
    <row r="4708" spans="1:20" x14ac:dyDescent="0.35">
      <c r="A4708" t="s">
        <v>20</v>
      </c>
      <c r="B4708" t="s">
        <v>21</v>
      </c>
      <c r="C4708" t="s">
        <v>22</v>
      </c>
      <c r="D4708" t="s">
        <v>23</v>
      </c>
      <c r="E4708" t="s">
        <v>5</v>
      </c>
      <c r="G4708" t="s">
        <v>24</v>
      </c>
      <c r="H4708">
        <v>2562510</v>
      </c>
      <c r="I4708">
        <v>2563946</v>
      </c>
      <c r="J4708" t="s">
        <v>104</v>
      </c>
      <c r="Q4708" t="s">
        <v>8285</v>
      </c>
      <c r="R4708">
        <v>1437</v>
      </c>
      <c r="T4708" t="s">
        <v>8286</v>
      </c>
    </row>
    <row r="4709" spans="1:20" x14ac:dyDescent="0.35">
      <c r="A4709" t="s">
        <v>28</v>
      </c>
      <c r="B4709" t="s">
        <v>29</v>
      </c>
      <c r="C4709" t="s">
        <v>22</v>
      </c>
      <c r="D4709" t="s">
        <v>23</v>
      </c>
      <c r="E4709" t="s">
        <v>5</v>
      </c>
      <c r="G4709" t="s">
        <v>24</v>
      </c>
      <c r="H4709">
        <v>2562510</v>
      </c>
      <c r="I4709">
        <v>2563946</v>
      </c>
      <c r="J4709" t="s">
        <v>104</v>
      </c>
      <c r="K4709" t="s">
        <v>8287</v>
      </c>
      <c r="L4709" t="s">
        <v>8287</v>
      </c>
      <c r="N4709" s="1" t="s">
        <v>8288</v>
      </c>
      <c r="Q4709" t="s">
        <v>8285</v>
      </c>
      <c r="R4709">
        <v>1437</v>
      </c>
      <c r="S4709">
        <v>478</v>
      </c>
    </row>
    <row r="4710" spans="1:20" x14ac:dyDescent="0.35">
      <c r="A4710" t="s">
        <v>20</v>
      </c>
      <c r="B4710" t="s">
        <v>21</v>
      </c>
      <c r="C4710" t="s">
        <v>22</v>
      </c>
      <c r="D4710" t="s">
        <v>23</v>
      </c>
      <c r="E4710" t="s">
        <v>5</v>
      </c>
      <c r="G4710" t="s">
        <v>24</v>
      </c>
      <c r="H4710">
        <v>2563963</v>
      </c>
      <c r="I4710">
        <v>2564142</v>
      </c>
      <c r="J4710" t="s">
        <v>104</v>
      </c>
      <c r="Q4710" t="s">
        <v>8289</v>
      </c>
      <c r="R4710">
        <v>180</v>
      </c>
      <c r="T4710" t="s">
        <v>8290</v>
      </c>
    </row>
    <row r="4711" spans="1:20" x14ac:dyDescent="0.35">
      <c r="A4711" t="s">
        <v>28</v>
      </c>
      <c r="B4711" t="s">
        <v>29</v>
      </c>
      <c r="C4711" t="s">
        <v>22</v>
      </c>
      <c r="D4711" t="s">
        <v>23</v>
      </c>
      <c r="E4711" t="s">
        <v>5</v>
      </c>
      <c r="G4711" t="s">
        <v>24</v>
      </c>
      <c r="H4711">
        <v>2563963</v>
      </c>
      <c r="I4711">
        <v>2564142</v>
      </c>
      <c r="J4711" t="s">
        <v>104</v>
      </c>
      <c r="K4711" t="s">
        <v>8291</v>
      </c>
      <c r="L4711" t="s">
        <v>8291</v>
      </c>
      <c r="N4711" s="1" t="s">
        <v>169</v>
      </c>
      <c r="Q4711" t="s">
        <v>8289</v>
      </c>
      <c r="R4711">
        <v>180</v>
      </c>
      <c r="S4711">
        <v>59</v>
      </c>
    </row>
    <row r="4712" spans="1:20" x14ac:dyDescent="0.35">
      <c r="A4712" t="s">
        <v>20</v>
      </c>
      <c r="B4712" t="s">
        <v>21</v>
      </c>
      <c r="C4712" t="s">
        <v>22</v>
      </c>
      <c r="D4712" t="s">
        <v>23</v>
      </c>
      <c r="E4712" t="s">
        <v>5</v>
      </c>
      <c r="G4712" t="s">
        <v>24</v>
      </c>
      <c r="H4712">
        <v>2564261</v>
      </c>
      <c r="I4712">
        <v>2565484</v>
      </c>
      <c r="J4712" t="s">
        <v>104</v>
      </c>
      <c r="Q4712" t="s">
        <v>8292</v>
      </c>
      <c r="R4712">
        <v>1224</v>
      </c>
      <c r="T4712" t="s">
        <v>8293</v>
      </c>
    </row>
    <row r="4713" spans="1:20" x14ac:dyDescent="0.35">
      <c r="A4713" t="s">
        <v>28</v>
      </c>
      <c r="B4713" t="s">
        <v>29</v>
      </c>
      <c r="C4713" t="s">
        <v>22</v>
      </c>
      <c r="D4713" t="s">
        <v>23</v>
      </c>
      <c r="E4713" t="s">
        <v>5</v>
      </c>
      <c r="G4713" t="s">
        <v>24</v>
      </c>
      <c r="H4713">
        <v>2564261</v>
      </c>
      <c r="I4713">
        <v>2565484</v>
      </c>
      <c r="J4713" t="s">
        <v>104</v>
      </c>
      <c r="K4713" t="s">
        <v>8294</v>
      </c>
      <c r="L4713" t="s">
        <v>8294</v>
      </c>
      <c r="N4713" s="1" t="s">
        <v>8295</v>
      </c>
      <c r="Q4713" t="s">
        <v>8292</v>
      </c>
      <c r="R4713">
        <v>1224</v>
      </c>
      <c r="S4713">
        <v>407</v>
      </c>
    </row>
    <row r="4714" spans="1:20" x14ac:dyDescent="0.35">
      <c r="A4714" t="s">
        <v>20</v>
      </c>
      <c r="B4714" t="s">
        <v>21</v>
      </c>
      <c r="C4714" t="s">
        <v>22</v>
      </c>
      <c r="D4714" t="s">
        <v>23</v>
      </c>
      <c r="E4714" t="s">
        <v>5</v>
      </c>
      <c r="G4714" t="s">
        <v>24</v>
      </c>
      <c r="H4714">
        <v>2565501</v>
      </c>
      <c r="I4714">
        <v>2566109</v>
      </c>
      <c r="J4714" t="s">
        <v>104</v>
      </c>
      <c r="Q4714" t="s">
        <v>8296</v>
      </c>
      <c r="R4714">
        <v>609</v>
      </c>
      <c r="T4714" t="s">
        <v>8297</v>
      </c>
    </row>
    <row r="4715" spans="1:20" x14ac:dyDescent="0.35">
      <c r="A4715" t="s">
        <v>28</v>
      </c>
      <c r="B4715" t="s">
        <v>29</v>
      </c>
      <c r="C4715" t="s">
        <v>22</v>
      </c>
      <c r="D4715" t="s">
        <v>23</v>
      </c>
      <c r="E4715" t="s">
        <v>5</v>
      </c>
      <c r="G4715" t="s">
        <v>24</v>
      </c>
      <c r="H4715">
        <v>2565501</v>
      </c>
      <c r="I4715">
        <v>2566109</v>
      </c>
      <c r="J4715" t="s">
        <v>104</v>
      </c>
      <c r="K4715" t="s">
        <v>8298</v>
      </c>
      <c r="L4715" t="s">
        <v>8298</v>
      </c>
      <c r="N4715" s="1" t="s">
        <v>8299</v>
      </c>
      <c r="Q4715" t="s">
        <v>8296</v>
      </c>
      <c r="R4715">
        <v>609</v>
      </c>
      <c r="S4715">
        <v>202</v>
      </c>
    </row>
    <row r="4716" spans="1:20" x14ac:dyDescent="0.35">
      <c r="A4716" t="s">
        <v>20</v>
      </c>
      <c r="B4716" t="s">
        <v>21</v>
      </c>
      <c r="C4716" t="s">
        <v>22</v>
      </c>
      <c r="D4716" t="s">
        <v>23</v>
      </c>
      <c r="E4716" t="s">
        <v>5</v>
      </c>
      <c r="G4716" t="s">
        <v>24</v>
      </c>
      <c r="H4716">
        <v>2566109</v>
      </c>
      <c r="I4716">
        <v>2566768</v>
      </c>
      <c r="J4716" t="s">
        <v>104</v>
      </c>
      <c r="Q4716" t="s">
        <v>8300</v>
      </c>
      <c r="R4716">
        <v>660</v>
      </c>
      <c r="T4716" t="s">
        <v>8301</v>
      </c>
    </row>
    <row r="4717" spans="1:20" x14ac:dyDescent="0.35">
      <c r="A4717" t="s">
        <v>28</v>
      </c>
      <c r="B4717" t="s">
        <v>29</v>
      </c>
      <c r="C4717" t="s">
        <v>22</v>
      </c>
      <c r="D4717" t="s">
        <v>23</v>
      </c>
      <c r="E4717" t="s">
        <v>5</v>
      </c>
      <c r="G4717" t="s">
        <v>24</v>
      </c>
      <c r="H4717">
        <v>2566109</v>
      </c>
      <c r="I4717">
        <v>2566768</v>
      </c>
      <c r="J4717" t="s">
        <v>104</v>
      </c>
      <c r="K4717" t="s">
        <v>8302</v>
      </c>
      <c r="L4717" t="s">
        <v>8302</v>
      </c>
      <c r="N4717" s="1" t="s">
        <v>8303</v>
      </c>
      <c r="Q4717" t="s">
        <v>8300</v>
      </c>
      <c r="R4717">
        <v>660</v>
      </c>
      <c r="S4717">
        <v>219</v>
      </c>
    </row>
    <row r="4718" spans="1:20" x14ac:dyDescent="0.35">
      <c r="A4718" t="s">
        <v>20</v>
      </c>
      <c r="B4718" t="s">
        <v>21</v>
      </c>
      <c r="C4718" t="s">
        <v>22</v>
      </c>
      <c r="D4718" t="s">
        <v>23</v>
      </c>
      <c r="E4718" t="s">
        <v>5</v>
      </c>
      <c r="G4718" t="s">
        <v>24</v>
      </c>
      <c r="H4718">
        <v>2566774</v>
      </c>
      <c r="I4718">
        <v>2567682</v>
      </c>
      <c r="J4718" t="s">
        <v>104</v>
      </c>
      <c r="Q4718" t="s">
        <v>8304</v>
      </c>
      <c r="R4718">
        <v>909</v>
      </c>
      <c r="T4718" t="s">
        <v>8305</v>
      </c>
    </row>
    <row r="4719" spans="1:20" x14ac:dyDescent="0.35">
      <c r="A4719" t="s">
        <v>28</v>
      </c>
      <c r="B4719" t="s">
        <v>29</v>
      </c>
      <c r="C4719" t="s">
        <v>22</v>
      </c>
      <c r="D4719" t="s">
        <v>23</v>
      </c>
      <c r="E4719" t="s">
        <v>5</v>
      </c>
      <c r="G4719" t="s">
        <v>24</v>
      </c>
      <c r="H4719">
        <v>2566774</v>
      </c>
      <c r="I4719">
        <v>2567682</v>
      </c>
      <c r="J4719" t="s">
        <v>104</v>
      </c>
      <c r="K4719" t="s">
        <v>8306</v>
      </c>
      <c r="L4719" t="s">
        <v>8306</v>
      </c>
      <c r="N4719" s="1" t="s">
        <v>8307</v>
      </c>
      <c r="Q4719" t="s">
        <v>8304</v>
      </c>
      <c r="R4719">
        <v>909</v>
      </c>
      <c r="S4719">
        <v>302</v>
      </c>
    </row>
    <row r="4720" spans="1:20" x14ac:dyDescent="0.35">
      <c r="A4720" t="s">
        <v>20</v>
      </c>
      <c r="B4720" t="s">
        <v>21</v>
      </c>
      <c r="C4720" t="s">
        <v>22</v>
      </c>
      <c r="D4720" t="s">
        <v>23</v>
      </c>
      <c r="E4720" t="s">
        <v>5</v>
      </c>
      <c r="G4720" t="s">
        <v>24</v>
      </c>
      <c r="H4720">
        <v>2567687</v>
      </c>
      <c r="I4720">
        <v>2568889</v>
      </c>
      <c r="J4720" t="s">
        <v>104</v>
      </c>
      <c r="Q4720" t="s">
        <v>8308</v>
      </c>
      <c r="R4720">
        <v>1203</v>
      </c>
      <c r="T4720" t="s">
        <v>8309</v>
      </c>
    </row>
    <row r="4721" spans="1:20" x14ac:dyDescent="0.35">
      <c r="A4721" t="s">
        <v>28</v>
      </c>
      <c r="B4721" t="s">
        <v>29</v>
      </c>
      <c r="C4721" t="s">
        <v>22</v>
      </c>
      <c r="D4721" t="s">
        <v>23</v>
      </c>
      <c r="E4721" t="s">
        <v>5</v>
      </c>
      <c r="G4721" t="s">
        <v>24</v>
      </c>
      <c r="H4721">
        <v>2567687</v>
      </c>
      <c r="I4721">
        <v>2568889</v>
      </c>
      <c r="J4721" t="s">
        <v>104</v>
      </c>
      <c r="K4721" t="s">
        <v>8310</v>
      </c>
      <c r="L4721" t="s">
        <v>8310</v>
      </c>
      <c r="N4721" s="1" t="s">
        <v>8311</v>
      </c>
      <c r="Q4721" t="s">
        <v>8308</v>
      </c>
      <c r="R4721">
        <v>1203</v>
      </c>
      <c r="S4721">
        <v>400</v>
      </c>
    </row>
    <row r="4722" spans="1:20" x14ac:dyDescent="0.35">
      <c r="A4722" t="s">
        <v>20</v>
      </c>
      <c r="B4722" t="s">
        <v>21</v>
      </c>
      <c r="C4722" t="s">
        <v>22</v>
      </c>
      <c r="D4722" t="s">
        <v>23</v>
      </c>
      <c r="E4722" t="s">
        <v>5</v>
      </c>
      <c r="G4722" t="s">
        <v>24</v>
      </c>
      <c r="H4722">
        <v>2568895</v>
      </c>
      <c r="I4722">
        <v>2570253</v>
      </c>
      <c r="J4722" t="s">
        <v>104</v>
      </c>
      <c r="Q4722" t="s">
        <v>8312</v>
      </c>
      <c r="R4722">
        <v>1359</v>
      </c>
      <c r="T4722" t="s">
        <v>8313</v>
      </c>
    </row>
    <row r="4723" spans="1:20" x14ac:dyDescent="0.35">
      <c r="A4723" t="s">
        <v>28</v>
      </c>
      <c r="B4723" t="s">
        <v>29</v>
      </c>
      <c r="C4723" t="s">
        <v>22</v>
      </c>
      <c r="D4723" t="s">
        <v>23</v>
      </c>
      <c r="E4723" t="s">
        <v>5</v>
      </c>
      <c r="G4723" t="s">
        <v>24</v>
      </c>
      <c r="H4723">
        <v>2568895</v>
      </c>
      <c r="I4723">
        <v>2570253</v>
      </c>
      <c r="J4723" t="s">
        <v>104</v>
      </c>
      <c r="K4723" t="s">
        <v>8314</v>
      </c>
      <c r="L4723" t="s">
        <v>8314</v>
      </c>
      <c r="N4723" s="1" t="s">
        <v>8315</v>
      </c>
      <c r="Q4723" t="s">
        <v>8312</v>
      </c>
      <c r="R4723">
        <v>1359</v>
      </c>
      <c r="S4723">
        <v>452</v>
      </c>
    </row>
    <row r="4724" spans="1:20" x14ac:dyDescent="0.35">
      <c r="A4724" t="s">
        <v>20</v>
      </c>
      <c r="B4724" t="s">
        <v>21</v>
      </c>
      <c r="C4724" t="s">
        <v>22</v>
      </c>
      <c r="D4724" t="s">
        <v>23</v>
      </c>
      <c r="E4724" t="s">
        <v>5</v>
      </c>
      <c r="G4724" t="s">
        <v>24</v>
      </c>
      <c r="H4724">
        <v>2571102</v>
      </c>
      <c r="I4724">
        <v>2571341</v>
      </c>
      <c r="J4724" t="s">
        <v>25</v>
      </c>
      <c r="Q4724" t="s">
        <v>8316</v>
      </c>
      <c r="R4724">
        <v>240</v>
      </c>
    </row>
    <row r="4725" spans="1:20" x14ac:dyDescent="0.35">
      <c r="A4725" t="s">
        <v>28</v>
      </c>
      <c r="B4725" t="s">
        <v>29</v>
      </c>
      <c r="C4725" t="s">
        <v>22</v>
      </c>
      <c r="D4725" t="s">
        <v>23</v>
      </c>
      <c r="E4725" t="s">
        <v>5</v>
      </c>
      <c r="G4725" t="s">
        <v>24</v>
      </c>
      <c r="H4725">
        <v>2571102</v>
      </c>
      <c r="I4725">
        <v>2571341</v>
      </c>
      <c r="J4725" t="s">
        <v>25</v>
      </c>
      <c r="K4725" t="s">
        <v>8317</v>
      </c>
      <c r="L4725" t="s">
        <v>8317</v>
      </c>
      <c r="N4725" s="1" t="s">
        <v>169</v>
      </c>
      <c r="Q4725" t="s">
        <v>8316</v>
      </c>
      <c r="R4725">
        <v>240</v>
      </c>
      <c r="S4725">
        <v>79</v>
      </c>
    </row>
    <row r="4726" spans="1:20" x14ac:dyDescent="0.35">
      <c r="A4726" t="s">
        <v>20</v>
      </c>
      <c r="B4726" t="s">
        <v>21</v>
      </c>
      <c r="C4726" t="s">
        <v>22</v>
      </c>
      <c r="D4726" t="s">
        <v>23</v>
      </c>
      <c r="E4726" t="s">
        <v>5</v>
      </c>
      <c r="G4726" t="s">
        <v>24</v>
      </c>
      <c r="H4726">
        <v>2571338</v>
      </c>
      <c r="I4726">
        <v>2572075</v>
      </c>
      <c r="J4726" t="s">
        <v>25</v>
      </c>
      <c r="Q4726" t="s">
        <v>8318</v>
      </c>
      <c r="R4726">
        <v>738</v>
      </c>
      <c r="T4726" t="s">
        <v>8319</v>
      </c>
    </row>
    <row r="4727" spans="1:20" x14ac:dyDescent="0.35">
      <c r="A4727" t="s">
        <v>28</v>
      </c>
      <c r="B4727" t="s">
        <v>29</v>
      </c>
      <c r="C4727" t="s">
        <v>22</v>
      </c>
      <c r="D4727" t="s">
        <v>23</v>
      </c>
      <c r="E4727" t="s">
        <v>5</v>
      </c>
      <c r="G4727" t="s">
        <v>24</v>
      </c>
      <c r="H4727">
        <v>2571338</v>
      </c>
      <c r="I4727">
        <v>2572075</v>
      </c>
      <c r="J4727" t="s">
        <v>25</v>
      </c>
      <c r="K4727" t="s">
        <v>8320</v>
      </c>
      <c r="L4727" t="s">
        <v>8320</v>
      </c>
      <c r="N4727" s="1" t="s">
        <v>8321</v>
      </c>
      <c r="Q4727" t="s">
        <v>8318</v>
      </c>
      <c r="R4727">
        <v>738</v>
      </c>
      <c r="S4727">
        <v>245</v>
      </c>
    </row>
    <row r="4728" spans="1:20" x14ac:dyDescent="0.35">
      <c r="A4728" t="s">
        <v>20</v>
      </c>
      <c r="B4728" t="s">
        <v>21</v>
      </c>
      <c r="C4728" t="s">
        <v>22</v>
      </c>
      <c r="D4728" t="s">
        <v>23</v>
      </c>
      <c r="E4728" t="s">
        <v>5</v>
      </c>
      <c r="G4728" t="s">
        <v>24</v>
      </c>
      <c r="H4728">
        <v>2572072</v>
      </c>
      <c r="I4728">
        <v>2573439</v>
      </c>
      <c r="J4728" t="s">
        <v>25</v>
      </c>
      <c r="Q4728" t="s">
        <v>8322</v>
      </c>
      <c r="R4728">
        <v>1368</v>
      </c>
      <c r="T4728" t="s">
        <v>8323</v>
      </c>
    </row>
    <row r="4729" spans="1:20" x14ac:dyDescent="0.35">
      <c r="A4729" t="s">
        <v>28</v>
      </c>
      <c r="B4729" t="s">
        <v>29</v>
      </c>
      <c r="C4729" t="s">
        <v>22</v>
      </c>
      <c r="D4729" t="s">
        <v>23</v>
      </c>
      <c r="E4729" t="s">
        <v>5</v>
      </c>
      <c r="G4729" t="s">
        <v>24</v>
      </c>
      <c r="H4729">
        <v>2572072</v>
      </c>
      <c r="I4729">
        <v>2573439</v>
      </c>
      <c r="J4729" t="s">
        <v>25</v>
      </c>
      <c r="K4729" t="s">
        <v>8324</v>
      </c>
      <c r="L4729" t="s">
        <v>8324</v>
      </c>
      <c r="N4729" s="1" t="s">
        <v>3187</v>
      </c>
      <c r="Q4729" t="s">
        <v>8322</v>
      </c>
      <c r="R4729">
        <v>1368</v>
      </c>
      <c r="S4729">
        <v>455</v>
      </c>
    </row>
    <row r="4730" spans="1:20" x14ac:dyDescent="0.35">
      <c r="A4730" t="s">
        <v>20</v>
      </c>
      <c r="B4730" t="s">
        <v>21</v>
      </c>
      <c r="C4730" t="s">
        <v>22</v>
      </c>
      <c r="D4730" t="s">
        <v>23</v>
      </c>
      <c r="E4730" t="s">
        <v>5</v>
      </c>
      <c r="G4730" t="s">
        <v>24</v>
      </c>
      <c r="H4730">
        <v>2573522</v>
      </c>
      <c r="I4730">
        <v>2574061</v>
      </c>
      <c r="J4730" t="s">
        <v>25</v>
      </c>
      <c r="Q4730" t="s">
        <v>8325</v>
      </c>
      <c r="R4730">
        <v>540</v>
      </c>
    </row>
    <row r="4731" spans="1:20" x14ac:dyDescent="0.35">
      <c r="A4731" t="s">
        <v>28</v>
      </c>
      <c r="B4731" t="s">
        <v>29</v>
      </c>
      <c r="C4731" t="s">
        <v>22</v>
      </c>
      <c r="D4731" t="s">
        <v>23</v>
      </c>
      <c r="E4731" t="s">
        <v>5</v>
      </c>
      <c r="G4731" t="s">
        <v>24</v>
      </c>
      <c r="H4731">
        <v>2573522</v>
      </c>
      <c r="I4731">
        <v>2574061</v>
      </c>
      <c r="J4731" t="s">
        <v>25</v>
      </c>
      <c r="K4731" t="s">
        <v>8326</v>
      </c>
      <c r="L4731" t="s">
        <v>8326</v>
      </c>
      <c r="N4731" s="1" t="s">
        <v>169</v>
      </c>
      <c r="Q4731" t="s">
        <v>8325</v>
      </c>
      <c r="R4731">
        <v>540</v>
      </c>
      <c r="S4731">
        <v>179</v>
      </c>
    </row>
    <row r="4732" spans="1:20" x14ac:dyDescent="0.35">
      <c r="A4732" t="s">
        <v>20</v>
      </c>
      <c r="B4732" t="s">
        <v>145</v>
      </c>
      <c r="C4732" t="s">
        <v>22</v>
      </c>
      <c r="D4732" t="s">
        <v>23</v>
      </c>
      <c r="E4732" t="s">
        <v>5</v>
      </c>
      <c r="G4732" t="s">
        <v>24</v>
      </c>
      <c r="H4732">
        <v>2574260</v>
      </c>
      <c r="I4732">
        <v>2574596</v>
      </c>
      <c r="J4732" t="s">
        <v>25</v>
      </c>
      <c r="Q4732" t="s">
        <v>8327</v>
      </c>
      <c r="R4732">
        <v>337</v>
      </c>
      <c r="T4732" t="s">
        <v>147</v>
      </c>
    </row>
    <row r="4733" spans="1:20" x14ac:dyDescent="0.35">
      <c r="A4733" t="s">
        <v>28</v>
      </c>
      <c r="B4733" t="s">
        <v>148</v>
      </c>
      <c r="C4733" t="s">
        <v>22</v>
      </c>
      <c r="D4733" t="s">
        <v>23</v>
      </c>
      <c r="E4733" t="s">
        <v>5</v>
      </c>
      <c r="G4733" t="s">
        <v>24</v>
      </c>
      <c r="H4733">
        <v>2574260</v>
      </c>
      <c r="I4733">
        <v>2574596</v>
      </c>
      <c r="J4733" t="s">
        <v>25</v>
      </c>
      <c r="N4733" s="1" t="s">
        <v>169</v>
      </c>
      <c r="Q4733" t="s">
        <v>8327</v>
      </c>
      <c r="R4733">
        <v>337</v>
      </c>
      <c r="T4733" t="s">
        <v>147</v>
      </c>
    </row>
    <row r="4734" spans="1:20" x14ac:dyDescent="0.35">
      <c r="A4734" t="s">
        <v>20</v>
      </c>
      <c r="B4734" t="s">
        <v>21</v>
      </c>
      <c r="C4734" t="s">
        <v>22</v>
      </c>
      <c r="D4734" t="s">
        <v>23</v>
      </c>
      <c r="E4734" t="s">
        <v>5</v>
      </c>
      <c r="G4734" t="s">
        <v>24</v>
      </c>
      <c r="H4734">
        <v>2574672</v>
      </c>
      <c r="I4734">
        <v>2574944</v>
      </c>
      <c r="J4734" t="s">
        <v>104</v>
      </c>
      <c r="Q4734" t="s">
        <v>8328</v>
      </c>
      <c r="R4734">
        <v>273</v>
      </c>
    </row>
    <row r="4735" spans="1:20" x14ac:dyDescent="0.35">
      <c r="A4735" t="s">
        <v>28</v>
      </c>
      <c r="B4735" t="s">
        <v>29</v>
      </c>
      <c r="C4735" t="s">
        <v>22</v>
      </c>
      <c r="D4735" t="s">
        <v>23</v>
      </c>
      <c r="E4735" t="s">
        <v>5</v>
      </c>
      <c r="G4735" t="s">
        <v>24</v>
      </c>
      <c r="H4735">
        <v>2574672</v>
      </c>
      <c r="I4735">
        <v>2574944</v>
      </c>
      <c r="J4735" t="s">
        <v>104</v>
      </c>
      <c r="K4735" t="s">
        <v>8329</v>
      </c>
      <c r="L4735" t="s">
        <v>8329</v>
      </c>
      <c r="N4735" s="1" t="s">
        <v>169</v>
      </c>
      <c r="Q4735" t="s">
        <v>8328</v>
      </c>
      <c r="R4735">
        <v>273</v>
      </c>
      <c r="S4735">
        <v>90</v>
      </c>
    </row>
    <row r="4736" spans="1:20" x14ac:dyDescent="0.35">
      <c r="A4736" t="s">
        <v>20</v>
      </c>
      <c r="B4736" t="s">
        <v>21</v>
      </c>
      <c r="C4736" t="s">
        <v>22</v>
      </c>
      <c r="D4736" t="s">
        <v>23</v>
      </c>
      <c r="E4736" t="s">
        <v>5</v>
      </c>
      <c r="G4736" t="s">
        <v>24</v>
      </c>
      <c r="H4736">
        <v>2575025</v>
      </c>
      <c r="I4736">
        <v>2575501</v>
      </c>
      <c r="J4736" t="s">
        <v>104</v>
      </c>
      <c r="Q4736" t="s">
        <v>8330</v>
      </c>
      <c r="R4736">
        <v>477</v>
      </c>
      <c r="T4736" t="s">
        <v>8331</v>
      </c>
    </row>
    <row r="4737" spans="1:20" x14ac:dyDescent="0.35">
      <c r="A4737" t="s">
        <v>28</v>
      </c>
      <c r="B4737" t="s">
        <v>29</v>
      </c>
      <c r="C4737" t="s">
        <v>22</v>
      </c>
      <c r="D4737" t="s">
        <v>23</v>
      </c>
      <c r="E4737" t="s">
        <v>5</v>
      </c>
      <c r="G4737" t="s">
        <v>24</v>
      </c>
      <c r="H4737">
        <v>2575025</v>
      </c>
      <c r="I4737">
        <v>2575501</v>
      </c>
      <c r="J4737" t="s">
        <v>104</v>
      </c>
      <c r="K4737" t="s">
        <v>8332</v>
      </c>
      <c r="L4737" t="s">
        <v>8332</v>
      </c>
      <c r="N4737" s="1" t="s">
        <v>3368</v>
      </c>
      <c r="Q4737" t="s">
        <v>8330</v>
      </c>
      <c r="R4737">
        <v>477</v>
      </c>
      <c r="S4737">
        <v>158</v>
      </c>
    </row>
    <row r="4738" spans="1:20" x14ac:dyDescent="0.35">
      <c r="A4738" t="s">
        <v>20</v>
      </c>
      <c r="B4738" t="s">
        <v>21</v>
      </c>
      <c r="C4738" t="s">
        <v>22</v>
      </c>
      <c r="D4738" t="s">
        <v>23</v>
      </c>
      <c r="E4738" t="s">
        <v>5</v>
      </c>
      <c r="G4738" t="s">
        <v>24</v>
      </c>
      <c r="H4738">
        <v>2575717</v>
      </c>
      <c r="I4738">
        <v>2576346</v>
      </c>
      <c r="J4738" t="s">
        <v>104</v>
      </c>
      <c r="Q4738" t="s">
        <v>8333</v>
      </c>
      <c r="R4738">
        <v>630</v>
      </c>
      <c r="T4738" t="s">
        <v>8334</v>
      </c>
    </row>
    <row r="4739" spans="1:20" x14ac:dyDescent="0.35">
      <c r="A4739" t="s">
        <v>28</v>
      </c>
      <c r="B4739" t="s">
        <v>29</v>
      </c>
      <c r="C4739" t="s">
        <v>22</v>
      </c>
      <c r="D4739" t="s">
        <v>23</v>
      </c>
      <c r="E4739" t="s">
        <v>5</v>
      </c>
      <c r="G4739" t="s">
        <v>24</v>
      </c>
      <c r="H4739">
        <v>2575717</v>
      </c>
      <c r="I4739">
        <v>2576346</v>
      </c>
      <c r="J4739" t="s">
        <v>104</v>
      </c>
      <c r="K4739" t="s">
        <v>8335</v>
      </c>
      <c r="L4739" t="s">
        <v>8335</v>
      </c>
      <c r="N4739" s="1" t="s">
        <v>3343</v>
      </c>
      <c r="Q4739" t="s">
        <v>8333</v>
      </c>
      <c r="R4739">
        <v>630</v>
      </c>
      <c r="S4739">
        <v>209</v>
      </c>
    </row>
    <row r="4740" spans="1:20" x14ac:dyDescent="0.35">
      <c r="A4740" t="s">
        <v>20</v>
      </c>
      <c r="B4740" t="s">
        <v>21</v>
      </c>
      <c r="C4740" t="s">
        <v>22</v>
      </c>
      <c r="D4740" t="s">
        <v>23</v>
      </c>
      <c r="E4740" t="s">
        <v>5</v>
      </c>
      <c r="G4740" t="s">
        <v>24</v>
      </c>
      <c r="H4740">
        <v>2576349</v>
      </c>
      <c r="I4740">
        <v>2577962</v>
      </c>
      <c r="J4740" t="s">
        <v>104</v>
      </c>
      <c r="Q4740" t="s">
        <v>8336</v>
      </c>
      <c r="R4740">
        <v>1614</v>
      </c>
      <c r="T4740" t="s">
        <v>8337</v>
      </c>
    </row>
    <row r="4741" spans="1:20" x14ac:dyDescent="0.35">
      <c r="A4741" t="s">
        <v>28</v>
      </c>
      <c r="B4741" t="s">
        <v>29</v>
      </c>
      <c r="C4741" t="s">
        <v>22</v>
      </c>
      <c r="D4741" t="s">
        <v>23</v>
      </c>
      <c r="E4741" t="s">
        <v>5</v>
      </c>
      <c r="G4741" t="s">
        <v>24</v>
      </c>
      <c r="H4741">
        <v>2576349</v>
      </c>
      <c r="I4741">
        <v>2577962</v>
      </c>
      <c r="J4741" t="s">
        <v>104</v>
      </c>
      <c r="K4741" t="s">
        <v>8338</v>
      </c>
      <c r="L4741" t="s">
        <v>8338</v>
      </c>
      <c r="N4741" s="1" t="s">
        <v>3156</v>
      </c>
      <c r="Q4741" t="s">
        <v>8336</v>
      </c>
      <c r="R4741">
        <v>1614</v>
      </c>
      <c r="S4741">
        <v>537</v>
      </c>
    </row>
    <row r="4742" spans="1:20" x14ac:dyDescent="0.35">
      <c r="A4742" t="s">
        <v>20</v>
      </c>
      <c r="B4742" t="s">
        <v>21</v>
      </c>
      <c r="C4742" t="s">
        <v>22</v>
      </c>
      <c r="D4742" t="s">
        <v>23</v>
      </c>
      <c r="E4742" t="s">
        <v>5</v>
      </c>
      <c r="G4742" t="s">
        <v>24</v>
      </c>
      <c r="H4742">
        <v>2577959</v>
      </c>
      <c r="I4742">
        <v>2578555</v>
      </c>
      <c r="J4742" t="s">
        <v>104</v>
      </c>
      <c r="Q4742" t="s">
        <v>8339</v>
      </c>
      <c r="R4742">
        <v>597</v>
      </c>
      <c r="T4742" t="s">
        <v>8340</v>
      </c>
    </row>
    <row r="4743" spans="1:20" x14ac:dyDescent="0.35">
      <c r="A4743" t="s">
        <v>28</v>
      </c>
      <c r="B4743" t="s">
        <v>29</v>
      </c>
      <c r="C4743" t="s">
        <v>22</v>
      </c>
      <c r="D4743" t="s">
        <v>23</v>
      </c>
      <c r="E4743" t="s">
        <v>5</v>
      </c>
      <c r="G4743" t="s">
        <v>24</v>
      </c>
      <c r="H4743">
        <v>2577959</v>
      </c>
      <c r="I4743">
        <v>2578555</v>
      </c>
      <c r="J4743" t="s">
        <v>104</v>
      </c>
      <c r="K4743" t="s">
        <v>8341</v>
      </c>
      <c r="L4743" t="s">
        <v>8341</v>
      </c>
      <c r="N4743" s="1" t="s">
        <v>3152</v>
      </c>
      <c r="Q4743" t="s">
        <v>8339</v>
      </c>
      <c r="R4743">
        <v>597</v>
      </c>
      <c r="S4743">
        <v>198</v>
      </c>
    </row>
    <row r="4744" spans="1:20" x14ac:dyDescent="0.35">
      <c r="A4744" t="s">
        <v>20</v>
      </c>
      <c r="B4744" t="s">
        <v>21</v>
      </c>
      <c r="C4744" t="s">
        <v>22</v>
      </c>
      <c r="D4744" t="s">
        <v>23</v>
      </c>
      <c r="E4744" t="s">
        <v>5</v>
      </c>
      <c r="G4744" t="s">
        <v>24</v>
      </c>
      <c r="H4744">
        <v>2578847</v>
      </c>
      <c r="I4744">
        <v>2580292</v>
      </c>
      <c r="J4744" t="s">
        <v>104</v>
      </c>
      <c r="Q4744" t="s">
        <v>8342</v>
      </c>
      <c r="R4744">
        <v>1446</v>
      </c>
      <c r="T4744" t="s">
        <v>8343</v>
      </c>
    </row>
    <row r="4745" spans="1:20" x14ac:dyDescent="0.35">
      <c r="A4745" t="s">
        <v>28</v>
      </c>
      <c r="B4745" t="s">
        <v>29</v>
      </c>
      <c r="C4745" t="s">
        <v>22</v>
      </c>
      <c r="D4745" t="s">
        <v>23</v>
      </c>
      <c r="E4745" t="s">
        <v>5</v>
      </c>
      <c r="G4745" t="s">
        <v>24</v>
      </c>
      <c r="H4745">
        <v>2578847</v>
      </c>
      <c r="I4745">
        <v>2580292</v>
      </c>
      <c r="J4745" t="s">
        <v>104</v>
      </c>
      <c r="K4745" t="s">
        <v>8344</v>
      </c>
      <c r="L4745" t="s">
        <v>8344</v>
      </c>
      <c r="N4745" s="1" t="s">
        <v>8345</v>
      </c>
      <c r="Q4745" t="s">
        <v>8342</v>
      </c>
      <c r="R4745">
        <v>1446</v>
      </c>
      <c r="S4745">
        <v>481</v>
      </c>
    </row>
    <row r="4746" spans="1:20" x14ac:dyDescent="0.35">
      <c r="A4746" t="s">
        <v>20</v>
      </c>
      <c r="B4746" t="s">
        <v>21</v>
      </c>
      <c r="C4746" t="s">
        <v>22</v>
      </c>
      <c r="D4746" t="s">
        <v>23</v>
      </c>
      <c r="E4746" t="s">
        <v>5</v>
      </c>
      <c r="G4746" t="s">
        <v>24</v>
      </c>
      <c r="H4746">
        <v>2580295</v>
      </c>
      <c r="I4746">
        <v>2580897</v>
      </c>
      <c r="J4746" t="s">
        <v>104</v>
      </c>
      <c r="Q4746" t="s">
        <v>8346</v>
      </c>
      <c r="R4746">
        <v>603</v>
      </c>
      <c r="T4746" t="s">
        <v>8347</v>
      </c>
    </row>
    <row r="4747" spans="1:20" x14ac:dyDescent="0.35">
      <c r="A4747" t="s">
        <v>28</v>
      </c>
      <c r="B4747" t="s">
        <v>29</v>
      </c>
      <c r="C4747" t="s">
        <v>22</v>
      </c>
      <c r="D4747" t="s">
        <v>23</v>
      </c>
      <c r="E4747" t="s">
        <v>5</v>
      </c>
      <c r="G4747" t="s">
        <v>24</v>
      </c>
      <c r="H4747">
        <v>2580295</v>
      </c>
      <c r="I4747">
        <v>2580897</v>
      </c>
      <c r="J4747" t="s">
        <v>104</v>
      </c>
      <c r="K4747" t="s">
        <v>8348</v>
      </c>
      <c r="L4747" t="s">
        <v>8348</v>
      </c>
      <c r="N4747" s="1" t="s">
        <v>3368</v>
      </c>
      <c r="Q4747" t="s">
        <v>8346</v>
      </c>
      <c r="R4747">
        <v>603</v>
      </c>
      <c r="S4747">
        <v>200</v>
      </c>
    </row>
    <row r="4748" spans="1:20" x14ac:dyDescent="0.35">
      <c r="A4748" t="s">
        <v>20</v>
      </c>
      <c r="B4748" t="s">
        <v>21</v>
      </c>
      <c r="C4748" t="s">
        <v>22</v>
      </c>
      <c r="D4748" t="s">
        <v>23</v>
      </c>
      <c r="E4748" t="s">
        <v>5</v>
      </c>
      <c r="G4748" t="s">
        <v>24</v>
      </c>
      <c r="H4748">
        <v>2580958</v>
      </c>
      <c r="I4748">
        <v>2581284</v>
      </c>
      <c r="J4748" t="s">
        <v>104</v>
      </c>
      <c r="Q4748" t="s">
        <v>8349</v>
      </c>
      <c r="R4748">
        <v>327</v>
      </c>
    </row>
    <row r="4749" spans="1:20" x14ac:dyDescent="0.35">
      <c r="A4749" t="s">
        <v>28</v>
      </c>
      <c r="B4749" t="s">
        <v>29</v>
      </c>
      <c r="C4749" t="s">
        <v>22</v>
      </c>
      <c r="D4749" t="s">
        <v>23</v>
      </c>
      <c r="E4749" t="s">
        <v>5</v>
      </c>
      <c r="G4749" t="s">
        <v>24</v>
      </c>
      <c r="H4749">
        <v>2580958</v>
      </c>
      <c r="I4749">
        <v>2581284</v>
      </c>
      <c r="J4749" t="s">
        <v>104</v>
      </c>
      <c r="K4749" t="s">
        <v>8350</v>
      </c>
      <c r="L4749" t="s">
        <v>8350</v>
      </c>
      <c r="N4749" s="1" t="s">
        <v>169</v>
      </c>
      <c r="Q4749" t="s">
        <v>8349</v>
      </c>
      <c r="R4749">
        <v>327</v>
      </c>
      <c r="S4749">
        <v>108</v>
      </c>
    </row>
    <row r="4750" spans="1:20" x14ac:dyDescent="0.35">
      <c r="A4750" t="s">
        <v>20</v>
      </c>
      <c r="B4750" t="s">
        <v>21</v>
      </c>
      <c r="C4750" t="s">
        <v>22</v>
      </c>
      <c r="D4750" t="s">
        <v>23</v>
      </c>
      <c r="E4750" t="s">
        <v>5</v>
      </c>
      <c r="G4750" t="s">
        <v>24</v>
      </c>
      <c r="H4750">
        <v>2581281</v>
      </c>
      <c r="I4750">
        <v>2582630</v>
      </c>
      <c r="J4750" t="s">
        <v>104</v>
      </c>
      <c r="Q4750" t="s">
        <v>8351</v>
      </c>
      <c r="R4750">
        <v>1350</v>
      </c>
      <c r="T4750" t="s">
        <v>8352</v>
      </c>
    </row>
    <row r="4751" spans="1:20" x14ac:dyDescent="0.35">
      <c r="A4751" t="s">
        <v>28</v>
      </c>
      <c r="B4751" t="s">
        <v>29</v>
      </c>
      <c r="C4751" t="s">
        <v>22</v>
      </c>
      <c r="D4751" t="s">
        <v>23</v>
      </c>
      <c r="E4751" t="s">
        <v>5</v>
      </c>
      <c r="G4751" t="s">
        <v>24</v>
      </c>
      <c r="H4751">
        <v>2581281</v>
      </c>
      <c r="I4751">
        <v>2582630</v>
      </c>
      <c r="J4751" t="s">
        <v>104</v>
      </c>
      <c r="K4751" t="s">
        <v>8353</v>
      </c>
      <c r="L4751" t="s">
        <v>8353</v>
      </c>
      <c r="N4751" s="1" t="s">
        <v>8354</v>
      </c>
      <c r="Q4751" t="s">
        <v>8351</v>
      </c>
      <c r="R4751">
        <v>1350</v>
      </c>
      <c r="S4751">
        <v>449</v>
      </c>
    </row>
    <row r="4752" spans="1:20" x14ac:dyDescent="0.35">
      <c r="A4752" t="s">
        <v>20</v>
      </c>
      <c r="B4752" t="s">
        <v>21</v>
      </c>
      <c r="C4752" t="s">
        <v>22</v>
      </c>
      <c r="D4752" t="s">
        <v>23</v>
      </c>
      <c r="E4752" t="s">
        <v>5</v>
      </c>
      <c r="G4752" t="s">
        <v>24</v>
      </c>
      <c r="H4752">
        <v>2582627</v>
      </c>
      <c r="I4752">
        <v>2583913</v>
      </c>
      <c r="J4752" t="s">
        <v>104</v>
      </c>
      <c r="Q4752" t="s">
        <v>8355</v>
      </c>
      <c r="R4752">
        <v>1287</v>
      </c>
      <c r="T4752" t="s">
        <v>8356</v>
      </c>
    </row>
    <row r="4753" spans="1:20" x14ac:dyDescent="0.35">
      <c r="A4753" t="s">
        <v>28</v>
      </c>
      <c r="B4753" t="s">
        <v>29</v>
      </c>
      <c r="C4753" t="s">
        <v>22</v>
      </c>
      <c r="D4753" t="s">
        <v>23</v>
      </c>
      <c r="E4753" t="s">
        <v>5</v>
      </c>
      <c r="G4753" t="s">
        <v>24</v>
      </c>
      <c r="H4753">
        <v>2582627</v>
      </c>
      <c r="I4753">
        <v>2583913</v>
      </c>
      <c r="J4753" t="s">
        <v>104</v>
      </c>
      <c r="K4753" t="s">
        <v>8357</v>
      </c>
      <c r="L4753" t="s">
        <v>8357</v>
      </c>
      <c r="N4753" s="1" t="s">
        <v>7065</v>
      </c>
      <c r="Q4753" t="s">
        <v>8355</v>
      </c>
      <c r="R4753">
        <v>1287</v>
      </c>
      <c r="S4753">
        <v>428</v>
      </c>
    </row>
    <row r="4754" spans="1:20" x14ac:dyDescent="0.35">
      <c r="A4754" t="s">
        <v>20</v>
      </c>
      <c r="B4754" t="s">
        <v>21</v>
      </c>
      <c r="C4754" t="s">
        <v>22</v>
      </c>
      <c r="D4754" t="s">
        <v>23</v>
      </c>
      <c r="E4754" t="s">
        <v>5</v>
      </c>
      <c r="G4754" t="s">
        <v>24</v>
      </c>
      <c r="H4754">
        <v>2584131</v>
      </c>
      <c r="I4754">
        <v>2584433</v>
      </c>
      <c r="J4754" t="s">
        <v>25</v>
      </c>
      <c r="Q4754" t="s">
        <v>8358</v>
      </c>
      <c r="R4754">
        <v>303</v>
      </c>
      <c r="T4754" t="s">
        <v>8359</v>
      </c>
    </row>
    <row r="4755" spans="1:20" x14ac:dyDescent="0.35">
      <c r="A4755" t="s">
        <v>28</v>
      </c>
      <c r="B4755" t="s">
        <v>29</v>
      </c>
      <c r="C4755" t="s">
        <v>22</v>
      </c>
      <c r="D4755" t="s">
        <v>23</v>
      </c>
      <c r="E4755" t="s">
        <v>5</v>
      </c>
      <c r="G4755" t="s">
        <v>24</v>
      </c>
      <c r="H4755">
        <v>2584131</v>
      </c>
      <c r="I4755">
        <v>2584433</v>
      </c>
      <c r="J4755" t="s">
        <v>25</v>
      </c>
      <c r="K4755" t="s">
        <v>8360</v>
      </c>
      <c r="L4755" t="s">
        <v>8360</v>
      </c>
      <c r="N4755" s="1" t="s">
        <v>8361</v>
      </c>
      <c r="Q4755" t="s">
        <v>8358</v>
      </c>
      <c r="R4755">
        <v>303</v>
      </c>
      <c r="S4755">
        <v>100</v>
      </c>
    </row>
    <row r="4756" spans="1:20" x14ac:dyDescent="0.35">
      <c r="A4756" t="s">
        <v>20</v>
      </c>
      <c r="B4756" t="s">
        <v>21</v>
      </c>
      <c r="C4756" t="s">
        <v>22</v>
      </c>
      <c r="D4756" t="s">
        <v>23</v>
      </c>
      <c r="E4756" t="s">
        <v>5</v>
      </c>
      <c r="G4756" t="s">
        <v>24</v>
      </c>
      <c r="H4756">
        <v>2584699</v>
      </c>
      <c r="I4756">
        <v>2585295</v>
      </c>
      <c r="J4756" t="s">
        <v>104</v>
      </c>
      <c r="Q4756" t="s">
        <v>8362</v>
      </c>
      <c r="R4756">
        <v>597</v>
      </c>
      <c r="T4756" t="s">
        <v>8363</v>
      </c>
    </row>
    <row r="4757" spans="1:20" x14ac:dyDescent="0.35">
      <c r="A4757" t="s">
        <v>28</v>
      </c>
      <c r="B4757" t="s">
        <v>29</v>
      </c>
      <c r="C4757" t="s">
        <v>22</v>
      </c>
      <c r="D4757" t="s">
        <v>23</v>
      </c>
      <c r="E4757" t="s">
        <v>5</v>
      </c>
      <c r="G4757" t="s">
        <v>24</v>
      </c>
      <c r="H4757">
        <v>2584699</v>
      </c>
      <c r="I4757">
        <v>2585295</v>
      </c>
      <c r="J4757" t="s">
        <v>104</v>
      </c>
      <c r="K4757" t="s">
        <v>8364</v>
      </c>
      <c r="L4757" t="s">
        <v>8364</v>
      </c>
      <c r="N4757" s="1" t="s">
        <v>169</v>
      </c>
      <c r="Q4757" t="s">
        <v>8362</v>
      </c>
      <c r="R4757">
        <v>597</v>
      </c>
      <c r="S4757">
        <v>198</v>
      </c>
    </row>
    <row r="4758" spans="1:20" x14ac:dyDescent="0.35">
      <c r="A4758" t="s">
        <v>20</v>
      </c>
      <c r="B4758" t="s">
        <v>21</v>
      </c>
      <c r="C4758" t="s">
        <v>22</v>
      </c>
      <c r="D4758" t="s">
        <v>23</v>
      </c>
      <c r="E4758" t="s">
        <v>5</v>
      </c>
      <c r="G4758" t="s">
        <v>24</v>
      </c>
      <c r="H4758">
        <v>2585344</v>
      </c>
      <c r="I4758">
        <v>2585730</v>
      </c>
      <c r="J4758" t="s">
        <v>104</v>
      </c>
      <c r="Q4758" t="s">
        <v>8365</v>
      </c>
      <c r="R4758">
        <v>387</v>
      </c>
      <c r="T4758" t="s">
        <v>8366</v>
      </c>
    </row>
    <row r="4759" spans="1:20" x14ac:dyDescent="0.35">
      <c r="A4759" t="s">
        <v>28</v>
      </c>
      <c r="B4759" t="s">
        <v>29</v>
      </c>
      <c r="C4759" t="s">
        <v>22</v>
      </c>
      <c r="D4759" t="s">
        <v>23</v>
      </c>
      <c r="E4759" t="s">
        <v>5</v>
      </c>
      <c r="G4759" t="s">
        <v>24</v>
      </c>
      <c r="H4759">
        <v>2585344</v>
      </c>
      <c r="I4759">
        <v>2585730</v>
      </c>
      <c r="J4759" t="s">
        <v>104</v>
      </c>
      <c r="K4759" t="s">
        <v>8367</v>
      </c>
      <c r="L4759" t="s">
        <v>8367</v>
      </c>
      <c r="N4759" s="1" t="s">
        <v>8368</v>
      </c>
      <c r="Q4759" t="s">
        <v>8365</v>
      </c>
      <c r="R4759">
        <v>387</v>
      </c>
      <c r="S4759">
        <v>128</v>
      </c>
    </row>
    <row r="4760" spans="1:20" x14ac:dyDescent="0.35">
      <c r="A4760" t="s">
        <v>20</v>
      </c>
      <c r="B4760" t="s">
        <v>21</v>
      </c>
      <c r="C4760" t="s">
        <v>22</v>
      </c>
      <c r="D4760" t="s">
        <v>23</v>
      </c>
      <c r="E4760" t="s">
        <v>5</v>
      </c>
      <c r="G4760" t="s">
        <v>24</v>
      </c>
      <c r="H4760">
        <v>2585844</v>
      </c>
      <c r="I4760">
        <v>2586326</v>
      </c>
      <c r="J4760" t="s">
        <v>25</v>
      </c>
      <c r="Q4760" t="s">
        <v>8369</v>
      </c>
      <c r="R4760">
        <v>483</v>
      </c>
      <c r="T4760" t="s">
        <v>8370</v>
      </c>
    </row>
    <row r="4761" spans="1:20" x14ac:dyDescent="0.35">
      <c r="A4761" t="s">
        <v>28</v>
      </c>
      <c r="B4761" t="s">
        <v>29</v>
      </c>
      <c r="C4761" t="s">
        <v>22</v>
      </c>
      <c r="D4761" t="s">
        <v>23</v>
      </c>
      <c r="E4761" t="s">
        <v>5</v>
      </c>
      <c r="G4761" t="s">
        <v>24</v>
      </c>
      <c r="H4761">
        <v>2585844</v>
      </c>
      <c r="I4761">
        <v>2586326</v>
      </c>
      <c r="J4761" t="s">
        <v>25</v>
      </c>
      <c r="K4761" t="s">
        <v>8371</v>
      </c>
      <c r="L4761" t="s">
        <v>8371</v>
      </c>
      <c r="N4761" s="1" t="s">
        <v>3685</v>
      </c>
      <c r="Q4761" t="s">
        <v>8369</v>
      </c>
      <c r="R4761">
        <v>483</v>
      </c>
      <c r="S4761">
        <v>160</v>
      </c>
    </row>
    <row r="4762" spans="1:20" x14ac:dyDescent="0.35">
      <c r="A4762" t="s">
        <v>20</v>
      </c>
      <c r="B4762" t="s">
        <v>21</v>
      </c>
      <c r="C4762" t="s">
        <v>22</v>
      </c>
      <c r="D4762" t="s">
        <v>23</v>
      </c>
      <c r="E4762" t="s">
        <v>5</v>
      </c>
      <c r="G4762" t="s">
        <v>24</v>
      </c>
      <c r="H4762">
        <v>2586401</v>
      </c>
      <c r="I4762">
        <v>2586604</v>
      </c>
      <c r="J4762" t="s">
        <v>25</v>
      </c>
      <c r="Q4762" t="s">
        <v>8372</v>
      </c>
      <c r="R4762">
        <v>204</v>
      </c>
    </row>
    <row r="4763" spans="1:20" x14ac:dyDescent="0.35">
      <c r="A4763" t="s">
        <v>28</v>
      </c>
      <c r="B4763" t="s">
        <v>29</v>
      </c>
      <c r="C4763" t="s">
        <v>22</v>
      </c>
      <c r="D4763" t="s">
        <v>23</v>
      </c>
      <c r="E4763" t="s">
        <v>5</v>
      </c>
      <c r="G4763" t="s">
        <v>24</v>
      </c>
      <c r="H4763">
        <v>2586401</v>
      </c>
      <c r="I4763">
        <v>2586604</v>
      </c>
      <c r="J4763" t="s">
        <v>25</v>
      </c>
      <c r="K4763" t="s">
        <v>8373</v>
      </c>
      <c r="L4763" t="s">
        <v>8373</v>
      </c>
      <c r="N4763" s="1" t="s">
        <v>8374</v>
      </c>
      <c r="Q4763" t="s">
        <v>8372</v>
      </c>
      <c r="R4763">
        <v>204</v>
      </c>
      <c r="S4763">
        <v>67</v>
      </c>
    </row>
    <row r="4764" spans="1:20" x14ac:dyDescent="0.35">
      <c r="A4764" t="s">
        <v>20</v>
      </c>
      <c r="B4764" t="s">
        <v>21</v>
      </c>
      <c r="C4764" t="s">
        <v>22</v>
      </c>
      <c r="D4764" t="s">
        <v>23</v>
      </c>
      <c r="E4764" t="s">
        <v>5</v>
      </c>
      <c r="G4764" t="s">
        <v>24</v>
      </c>
      <c r="H4764">
        <v>2586591</v>
      </c>
      <c r="I4764">
        <v>2588042</v>
      </c>
      <c r="J4764" t="s">
        <v>25</v>
      </c>
      <c r="Q4764" t="s">
        <v>8375</v>
      </c>
      <c r="R4764">
        <v>1452</v>
      </c>
      <c r="T4764" t="s">
        <v>8376</v>
      </c>
    </row>
    <row r="4765" spans="1:20" x14ac:dyDescent="0.35">
      <c r="A4765" t="s">
        <v>28</v>
      </c>
      <c r="B4765" t="s">
        <v>29</v>
      </c>
      <c r="C4765" t="s">
        <v>22</v>
      </c>
      <c r="D4765" t="s">
        <v>23</v>
      </c>
      <c r="E4765" t="s">
        <v>5</v>
      </c>
      <c r="G4765" t="s">
        <v>24</v>
      </c>
      <c r="H4765">
        <v>2586591</v>
      </c>
      <c r="I4765">
        <v>2588042</v>
      </c>
      <c r="J4765" t="s">
        <v>25</v>
      </c>
      <c r="K4765" t="s">
        <v>8377</v>
      </c>
      <c r="L4765" t="s">
        <v>8377</v>
      </c>
      <c r="N4765" s="1" t="s">
        <v>8378</v>
      </c>
      <c r="Q4765" t="s">
        <v>8375</v>
      </c>
      <c r="R4765">
        <v>1452</v>
      </c>
      <c r="S4765">
        <v>483</v>
      </c>
    </row>
    <row r="4766" spans="1:20" x14ac:dyDescent="0.35">
      <c r="A4766" t="s">
        <v>20</v>
      </c>
      <c r="B4766" t="s">
        <v>21</v>
      </c>
      <c r="C4766" t="s">
        <v>22</v>
      </c>
      <c r="D4766" t="s">
        <v>23</v>
      </c>
      <c r="E4766" t="s">
        <v>5</v>
      </c>
      <c r="G4766" t="s">
        <v>24</v>
      </c>
      <c r="H4766">
        <v>2588050</v>
      </c>
      <c r="I4766">
        <v>2588982</v>
      </c>
      <c r="J4766" t="s">
        <v>25</v>
      </c>
      <c r="Q4766" t="s">
        <v>8379</v>
      </c>
      <c r="R4766">
        <v>933</v>
      </c>
      <c r="T4766" t="s">
        <v>8380</v>
      </c>
    </row>
    <row r="4767" spans="1:20" x14ac:dyDescent="0.35">
      <c r="A4767" t="s">
        <v>28</v>
      </c>
      <c r="B4767" t="s">
        <v>29</v>
      </c>
      <c r="C4767" t="s">
        <v>22</v>
      </c>
      <c r="D4767" t="s">
        <v>23</v>
      </c>
      <c r="E4767" t="s">
        <v>5</v>
      </c>
      <c r="G4767" t="s">
        <v>24</v>
      </c>
      <c r="H4767">
        <v>2588050</v>
      </c>
      <c r="I4767">
        <v>2588982</v>
      </c>
      <c r="J4767" t="s">
        <v>25</v>
      </c>
      <c r="K4767" t="s">
        <v>8381</v>
      </c>
      <c r="L4767" t="s">
        <v>8381</v>
      </c>
      <c r="N4767" s="1" t="s">
        <v>527</v>
      </c>
      <c r="Q4767" t="s">
        <v>8379</v>
      </c>
      <c r="R4767">
        <v>933</v>
      </c>
      <c r="S4767">
        <v>310</v>
      </c>
    </row>
    <row r="4768" spans="1:20" x14ac:dyDescent="0.35">
      <c r="A4768" t="s">
        <v>20</v>
      </c>
      <c r="B4768" t="s">
        <v>21</v>
      </c>
      <c r="C4768" t="s">
        <v>22</v>
      </c>
      <c r="D4768" t="s">
        <v>23</v>
      </c>
      <c r="E4768" t="s">
        <v>5</v>
      </c>
      <c r="G4768" t="s">
        <v>24</v>
      </c>
      <c r="H4768">
        <v>2589018</v>
      </c>
      <c r="I4768">
        <v>2589803</v>
      </c>
      <c r="J4768" t="s">
        <v>25</v>
      </c>
      <c r="Q4768" t="s">
        <v>8382</v>
      </c>
      <c r="R4768">
        <v>786</v>
      </c>
      <c r="T4768" t="s">
        <v>8383</v>
      </c>
    </row>
    <row r="4769" spans="1:20" x14ac:dyDescent="0.35">
      <c r="A4769" t="s">
        <v>28</v>
      </c>
      <c r="B4769" t="s">
        <v>29</v>
      </c>
      <c r="C4769" t="s">
        <v>22</v>
      </c>
      <c r="D4769" t="s">
        <v>23</v>
      </c>
      <c r="E4769" t="s">
        <v>5</v>
      </c>
      <c r="G4769" t="s">
        <v>24</v>
      </c>
      <c r="H4769">
        <v>2589018</v>
      </c>
      <c r="I4769">
        <v>2589803</v>
      </c>
      <c r="J4769" t="s">
        <v>25</v>
      </c>
      <c r="K4769" t="s">
        <v>8384</v>
      </c>
      <c r="L4769" t="s">
        <v>8384</v>
      </c>
      <c r="N4769" s="1" t="s">
        <v>7914</v>
      </c>
      <c r="Q4769" t="s">
        <v>8382</v>
      </c>
      <c r="R4769">
        <v>786</v>
      </c>
      <c r="S4769">
        <v>261</v>
      </c>
    </row>
    <row r="4770" spans="1:20" x14ac:dyDescent="0.35">
      <c r="A4770" t="s">
        <v>20</v>
      </c>
      <c r="B4770" t="s">
        <v>21</v>
      </c>
      <c r="C4770" t="s">
        <v>22</v>
      </c>
      <c r="D4770" t="s">
        <v>23</v>
      </c>
      <c r="E4770" t="s">
        <v>5</v>
      </c>
      <c r="G4770" t="s">
        <v>24</v>
      </c>
      <c r="H4770">
        <v>2589800</v>
      </c>
      <c r="I4770">
        <v>2590639</v>
      </c>
      <c r="J4770" t="s">
        <v>25</v>
      </c>
      <c r="Q4770" t="s">
        <v>8385</v>
      </c>
      <c r="R4770">
        <v>840</v>
      </c>
      <c r="T4770" t="s">
        <v>8386</v>
      </c>
    </row>
    <row r="4771" spans="1:20" x14ac:dyDescent="0.35">
      <c r="A4771" t="s">
        <v>28</v>
      </c>
      <c r="B4771" t="s">
        <v>29</v>
      </c>
      <c r="C4771" t="s">
        <v>22</v>
      </c>
      <c r="D4771" t="s">
        <v>23</v>
      </c>
      <c r="E4771" t="s">
        <v>5</v>
      </c>
      <c r="G4771" t="s">
        <v>24</v>
      </c>
      <c r="H4771">
        <v>2589800</v>
      </c>
      <c r="I4771">
        <v>2590639</v>
      </c>
      <c r="J4771" t="s">
        <v>25</v>
      </c>
      <c r="K4771" t="s">
        <v>8387</v>
      </c>
      <c r="L4771" t="s">
        <v>8387</v>
      </c>
      <c r="N4771" s="1" t="s">
        <v>8388</v>
      </c>
      <c r="Q4771" t="s">
        <v>8385</v>
      </c>
      <c r="R4771">
        <v>840</v>
      </c>
      <c r="S4771">
        <v>279</v>
      </c>
    </row>
    <row r="4772" spans="1:20" x14ac:dyDescent="0.35">
      <c r="A4772" t="s">
        <v>20</v>
      </c>
      <c r="B4772" t="s">
        <v>21</v>
      </c>
      <c r="C4772" t="s">
        <v>22</v>
      </c>
      <c r="D4772" t="s">
        <v>23</v>
      </c>
      <c r="E4772" t="s">
        <v>5</v>
      </c>
      <c r="G4772" t="s">
        <v>24</v>
      </c>
      <c r="H4772">
        <v>2590636</v>
      </c>
      <c r="I4772">
        <v>2591718</v>
      </c>
      <c r="J4772" t="s">
        <v>25</v>
      </c>
      <c r="Q4772" t="s">
        <v>8389</v>
      </c>
      <c r="R4772">
        <v>1083</v>
      </c>
      <c r="T4772" t="s">
        <v>8390</v>
      </c>
    </row>
    <row r="4773" spans="1:20" x14ac:dyDescent="0.35">
      <c r="A4773" t="s">
        <v>28</v>
      </c>
      <c r="B4773" t="s">
        <v>29</v>
      </c>
      <c r="C4773" t="s">
        <v>22</v>
      </c>
      <c r="D4773" t="s">
        <v>23</v>
      </c>
      <c r="E4773" t="s">
        <v>5</v>
      </c>
      <c r="G4773" t="s">
        <v>24</v>
      </c>
      <c r="H4773">
        <v>2590636</v>
      </c>
      <c r="I4773">
        <v>2591718</v>
      </c>
      <c r="J4773" t="s">
        <v>25</v>
      </c>
      <c r="K4773" t="s">
        <v>8391</v>
      </c>
      <c r="L4773" t="s">
        <v>8391</v>
      </c>
      <c r="N4773" s="1" t="s">
        <v>488</v>
      </c>
      <c r="Q4773" t="s">
        <v>8389</v>
      </c>
      <c r="R4773">
        <v>1083</v>
      </c>
      <c r="S4773">
        <v>360</v>
      </c>
    </row>
    <row r="4774" spans="1:20" x14ac:dyDescent="0.35">
      <c r="A4774" t="s">
        <v>20</v>
      </c>
      <c r="B4774" t="s">
        <v>21</v>
      </c>
      <c r="C4774" t="s">
        <v>22</v>
      </c>
      <c r="D4774" t="s">
        <v>23</v>
      </c>
      <c r="E4774" t="s">
        <v>5</v>
      </c>
      <c r="G4774" t="s">
        <v>24</v>
      </c>
      <c r="H4774">
        <v>2591726</v>
      </c>
      <c r="I4774">
        <v>2592850</v>
      </c>
      <c r="J4774" t="s">
        <v>104</v>
      </c>
      <c r="Q4774" t="s">
        <v>8392</v>
      </c>
      <c r="R4774">
        <v>1125</v>
      </c>
      <c r="T4774" t="s">
        <v>8393</v>
      </c>
    </row>
    <row r="4775" spans="1:20" x14ac:dyDescent="0.35">
      <c r="A4775" t="s">
        <v>28</v>
      </c>
      <c r="B4775" t="s">
        <v>29</v>
      </c>
      <c r="C4775" t="s">
        <v>22</v>
      </c>
      <c r="D4775" t="s">
        <v>23</v>
      </c>
      <c r="E4775" t="s">
        <v>5</v>
      </c>
      <c r="G4775" t="s">
        <v>24</v>
      </c>
      <c r="H4775">
        <v>2591726</v>
      </c>
      <c r="I4775">
        <v>2592850</v>
      </c>
      <c r="J4775" t="s">
        <v>104</v>
      </c>
      <c r="K4775" t="s">
        <v>8394</v>
      </c>
      <c r="L4775" t="s">
        <v>8394</v>
      </c>
      <c r="N4775" s="1" t="s">
        <v>1980</v>
      </c>
      <c r="Q4775" t="s">
        <v>8392</v>
      </c>
      <c r="R4775">
        <v>1125</v>
      </c>
      <c r="S4775">
        <v>374</v>
      </c>
    </row>
    <row r="4776" spans="1:20" x14ac:dyDescent="0.35">
      <c r="A4776" t="s">
        <v>20</v>
      </c>
      <c r="B4776" t="s">
        <v>21</v>
      </c>
      <c r="C4776" t="s">
        <v>22</v>
      </c>
      <c r="D4776" t="s">
        <v>23</v>
      </c>
      <c r="E4776" t="s">
        <v>5</v>
      </c>
      <c r="G4776" t="s">
        <v>24</v>
      </c>
      <c r="H4776">
        <v>2592871</v>
      </c>
      <c r="I4776">
        <v>2593539</v>
      </c>
      <c r="J4776" t="s">
        <v>104</v>
      </c>
      <c r="Q4776" t="s">
        <v>8395</v>
      </c>
      <c r="R4776">
        <v>669</v>
      </c>
      <c r="T4776" t="s">
        <v>8396</v>
      </c>
    </row>
    <row r="4777" spans="1:20" x14ac:dyDescent="0.35">
      <c r="A4777" t="s">
        <v>28</v>
      </c>
      <c r="B4777" t="s">
        <v>29</v>
      </c>
      <c r="C4777" t="s">
        <v>22</v>
      </c>
      <c r="D4777" t="s">
        <v>23</v>
      </c>
      <c r="E4777" t="s">
        <v>5</v>
      </c>
      <c r="G4777" t="s">
        <v>24</v>
      </c>
      <c r="H4777">
        <v>2592871</v>
      </c>
      <c r="I4777">
        <v>2593539</v>
      </c>
      <c r="J4777" t="s">
        <v>104</v>
      </c>
      <c r="K4777" t="s">
        <v>8397</v>
      </c>
      <c r="L4777" t="s">
        <v>8397</v>
      </c>
      <c r="N4777" s="1" t="s">
        <v>8398</v>
      </c>
      <c r="Q4777" t="s">
        <v>8395</v>
      </c>
      <c r="R4777">
        <v>669</v>
      </c>
      <c r="S4777">
        <v>222</v>
      </c>
    </row>
    <row r="4778" spans="1:20" x14ac:dyDescent="0.35">
      <c r="A4778" t="s">
        <v>20</v>
      </c>
      <c r="B4778" t="s">
        <v>21</v>
      </c>
      <c r="C4778" t="s">
        <v>22</v>
      </c>
      <c r="D4778" t="s">
        <v>23</v>
      </c>
      <c r="E4778" t="s">
        <v>5</v>
      </c>
      <c r="G4778" t="s">
        <v>24</v>
      </c>
      <c r="H4778">
        <v>2593541</v>
      </c>
      <c r="I4778">
        <v>2594464</v>
      </c>
      <c r="J4778" t="s">
        <v>104</v>
      </c>
      <c r="Q4778" t="s">
        <v>8399</v>
      </c>
      <c r="R4778">
        <v>924</v>
      </c>
      <c r="T4778" t="s">
        <v>8400</v>
      </c>
    </row>
    <row r="4779" spans="1:20" x14ac:dyDescent="0.35">
      <c r="A4779" t="s">
        <v>28</v>
      </c>
      <c r="B4779" t="s">
        <v>29</v>
      </c>
      <c r="C4779" t="s">
        <v>22</v>
      </c>
      <c r="D4779" t="s">
        <v>23</v>
      </c>
      <c r="E4779" t="s">
        <v>5</v>
      </c>
      <c r="G4779" t="s">
        <v>24</v>
      </c>
      <c r="H4779">
        <v>2593541</v>
      </c>
      <c r="I4779">
        <v>2594464</v>
      </c>
      <c r="J4779" t="s">
        <v>104</v>
      </c>
      <c r="K4779" t="s">
        <v>8401</v>
      </c>
      <c r="L4779" t="s">
        <v>8401</v>
      </c>
      <c r="N4779" s="1" t="s">
        <v>6062</v>
      </c>
      <c r="Q4779" t="s">
        <v>8399</v>
      </c>
      <c r="R4779">
        <v>924</v>
      </c>
      <c r="S4779">
        <v>307</v>
      </c>
    </row>
    <row r="4780" spans="1:20" x14ac:dyDescent="0.35">
      <c r="A4780" t="s">
        <v>20</v>
      </c>
      <c r="B4780" t="s">
        <v>21</v>
      </c>
      <c r="C4780" t="s">
        <v>22</v>
      </c>
      <c r="D4780" t="s">
        <v>23</v>
      </c>
      <c r="E4780" t="s">
        <v>5</v>
      </c>
      <c r="G4780" t="s">
        <v>24</v>
      </c>
      <c r="H4780">
        <v>2594631</v>
      </c>
      <c r="I4780">
        <v>2595386</v>
      </c>
      <c r="J4780" t="s">
        <v>25</v>
      </c>
      <c r="Q4780" t="s">
        <v>8402</v>
      </c>
      <c r="R4780">
        <v>756</v>
      </c>
      <c r="T4780" t="s">
        <v>8403</v>
      </c>
    </row>
    <row r="4781" spans="1:20" x14ac:dyDescent="0.35">
      <c r="A4781" t="s">
        <v>28</v>
      </c>
      <c r="B4781" t="s">
        <v>29</v>
      </c>
      <c r="C4781" t="s">
        <v>22</v>
      </c>
      <c r="D4781" t="s">
        <v>23</v>
      </c>
      <c r="E4781" t="s">
        <v>5</v>
      </c>
      <c r="G4781" t="s">
        <v>24</v>
      </c>
      <c r="H4781">
        <v>2594631</v>
      </c>
      <c r="I4781">
        <v>2595386</v>
      </c>
      <c r="J4781" t="s">
        <v>25</v>
      </c>
      <c r="K4781" t="s">
        <v>8404</v>
      </c>
      <c r="L4781" t="s">
        <v>8404</v>
      </c>
      <c r="N4781" s="1" t="s">
        <v>8405</v>
      </c>
      <c r="Q4781" t="s">
        <v>8402</v>
      </c>
      <c r="R4781">
        <v>756</v>
      </c>
      <c r="S4781">
        <v>251</v>
      </c>
    </row>
    <row r="4782" spans="1:20" x14ac:dyDescent="0.35">
      <c r="A4782" t="s">
        <v>20</v>
      </c>
      <c r="B4782" t="s">
        <v>21</v>
      </c>
      <c r="C4782" t="s">
        <v>22</v>
      </c>
      <c r="D4782" t="s">
        <v>23</v>
      </c>
      <c r="E4782" t="s">
        <v>5</v>
      </c>
      <c r="G4782" t="s">
        <v>24</v>
      </c>
      <c r="H4782">
        <v>2595383</v>
      </c>
      <c r="I4782">
        <v>2596042</v>
      </c>
      <c r="J4782" t="s">
        <v>25</v>
      </c>
      <c r="Q4782" t="s">
        <v>8406</v>
      </c>
      <c r="R4782">
        <v>660</v>
      </c>
      <c r="T4782" t="s">
        <v>8407</v>
      </c>
    </row>
    <row r="4783" spans="1:20" x14ac:dyDescent="0.35">
      <c r="A4783" t="s">
        <v>28</v>
      </c>
      <c r="B4783" t="s">
        <v>29</v>
      </c>
      <c r="C4783" t="s">
        <v>22</v>
      </c>
      <c r="D4783" t="s">
        <v>23</v>
      </c>
      <c r="E4783" t="s">
        <v>5</v>
      </c>
      <c r="G4783" t="s">
        <v>24</v>
      </c>
      <c r="H4783">
        <v>2595383</v>
      </c>
      <c r="I4783">
        <v>2596042</v>
      </c>
      <c r="J4783" t="s">
        <v>25</v>
      </c>
      <c r="K4783" t="s">
        <v>8408</v>
      </c>
      <c r="L4783" t="s">
        <v>8408</v>
      </c>
      <c r="N4783" s="1" t="s">
        <v>4284</v>
      </c>
      <c r="Q4783" t="s">
        <v>8406</v>
      </c>
      <c r="R4783">
        <v>660</v>
      </c>
      <c r="S4783">
        <v>219</v>
      </c>
    </row>
    <row r="4784" spans="1:20" x14ac:dyDescent="0.35">
      <c r="A4784" t="s">
        <v>20</v>
      </c>
      <c r="B4784" t="s">
        <v>21</v>
      </c>
      <c r="C4784" t="s">
        <v>22</v>
      </c>
      <c r="D4784" t="s">
        <v>23</v>
      </c>
      <c r="E4784" t="s">
        <v>5</v>
      </c>
      <c r="G4784" t="s">
        <v>24</v>
      </c>
      <c r="H4784">
        <v>2596047</v>
      </c>
      <c r="I4784">
        <v>2598725</v>
      </c>
      <c r="J4784" t="s">
        <v>25</v>
      </c>
      <c r="Q4784" t="s">
        <v>8409</v>
      </c>
      <c r="R4784">
        <v>2679</v>
      </c>
      <c r="T4784" t="s">
        <v>8410</v>
      </c>
    </row>
    <row r="4785" spans="1:20" x14ac:dyDescent="0.35">
      <c r="A4785" t="s">
        <v>28</v>
      </c>
      <c r="B4785" t="s">
        <v>29</v>
      </c>
      <c r="C4785" t="s">
        <v>22</v>
      </c>
      <c r="D4785" t="s">
        <v>23</v>
      </c>
      <c r="E4785" t="s">
        <v>5</v>
      </c>
      <c r="G4785" t="s">
        <v>24</v>
      </c>
      <c r="H4785">
        <v>2596047</v>
      </c>
      <c r="I4785">
        <v>2598725</v>
      </c>
      <c r="J4785" t="s">
        <v>25</v>
      </c>
      <c r="K4785" t="s">
        <v>8411</v>
      </c>
      <c r="L4785" t="s">
        <v>8411</v>
      </c>
      <c r="N4785" s="1" t="s">
        <v>262</v>
      </c>
      <c r="Q4785" t="s">
        <v>8409</v>
      </c>
      <c r="R4785">
        <v>2679</v>
      </c>
      <c r="S4785">
        <v>892</v>
      </c>
    </row>
    <row r="4786" spans="1:20" x14ac:dyDescent="0.35">
      <c r="A4786" t="s">
        <v>20</v>
      </c>
      <c r="B4786" t="s">
        <v>21</v>
      </c>
      <c r="C4786" t="s">
        <v>22</v>
      </c>
      <c r="D4786" t="s">
        <v>23</v>
      </c>
      <c r="E4786" t="s">
        <v>5</v>
      </c>
      <c r="G4786" t="s">
        <v>24</v>
      </c>
      <c r="H4786">
        <v>2598730</v>
      </c>
      <c r="I4786">
        <v>2599209</v>
      </c>
      <c r="J4786" t="s">
        <v>25</v>
      </c>
      <c r="Q4786" t="s">
        <v>8412</v>
      </c>
      <c r="R4786">
        <v>480</v>
      </c>
      <c r="T4786" t="s">
        <v>8413</v>
      </c>
    </row>
    <row r="4787" spans="1:20" x14ac:dyDescent="0.35">
      <c r="A4787" t="s">
        <v>28</v>
      </c>
      <c r="B4787" t="s">
        <v>29</v>
      </c>
      <c r="C4787" t="s">
        <v>22</v>
      </c>
      <c r="D4787" t="s">
        <v>23</v>
      </c>
      <c r="E4787" t="s">
        <v>5</v>
      </c>
      <c r="G4787" t="s">
        <v>24</v>
      </c>
      <c r="H4787">
        <v>2598730</v>
      </c>
      <c r="I4787">
        <v>2599209</v>
      </c>
      <c r="J4787" t="s">
        <v>25</v>
      </c>
      <c r="K4787" t="s">
        <v>8414</v>
      </c>
      <c r="L4787" t="s">
        <v>8414</v>
      </c>
      <c r="N4787" s="1" t="s">
        <v>8415</v>
      </c>
      <c r="Q4787" t="s">
        <v>8412</v>
      </c>
      <c r="R4787">
        <v>480</v>
      </c>
      <c r="S4787">
        <v>159</v>
      </c>
    </row>
    <row r="4788" spans="1:20" x14ac:dyDescent="0.35">
      <c r="A4788" t="s">
        <v>20</v>
      </c>
      <c r="B4788" t="s">
        <v>21</v>
      </c>
      <c r="C4788" t="s">
        <v>22</v>
      </c>
      <c r="D4788" t="s">
        <v>23</v>
      </c>
      <c r="E4788" t="s">
        <v>5</v>
      </c>
      <c r="G4788" t="s">
        <v>24</v>
      </c>
      <c r="H4788">
        <v>2599214</v>
      </c>
      <c r="I4788">
        <v>2600128</v>
      </c>
      <c r="J4788" t="s">
        <v>104</v>
      </c>
      <c r="Q4788" t="s">
        <v>8416</v>
      </c>
      <c r="R4788">
        <v>915</v>
      </c>
      <c r="T4788" t="s">
        <v>8417</v>
      </c>
    </row>
    <row r="4789" spans="1:20" x14ac:dyDescent="0.35">
      <c r="A4789" t="s">
        <v>28</v>
      </c>
      <c r="B4789" t="s">
        <v>29</v>
      </c>
      <c r="C4789" t="s">
        <v>22</v>
      </c>
      <c r="D4789" t="s">
        <v>23</v>
      </c>
      <c r="E4789" t="s">
        <v>5</v>
      </c>
      <c r="G4789" t="s">
        <v>24</v>
      </c>
      <c r="H4789">
        <v>2599214</v>
      </c>
      <c r="I4789">
        <v>2600128</v>
      </c>
      <c r="J4789" t="s">
        <v>104</v>
      </c>
      <c r="K4789" t="s">
        <v>8418</v>
      </c>
      <c r="L4789" t="s">
        <v>8418</v>
      </c>
      <c r="N4789" s="1" t="s">
        <v>8419</v>
      </c>
      <c r="Q4789" t="s">
        <v>8416</v>
      </c>
      <c r="R4789">
        <v>915</v>
      </c>
      <c r="S4789">
        <v>304</v>
      </c>
    </row>
    <row r="4790" spans="1:20" x14ac:dyDescent="0.35">
      <c r="A4790" t="s">
        <v>20</v>
      </c>
      <c r="B4790" t="s">
        <v>21</v>
      </c>
      <c r="C4790" t="s">
        <v>22</v>
      </c>
      <c r="D4790" t="s">
        <v>23</v>
      </c>
      <c r="E4790" t="s">
        <v>5</v>
      </c>
      <c r="G4790" t="s">
        <v>24</v>
      </c>
      <c r="H4790">
        <v>2600264</v>
      </c>
      <c r="I4790">
        <v>2601412</v>
      </c>
      <c r="J4790" t="s">
        <v>104</v>
      </c>
      <c r="Q4790" t="s">
        <v>8420</v>
      </c>
      <c r="R4790">
        <v>1149</v>
      </c>
      <c r="T4790" t="s">
        <v>8421</v>
      </c>
    </row>
    <row r="4791" spans="1:20" x14ac:dyDescent="0.35">
      <c r="A4791" t="s">
        <v>28</v>
      </c>
      <c r="B4791" t="s">
        <v>29</v>
      </c>
      <c r="C4791" t="s">
        <v>22</v>
      </c>
      <c r="D4791" t="s">
        <v>23</v>
      </c>
      <c r="E4791" t="s">
        <v>5</v>
      </c>
      <c r="G4791" t="s">
        <v>24</v>
      </c>
      <c r="H4791">
        <v>2600264</v>
      </c>
      <c r="I4791">
        <v>2601412</v>
      </c>
      <c r="J4791" t="s">
        <v>104</v>
      </c>
      <c r="K4791" t="s">
        <v>8422</v>
      </c>
      <c r="L4791" t="s">
        <v>8422</v>
      </c>
      <c r="N4791" s="1" t="s">
        <v>8423</v>
      </c>
      <c r="Q4791" t="s">
        <v>8420</v>
      </c>
      <c r="R4791">
        <v>1149</v>
      </c>
      <c r="S4791">
        <v>382</v>
      </c>
    </row>
    <row r="4792" spans="1:20" x14ac:dyDescent="0.35">
      <c r="A4792" t="s">
        <v>20</v>
      </c>
      <c r="B4792" t="s">
        <v>21</v>
      </c>
      <c r="C4792" t="s">
        <v>22</v>
      </c>
      <c r="D4792" t="s">
        <v>23</v>
      </c>
      <c r="E4792" t="s">
        <v>5</v>
      </c>
      <c r="G4792" t="s">
        <v>24</v>
      </c>
      <c r="H4792">
        <v>2601459</v>
      </c>
      <c r="I4792">
        <v>2602694</v>
      </c>
      <c r="J4792" t="s">
        <v>104</v>
      </c>
      <c r="Q4792" t="s">
        <v>8424</v>
      </c>
      <c r="R4792">
        <v>1236</v>
      </c>
      <c r="T4792" t="s">
        <v>8425</v>
      </c>
    </row>
    <row r="4793" spans="1:20" x14ac:dyDescent="0.35">
      <c r="A4793" t="s">
        <v>28</v>
      </c>
      <c r="B4793" t="s">
        <v>29</v>
      </c>
      <c r="C4793" t="s">
        <v>22</v>
      </c>
      <c r="D4793" t="s">
        <v>23</v>
      </c>
      <c r="E4793" t="s">
        <v>5</v>
      </c>
      <c r="G4793" t="s">
        <v>24</v>
      </c>
      <c r="H4793">
        <v>2601459</v>
      </c>
      <c r="I4793">
        <v>2602694</v>
      </c>
      <c r="J4793" t="s">
        <v>104</v>
      </c>
      <c r="K4793" t="s">
        <v>8426</v>
      </c>
      <c r="L4793" t="s">
        <v>8426</v>
      </c>
      <c r="N4793" s="1" t="s">
        <v>8427</v>
      </c>
      <c r="Q4793" t="s">
        <v>8424</v>
      </c>
      <c r="R4793">
        <v>1236</v>
      </c>
      <c r="S4793">
        <v>411</v>
      </c>
    </row>
    <row r="4794" spans="1:20" x14ac:dyDescent="0.35">
      <c r="A4794" t="s">
        <v>20</v>
      </c>
      <c r="B4794" t="s">
        <v>21</v>
      </c>
      <c r="C4794" t="s">
        <v>22</v>
      </c>
      <c r="D4794" t="s">
        <v>23</v>
      </c>
      <c r="E4794" t="s">
        <v>5</v>
      </c>
      <c r="G4794" t="s">
        <v>24</v>
      </c>
      <c r="H4794">
        <v>2602827</v>
      </c>
      <c r="I4794">
        <v>2603648</v>
      </c>
      <c r="J4794" t="s">
        <v>104</v>
      </c>
      <c r="Q4794" t="s">
        <v>8428</v>
      </c>
      <c r="R4794">
        <v>822</v>
      </c>
      <c r="T4794" t="s">
        <v>8429</v>
      </c>
    </row>
    <row r="4795" spans="1:20" x14ac:dyDescent="0.35">
      <c r="A4795" t="s">
        <v>28</v>
      </c>
      <c r="B4795" t="s">
        <v>29</v>
      </c>
      <c r="C4795" t="s">
        <v>22</v>
      </c>
      <c r="D4795" t="s">
        <v>23</v>
      </c>
      <c r="E4795" t="s">
        <v>5</v>
      </c>
      <c r="G4795" t="s">
        <v>24</v>
      </c>
      <c r="H4795">
        <v>2602827</v>
      </c>
      <c r="I4795">
        <v>2603648</v>
      </c>
      <c r="J4795" t="s">
        <v>104</v>
      </c>
      <c r="K4795" t="s">
        <v>8430</v>
      </c>
      <c r="L4795" t="s">
        <v>8430</v>
      </c>
      <c r="N4795" s="1" t="s">
        <v>8431</v>
      </c>
      <c r="Q4795" t="s">
        <v>8428</v>
      </c>
      <c r="R4795">
        <v>822</v>
      </c>
      <c r="S4795">
        <v>273</v>
      </c>
    </row>
    <row r="4796" spans="1:20" x14ac:dyDescent="0.35">
      <c r="A4796" t="s">
        <v>20</v>
      </c>
      <c r="B4796" t="s">
        <v>21</v>
      </c>
      <c r="C4796" t="s">
        <v>22</v>
      </c>
      <c r="D4796" t="s">
        <v>23</v>
      </c>
      <c r="E4796" t="s">
        <v>5</v>
      </c>
      <c r="G4796" t="s">
        <v>24</v>
      </c>
      <c r="H4796">
        <v>2603618</v>
      </c>
      <c r="I4796">
        <v>2604547</v>
      </c>
      <c r="J4796" t="s">
        <v>104</v>
      </c>
      <c r="Q4796" t="s">
        <v>8432</v>
      </c>
      <c r="R4796">
        <v>930</v>
      </c>
      <c r="T4796" t="s">
        <v>8433</v>
      </c>
    </row>
    <row r="4797" spans="1:20" x14ac:dyDescent="0.35">
      <c r="A4797" t="s">
        <v>28</v>
      </c>
      <c r="B4797" t="s">
        <v>29</v>
      </c>
      <c r="C4797" t="s">
        <v>22</v>
      </c>
      <c r="D4797" t="s">
        <v>23</v>
      </c>
      <c r="E4797" t="s">
        <v>5</v>
      </c>
      <c r="G4797" t="s">
        <v>24</v>
      </c>
      <c r="H4797">
        <v>2603618</v>
      </c>
      <c r="I4797">
        <v>2604547</v>
      </c>
      <c r="J4797" t="s">
        <v>104</v>
      </c>
      <c r="K4797" t="s">
        <v>8434</v>
      </c>
      <c r="L4797" t="s">
        <v>8434</v>
      </c>
      <c r="N4797" s="1" t="s">
        <v>8435</v>
      </c>
      <c r="Q4797" t="s">
        <v>8432</v>
      </c>
      <c r="R4797">
        <v>930</v>
      </c>
      <c r="S4797">
        <v>309</v>
      </c>
    </row>
    <row r="4798" spans="1:20" x14ac:dyDescent="0.35">
      <c r="A4798" t="s">
        <v>20</v>
      </c>
      <c r="B4798" t="s">
        <v>21</v>
      </c>
      <c r="C4798" t="s">
        <v>22</v>
      </c>
      <c r="D4798" t="s">
        <v>23</v>
      </c>
      <c r="E4798" t="s">
        <v>5</v>
      </c>
      <c r="G4798" t="s">
        <v>24</v>
      </c>
      <c r="H4798">
        <v>2604570</v>
      </c>
      <c r="I4798">
        <v>2605484</v>
      </c>
      <c r="J4798" t="s">
        <v>104</v>
      </c>
      <c r="Q4798" t="s">
        <v>8436</v>
      </c>
      <c r="R4798">
        <v>915</v>
      </c>
      <c r="T4798" t="s">
        <v>8437</v>
      </c>
    </row>
    <row r="4799" spans="1:20" x14ac:dyDescent="0.35">
      <c r="A4799" t="s">
        <v>28</v>
      </c>
      <c r="B4799" t="s">
        <v>29</v>
      </c>
      <c r="C4799" t="s">
        <v>22</v>
      </c>
      <c r="D4799" t="s">
        <v>23</v>
      </c>
      <c r="E4799" t="s">
        <v>5</v>
      </c>
      <c r="G4799" t="s">
        <v>24</v>
      </c>
      <c r="H4799">
        <v>2604570</v>
      </c>
      <c r="I4799">
        <v>2605484</v>
      </c>
      <c r="J4799" t="s">
        <v>104</v>
      </c>
      <c r="K4799" t="s">
        <v>8438</v>
      </c>
      <c r="L4799" t="s">
        <v>8438</v>
      </c>
      <c r="N4799" s="1" t="s">
        <v>8439</v>
      </c>
      <c r="Q4799" t="s">
        <v>8436</v>
      </c>
      <c r="R4799">
        <v>915</v>
      </c>
      <c r="S4799">
        <v>304</v>
      </c>
    </row>
    <row r="4800" spans="1:20" x14ac:dyDescent="0.35">
      <c r="A4800" t="s">
        <v>20</v>
      </c>
      <c r="B4800" t="s">
        <v>21</v>
      </c>
      <c r="C4800" t="s">
        <v>22</v>
      </c>
      <c r="D4800" t="s">
        <v>23</v>
      </c>
      <c r="E4800" t="s">
        <v>5</v>
      </c>
      <c r="G4800" t="s">
        <v>24</v>
      </c>
      <c r="H4800">
        <v>2605481</v>
      </c>
      <c r="I4800">
        <v>2606899</v>
      </c>
      <c r="J4800" t="s">
        <v>104</v>
      </c>
      <c r="Q4800" t="s">
        <v>8440</v>
      </c>
      <c r="R4800">
        <v>1419</v>
      </c>
      <c r="T4800" t="s">
        <v>8441</v>
      </c>
    </row>
    <row r="4801" spans="1:20" x14ac:dyDescent="0.35">
      <c r="A4801" t="s">
        <v>28</v>
      </c>
      <c r="B4801" t="s">
        <v>29</v>
      </c>
      <c r="C4801" t="s">
        <v>22</v>
      </c>
      <c r="D4801" t="s">
        <v>23</v>
      </c>
      <c r="E4801" t="s">
        <v>5</v>
      </c>
      <c r="G4801" t="s">
        <v>24</v>
      </c>
      <c r="H4801">
        <v>2605481</v>
      </c>
      <c r="I4801">
        <v>2606899</v>
      </c>
      <c r="J4801" t="s">
        <v>104</v>
      </c>
      <c r="K4801" t="s">
        <v>8442</v>
      </c>
      <c r="L4801" t="s">
        <v>8442</v>
      </c>
      <c r="N4801" s="1" t="s">
        <v>8443</v>
      </c>
      <c r="Q4801" t="s">
        <v>8440</v>
      </c>
      <c r="R4801">
        <v>1419</v>
      </c>
      <c r="S4801">
        <v>472</v>
      </c>
    </row>
    <row r="4802" spans="1:20" x14ac:dyDescent="0.35">
      <c r="A4802" t="s">
        <v>20</v>
      </c>
      <c r="B4802" t="s">
        <v>21</v>
      </c>
      <c r="C4802" t="s">
        <v>22</v>
      </c>
      <c r="D4802" t="s">
        <v>23</v>
      </c>
      <c r="E4802" t="s">
        <v>5</v>
      </c>
      <c r="G4802" t="s">
        <v>24</v>
      </c>
      <c r="H4802">
        <v>2606896</v>
      </c>
      <c r="I4802">
        <v>2607960</v>
      </c>
      <c r="J4802" t="s">
        <v>104</v>
      </c>
      <c r="Q4802" t="s">
        <v>8444</v>
      </c>
      <c r="R4802">
        <v>1065</v>
      </c>
      <c r="T4802" t="s">
        <v>8445</v>
      </c>
    </row>
    <row r="4803" spans="1:20" ht="29" x14ac:dyDescent="0.35">
      <c r="A4803" t="s">
        <v>28</v>
      </c>
      <c r="B4803" t="s">
        <v>29</v>
      </c>
      <c r="C4803" t="s">
        <v>22</v>
      </c>
      <c r="D4803" t="s">
        <v>23</v>
      </c>
      <c r="E4803" t="s">
        <v>5</v>
      </c>
      <c r="G4803" t="s">
        <v>24</v>
      </c>
      <c r="H4803">
        <v>2606896</v>
      </c>
      <c r="I4803">
        <v>2607960</v>
      </c>
      <c r="J4803" t="s">
        <v>104</v>
      </c>
      <c r="K4803" t="s">
        <v>8446</v>
      </c>
      <c r="L4803" t="s">
        <v>8446</v>
      </c>
      <c r="N4803" s="1" t="s">
        <v>8447</v>
      </c>
      <c r="Q4803" t="s">
        <v>8444</v>
      </c>
      <c r="R4803">
        <v>1065</v>
      </c>
      <c r="S4803">
        <v>354</v>
      </c>
    </row>
    <row r="4804" spans="1:20" x14ac:dyDescent="0.35">
      <c r="A4804" t="s">
        <v>20</v>
      </c>
      <c r="B4804" t="s">
        <v>21</v>
      </c>
      <c r="C4804" t="s">
        <v>22</v>
      </c>
      <c r="D4804" t="s">
        <v>23</v>
      </c>
      <c r="E4804" t="s">
        <v>5</v>
      </c>
      <c r="G4804" t="s">
        <v>24</v>
      </c>
      <c r="H4804">
        <v>2607945</v>
      </c>
      <c r="I4804">
        <v>2609141</v>
      </c>
      <c r="J4804" t="s">
        <v>104</v>
      </c>
      <c r="Q4804" t="s">
        <v>8448</v>
      </c>
      <c r="R4804">
        <v>1197</v>
      </c>
      <c r="T4804" t="s">
        <v>8449</v>
      </c>
    </row>
    <row r="4805" spans="1:20" x14ac:dyDescent="0.35">
      <c r="A4805" t="s">
        <v>28</v>
      </c>
      <c r="B4805" t="s">
        <v>29</v>
      </c>
      <c r="C4805" t="s">
        <v>22</v>
      </c>
      <c r="D4805" t="s">
        <v>23</v>
      </c>
      <c r="E4805" t="s">
        <v>5</v>
      </c>
      <c r="G4805" t="s">
        <v>24</v>
      </c>
      <c r="H4805">
        <v>2607945</v>
      </c>
      <c r="I4805">
        <v>2609141</v>
      </c>
      <c r="J4805" t="s">
        <v>104</v>
      </c>
      <c r="K4805" t="s">
        <v>8450</v>
      </c>
      <c r="L4805" t="s">
        <v>8450</v>
      </c>
      <c r="N4805" s="1" t="s">
        <v>8451</v>
      </c>
      <c r="Q4805" t="s">
        <v>8448</v>
      </c>
      <c r="R4805">
        <v>1197</v>
      </c>
      <c r="S4805">
        <v>398</v>
      </c>
    </row>
    <row r="4806" spans="1:20" x14ac:dyDescent="0.35">
      <c r="A4806" t="s">
        <v>20</v>
      </c>
      <c r="B4806" t="s">
        <v>21</v>
      </c>
      <c r="C4806" t="s">
        <v>22</v>
      </c>
      <c r="D4806" t="s">
        <v>23</v>
      </c>
      <c r="E4806" t="s">
        <v>5</v>
      </c>
      <c r="G4806" t="s">
        <v>24</v>
      </c>
      <c r="H4806">
        <v>2609138</v>
      </c>
      <c r="I4806">
        <v>2610517</v>
      </c>
      <c r="J4806" t="s">
        <v>104</v>
      </c>
      <c r="Q4806" t="s">
        <v>8452</v>
      </c>
      <c r="R4806">
        <v>1380</v>
      </c>
      <c r="T4806" t="s">
        <v>8453</v>
      </c>
    </row>
    <row r="4807" spans="1:20" x14ac:dyDescent="0.35">
      <c r="A4807" t="s">
        <v>28</v>
      </c>
      <c r="B4807" t="s">
        <v>29</v>
      </c>
      <c r="C4807" t="s">
        <v>22</v>
      </c>
      <c r="D4807" t="s">
        <v>23</v>
      </c>
      <c r="E4807" t="s">
        <v>5</v>
      </c>
      <c r="G4807" t="s">
        <v>24</v>
      </c>
      <c r="H4807">
        <v>2609138</v>
      </c>
      <c r="I4807">
        <v>2610517</v>
      </c>
      <c r="J4807" t="s">
        <v>104</v>
      </c>
      <c r="K4807" t="s">
        <v>8454</v>
      </c>
      <c r="L4807" t="s">
        <v>8454</v>
      </c>
      <c r="N4807" s="1" t="s">
        <v>8455</v>
      </c>
      <c r="Q4807" t="s">
        <v>8452</v>
      </c>
      <c r="R4807">
        <v>1380</v>
      </c>
      <c r="S4807">
        <v>459</v>
      </c>
    </row>
    <row r="4808" spans="1:20" x14ac:dyDescent="0.35">
      <c r="A4808" t="s">
        <v>20</v>
      </c>
      <c r="B4808" t="s">
        <v>21</v>
      </c>
      <c r="C4808" t="s">
        <v>22</v>
      </c>
      <c r="D4808" t="s">
        <v>23</v>
      </c>
      <c r="E4808" t="s">
        <v>5</v>
      </c>
      <c r="G4808" t="s">
        <v>24</v>
      </c>
      <c r="H4808">
        <v>2610523</v>
      </c>
      <c r="I4808">
        <v>2611605</v>
      </c>
      <c r="J4808" t="s">
        <v>104</v>
      </c>
      <c r="Q4808" t="s">
        <v>8456</v>
      </c>
      <c r="R4808">
        <v>1083</v>
      </c>
      <c r="T4808" t="s">
        <v>8457</v>
      </c>
    </row>
    <row r="4809" spans="1:20" x14ac:dyDescent="0.35">
      <c r="A4809" t="s">
        <v>28</v>
      </c>
      <c r="B4809" t="s">
        <v>29</v>
      </c>
      <c r="C4809" t="s">
        <v>22</v>
      </c>
      <c r="D4809" t="s">
        <v>23</v>
      </c>
      <c r="E4809" t="s">
        <v>5</v>
      </c>
      <c r="G4809" t="s">
        <v>24</v>
      </c>
      <c r="H4809">
        <v>2610523</v>
      </c>
      <c r="I4809">
        <v>2611605</v>
      </c>
      <c r="J4809" t="s">
        <v>104</v>
      </c>
      <c r="K4809" t="s">
        <v>8458</v>
      </c>
      <c r="L4809" t="s">
        <v>8458</v>
      </c>
      <c r="N4809" s="1" t="s">
        <v>8459</v>
      </c>
      <c r="Q4809" t="s">
        <v>8456</v>
      </c>
      <c r="R4809">
        <v>1083</v>
      </c>
      <c r="S4809">
        <v>360</v>
      </c>
    </row>
    <row r="4810" spans="1:20" x14ac:dyDescent="0.35">
      <c r="A4810" t="s">
        <v>20</v>
      </c>
      <c r="B4810" t="s">
        <v>21</v>
      </c>
      <c r="C4810" t="s">
        <v>22</v>
      </c>
      <c r="D4810" t="s">
        <v>23</v>
      </c>
      <c r="E4810" t="s">
        <v>5</v>
      </c>
      <c r="G4810" t="s">
        <v>24</v>
      </c>
      <c r="H4810">
        <v>2611656</v>
      </c>
      <c r="I4810">
        <v>2613095</v>
      </c>
      <c r="J4810" t="s">
        <v>104</v>
      </c>
      <c r="Q4810" t="s">
        <v>8460</v>
      </c>
      <c r="R4810">
        <v>1440</v>
      </c>
      <c r="T4810" t="s">
        <v>8461</v>
      </c>
    </row>
    <row r="4811" spans="1:20" ht="29" x14ac:dyDescent="0.35">
      <c r="A4811" t="s">
        <v>28</v>
      </c>
      <c r="B4811" t="s">
        <v>29</v>
      </c>
      <c r="C4811" t="s">
        <v>22</v>
      </c>
      <c r="D4811" t="s">
        <v>23</v>
      </c>
      <c r="E4811" t="s">
        <v>5</v>
      </c>
      <c r="G4811" t="s">
        <v>24</v>
      </c>
      <c r="H4811">
        <v>2611656</v>
      </c>
      <c r="I4811">
        <v>2613095</v>
      </c>
      <c r="J4811" t="s">
        <v>104</v>
      </c>
      <c r="K4811" t="s">
        <v>8462</v>
      </c>
      <c r="L4811" t="s">
        <v>8462</v>
      </c>
      <c r="N4811" s="1" t="s">
        <v>8463</v>
      </c>
      <c r="Q4811" t="s">
        <v>8460</v>
      </c>
      <c r="R4811">
        <v>1440</v>
      </c>
      <c r="S4811">
        <v>479</v>
      </c>
    </row>
    <row r="4812" spans="1:20" x14ac:dyDescent="0.35">
      <c r="A4812" t="s">
        <v>20</v>
      </c>
      <c r="B4812" t="s">
        <v>21</v>
      </c>
      <c r="C4812" t="s">
        <v>22</v>
      </c>
      <c r="D4812" t="s">
        <v>23</v>
      </c>
      <c r="E4812" t="s">
        <v>5</v>
      </c>
      <c r="G4812" t="s">
        <v>24</v>
      </c>
      <c r="H4812">
        <v>2613158</v>
      </c>
      <c r="I4812">
        <v>2614885</v>
      </c>
      <c r="J4812" t="s">
        <v>104</v>
      </c>
      <c r="Q4812" t="s">
        <v>8464</v>
      </c>
      <c r="R4812">
        <v>1728</v>
      </c>
      <c r="T4812" t="s">
        <v>8465</v>
      </c>
    </row>
    <row r="4813" spans="1:20" x14ac:dyDescent="0.35">
      <c r="A4813" t="s">
        <v>28</v>
      </c>
      <c r="B4813" t="s">
        <v>29</v>
      </c>
      <c r="C4813" t="s">
        <v>22</v>
      </c>
      <c r="D4813" t="s">
        <v>23</v>
      </c>
      <c r="E4813" t="s">
        <v>5</v>
      </c>
      <c r="G4813" t="s">
        <v>24</v>
      </c>
      <c r="H4813">
        <v>2613158</v>
      </c>
      <c r="I4813">
        <v>2614885</v>
      </c>
      <c r="J4813" t="s">
        <v>104</v>
      </c>
      <c r="K4813" t="s">
        <v>8466</v>
      </c>
      <c r="L4813" t="s">
        <v>8466</v>
      </c>
      <c r="N4813" s="1" t="s">
        <v>8467</v>
      </c>
      <c r="Q4813" t="s">
        <v>8464</v>
      </c>
      <c r="R4813">
        <v>1728</v>
      </c>
      <c r="S4813">
        <v>575</v>
      </c>
    </row>
    <row r="4814" spans="1:20" x14ac:dyDescent="0.35">
      <c r="A4814" t="s">
        <v>20</v>
      </c>
      <c r="B4814" t="s">
        <v>21</v>
      </c>
      <c r="C4814" t="s">
        <v>22</v>
      </c>
      <c r="D4814" t="s">
        <v>23</v>
      </c>
      <c r="E4814" t="s">
        <v>5</v>
      </c>
      <c r="G4814" t="s">
        <v>24</v>
      </c>
      <c r="H4814">
        <v>2614915</v>
      </c>
      <c r="I4814">
        <v>2615172</v>
      </c>
      <c r="J4814" t="s">
        <v>104</v>
      </c>
      <c r="Q4814" t="s">
        <v>8468</v>
      </c>
      <c r="R4814">
        <v>258</v>
      </c>
      <c r="T4814" t="s">
        <v>8469</v>
      </c>
    </row>
    <row r="4815" spans="1:20" x14ac:dyDescent="0.35">
      <c r="A4815" t="s">
        <v>28</v>
      </c>
      <c r="B4815" t="s">
        <v>29</v>
      </c>
      <c r="C4815" t="s">
        <v>22</v>
      </c>
      <c r="D4815" t="s">
        <v>23</v>
      </c>
      <c r="E4815" t="s">
        <v>5</v>
      </c>
      <c r="G4815" t="s">
        <v>24</v>
      </c>
      <c r="H4815">
        <v>2614915</v>
      </c>
      <c r="I4815">
        <v>2615172</v>
      </c>
      <c r="J4815" t="s">
        <v>104</v>
      </c>
      <c r="K4815" t="s">
        <v>8470</v>
      </c>
      <c r="L4815" t="s">
        <v>8470</v>
      </c>
      <c r="N4815" s="1" t="s">
        <v>8471</v>
      </c>
      <c r="Q4815" t="s">
        <v>8468</v>
      </c>
      <c r="R4815">
        <v>258</v>
      </c>
      <c r="S4815">
        <v>85</v>
      </c>
    </row>
    <row r="4816" spans="1:20" x14ac:dyDescent="0.35">
      <c r="A4816" t="s">
        <v>20</v>
      </c>
      <c r="B4816" t="s">
        <v>21</v>
      </c>
      <c r="C4816" t="s">
        <v>22</v>
      </c>
      <c r="D4816" t="s">
        <v>23</v>
      </c>
      <c r="E4816" t="s">
        <v>5</v>
      </c>
      <c r="G4816" t="s">
        <v>24</v>
      </c>
      <c r="H4816">
        <v>2615169</v>
      </c>
      <c r="I4816">
        <v>2616104</v>
      </c>
      <c r="J4816" t="s">
        <v>104</v>
      </c>
      <c r="Q4816" t="s">
        <v>8472</v>
      </c>
      <c r="R4816">
        <v>936</v>
      </c>
      <c r="T4816" t="s">
        <v>8473</v>
      </c>
    </row>
    <row r="4817" spans="1:20" x14ac:dyDescent="0.35">
      <c r="A4817" t="s">
        <v>28</v>
      </c>
      <c r="B4817" t="s">
        <v>29</v>
      </c>
      <c r="C4817" t="s">
        <v>22</v>
      </c>
      <c r="D4817" t="s">
        <v>23</v>
      </c>
      <c r="E4817" t="s">
        <v>5</v>
      </c>
      <c r="G4817" t="s">
        <v>24</v>
      </c>
      <c r="H4817">
        <v>2615169</v>
      </c>
      <c r="I4817">
        <v>2616104</v>
      </c>
      <c r="J4817" t="s">
        <v>104</v>
      </c>
      <c r="K4817" t="s">
        <v>8474</v>
      </c>
      <c r="L4817" t="s">
        <v>8474</v>
      </c>
      <c r="N4817" s="1" t="s">
        <v>8475</v>
      </c>
      <c r="Q4817" t="s">
        <v>8472</v>
      </c>
      <c r="R4817">
        <v>936</v>
      </c>
      <c r="S4817">
        <v>311</v>
      </c>
    </row>
    <row r="4818" spans="1:20" x14ac:dyDescent="0.35">
      <c r="A4818" t="s">
        <v>20</v>
      </c>
      <c r="B4818" t="s">
        <v>21</v>
      </c>
      <c r="C4818" t="s">
        <v>22</v>
      </c>
      <c r="D4818" t="s">
        <v>23</v>
      </c>
      <c r="E4818" t="s">
        <v>5</v>
      </c>
      <c r="G4818" t="s">
        <v>24</v>
      </c>
      <c r="H4818">
        <v>2616104</v>
      </c>
      <c r="I4818">
        <v>2616562</v>
      </c>
      <c r="J4818" t="s">
        <v>104</v>
      </c>
      <c r="Q4818" t="s">
        <v>8476</v>
      </c>
      <c r="R4818">
        <v>459</v>
      </c>
      <c r="T4818" t="s">
        <v>8477</v>
      </c>
    </row>
    <row r="4819" spans="1:20" x14ac:dyDescent="0.35">
      <c r="A4819" t="s">
        <v>28</v>
      </c>
      <c r="B4819" t="s">
        <v>29</v>
      </c>
      <c r="C4819" t="s">
        <v>22</v>
      </c>
      <c r="D4819" t="s">
        <v>23</v>
      </c>
      <c r="E4819" t="s">
        <v>5</v>
      </c>
      <c r="G4819" t="s">
        <v>24</v>
      </c>
      <c r="H4819">
        <v>2616104</v>
      </c>
      <c r="I4819">
        <v>2616562</v>
      </c>
      <c r="J4819" t="s">
        <v>104</v>
      </c>
      <c r="K4819" t="s">
        <v>8478</v>
      </c>
      <c r="L4819" t="s">
        <v>8478</v>
      </c>
      <c r="N4819" s="1" t="s">
        <v>8479</v>
      </c>
      <c r="Q4819" t="s">
        <v>8476</v>
      </c>
      <c r="R4819">
        <v>459</v>
      </c>
      <c r="S4819">
        <v>152</v>
      </c>
    </row>
    <row r="4820" spans="1:20" x14ac:dyDescent="0.35">
      <c r="A4820" t="s">
        <v>20</v>
      </c>
      <c r="B4820" t="s">
        <v>21</v>
      </c>
      <c r="C4820" t="s">
        <v>22</v>
      </c>
      <c r="D4820" t="s">
        <v>23</v>
      </c>
      <c r="E4820" t="s">
        <v>5</v>
      </c>
      <c r="G4820" t="s">
        <v>24</v>
      </c>
      <c r="H4820">
        <v>2616921</v>
      </c>
      <c r="I4820">
        <v>2618942</v>
      </c>
      <c r="J4820" t="s">
        <v>104</v>
      </c>
      <c r="O4820" t="s">
        <v>8480</v>
      </c>
      <c r="Q4820" t="s">
        <v>8481</v>
      </c>
      <c r="R4820">
        <v>2022</v>
      </c>
      <c r="T4820" t="s">
        <v>8482</v>
      </c>
    </row>
    <row r="4821" spans="1:20" x14ac:dyDescent="0.35">
      <c r="A4821" t="s">
        <v>28</v>
      </c>
      <c r="B4821" t="s">
        <v>29</v>
      </c>
      <c r="C4821" t="s">
        <v>22</v>
      </c>
      <c r="D4821" t="s">
        <v>23</v>
      </c>
      <c r="E4821" t="s">
        <v>5</v>
      </c>
      <c r="G4821" t="s">
        <v>24</v>
      </c>
      <c r="H4821">
        <v>2616921</v>
      </c>
      <c r="I4821">
        <v>2618942</v>
      </c>
      <c r="J4821" t="s">
        <v>104</v>
      </c>
      <c r="K4821" t="s">
        <v>8483</v>
      </c>
      <c r="L4821" t="s">
        <v>8483</v>
      </c>
      <c r="N4821" s="1" t="s">
        <v>8484</v>
      </c>
      <c r="O4821" t="s">
        <v>8480</v>
      </c>
      <c r="Q4821" t="s">
        <v>8481</v>
      </c>
      <c r="R4821">
        <v>2022</v>
      </c>
      <c r="S4821">
        <v>673</v>
      </c>
    </row>
    <row r="4822" spans="1:20" x14ac:dyDescent="0.35">
      <c r="A4822" t="s">
        <v>20</v>
      </c>
      <c r="B4822" t="s">
        <v>21</v>
      </c>
      <c r="C4822" t="s">
        <v>22</v>
      </c>
      <c r="D4822" t="s">
        <v>23</v>
      </c>
      <c r="E4822" t="s">
        <v>5</v>
      </c>
      <c r="G4822" t="s">
        <v>24</v>
      </c>
      <c r="H4822">
        <v>2618939</v>
      </c>
      <c r="I4822">
        <v>2619655</v>
      </c>
      <c r="J4822" t="s">
        <v>104</v>
      </c>
      <c r="Q4822" t="s">
        <v>8485</v>
      </c>
      <c r="R4822">
        <v>717</v>
      </c>
      <c r="T4822" t="s">
        <v>8486</v>
      </c>
    </row>
    <row r="4823" spans="1:20" x14ac:dyDescent="0.35">
      <c r="A4823" t="s">
        <v>28</v>
      </c>
      <c r="B4823" t="s">
        <v>29</v>
      </c>
      <c r="C4823" t="s">
        <v>22</v>
      </c>
      <c r="D4823" t="s">
        <v>23</v>
      </c>
      <c r="E4823" t="s">
        <v>5</v>
      </c>
      <c r="G4823" t="s">
        <v>24</v>
      </c>
      <c r="H4823">
        <v>2618939</v>
      </c>
      <c r="I4823">
        <v>2619655</v>
      </c>
      <c r="J4823" t="s">
        <v>104</v>
      </c>
      <c r="K4823" t="s">
        <v>8487</v>
      </c>
      <c r="L4823" t="s">
        <v>8487</v>
      </c>
      <c r="N4823" s="1" t="s">
        <v>8488</v>
      </c>
      <c r="Q4823" t="s">
        <v>8485</v>
      </c>
      <c r="R4823">
        <v>717</v>
      </c>
      <c r="S4823">
        <v>238</v>
      </c>
    </row>
    <row r="4824" spans="1:20" x14ac:dyDescent="0.35">
      <c r="A4824" t="s">
        <v>20</v>
      </c>
      <c r="B4824" t="s">
        <v>21</v>
      </c>
      <c r="C4824" t="s">
        <v>22</v>
      </c>
      <c r="D4824" t="s">
        <v>23</v>
      </c>
      <c r="E4824" t="s">
        <v>5</v>
      </c>
      <c r="G4824" t="s">
        <v>24</v>
      </c>
      <c r="H4824">
        <v>2619664</v>
      </c>
      <c r="I4824">
        <v>2623173</v>
      </c>
      <c r="J4824" t="s">
        <v>104</v>
      </c>
      <c r="Q4824" t="s">
        <v>8489</v>
      </c>
      <c r="R4824">
        <v>3510</v>
      </c>
      <c r="T4824" t="s">
        <v>8490</v>
      </c>
    </row>
    <row r="4825" spans="1:20" x14ac:dyDescent="0.35">
      <c r="A4825" t="s">
        <v>28</v>
      </c>
      <c r="B4825" t="s">
        <v>29</v>
      </c>
      <c r="C4825" t="s">
        <v>22</v>
      </c>
      <c r="D4825" t="s">
        <v>23</v>
      </c>
      <c r="E4825" t="s">
        <v>5</v>
      </c>
      <c r="G4825" t="s">
        <v>24</v>
      </c>
      <c r="H4825">
        <v>2619664</v>
      </c>
      <c r="I4825">
        <v>2623173</v>
      </c>
      <c r="J4825" t="s">
        <v>104</v>
      </c>
      <c r="K4825" t="s">
        <v>8491</v>
      </c>
      <c r="L4825" t="s">
        <v>8491</v>
      </c>
      <c r="N4825" s="1" t="s">
        <v>8492</v>
      </c>
      <c r="Q4825" t="s">
        <v>8489</v>
      </c>
      <c r="R4825">
        <v>3510</v>
      </c>
      <c r="S4825">
        <v>1169</v>
      </c>
    </row>
    <row r="4826" spans="1:20" x14ac:dyDescent="0.35">
      <c r="A4826" t="s">
        <v>20</v>
      </c>
      <c r="B4826" t="s">
        <v>21</v>
      </c>
      <c r="C4826" t="s">
        <v>22</v>
      </c>
      <c r="D4826" t="s">
        <v>23</v>
      </c>
      <c r="E4826" t="s">
        <v>5</v>
      </c>
      <c r="G4826" t="s">
        <v>24</v>
      </c>
      <c r="H4826">
        <v>2623315</v>
      </c>
      <c r="I4826">
        <v>2623704</v>
      </c>
      <c r="J4826" t="s">
        <v>25</v>
      </c>
      <c r="Q4826" t="s">
        <v>8493</v>
      </c>
      <c r="R4826">
        <v>390</v>
      </c>
      <c r="T4826" t="s">
        <v>8494</v>
      </c>
    </row>
    <row r="4827" spans="1:20" x14ac:dyDescent="0.35">
      <c r="A4827" t="s">
        <v>28</v>
      </c>
      <c r="B4827" t="s">
        <v>29</v>
      </c>
      <c r="C4827" t="s">
        <v>22</v>
      </c>
      <c r="D4827" t="s">
        <v>23</v>
      </c>
      <c r="E4827" t="s">
        <v>5</v>
      </c>
      <c r="G4827" t="s">
        <v>24</v>
      </c>
      <c r="H4827">
        <v>2623315</v>
      </c>
      <c r="I4827">
        <v>2623704</v>
      </c>
      <c r="J4827" t="s">
        <v>25</v>
      </c>
      <c r="K4827" t="s">
        <v>8495</v>
      </c>
      <c r="L4827" t="s">
        <v>8495</v>
      </c>
      <c r="N4827" s="1" t="s">
        <v>8496</v>
      </c>
      <c r="Q4827" t="s">
        <v>8493</v>
      </c>
      <c r="R4827">
        <v>390</v>
      </c>
      <c r="S4827">
        <v>129</v>
      </c>
    </row>
    <row r="4828" spans="1:20" x14ac:dyDescent="0.35">
      <c r="A4828" t="s">
        <v>20</v>
      </c>
      <c r="B4828" t="s">
        <v>21</v>
      </c>
      <c r="C4828" t="s">
        <v>22</v>
      </c>
      <c r="D4828" t="s">
        <v>23</v>
      </c>
      <c r="E4828" t="s">
        <v>5</v>
      </c>
      <c r="G4828" t="s">
        <v>24</v>
      </c>
      <c r="H4828">
        <v>2623708</v>
      </c>
      <c r="I4828">
        <v>2624343</v>
      </c>
      <c r="J4828" t="s">
        <v>104</v>
      </c>
      <c r="Q4828" t="s">
        <v>8497</v>
      </c>
      <c r="R4828">
        <v>636</v>
      </c>
      <c r="T4828" t="s">
        <v>8498</v>
      </c>
    </row>
    <row r="4829" spans="1:20" x14ac:dyDescent="0.35">
      <c r="A4829" t="s">
        <v>28</v>
      </c>
      <c r="B4829" t="s">
        <v>29</v>
      </c>
      <c r="C4829" t="s">
        <v>22</v>
      </c>
      <c r="D4829" t="s">
        <v>23</v>
      </c>
      <c r="E4829" t="s">
        <v>5</v>
      </c>
      <c r="G4829" t="s">
        <v>24</v>
      </c>
      <c r="H4829">
        <v>2623708</v>
      </c>
      <c r="I4829">
        <v>2624343</v>
      </c>
      <c r="J4829" t="s">
        <v>104</v>
      </c>
      <c r="K4829" t="s">
        <v>8499</v>
      </c>
      <c r="L4829" t="s">
        <v>8499</v>
      </c>
      <c r="N4829" s="1" t="s">
        <v>8500</v>
      </c>
      <c r="Q4829" t="s">
        <v>8497</v>
      </c>
      <c r="R4829">
        <v>636</v>
      </c>
      <c r="S4829">
        <v>211</v>
      </c>
    </row>
    <row r="4830" spans="1:20" x14ac:dyDescent="0.35">
      <c r="A4830" t="s">
        <v>20</v>
      </c>
      <c r="B4830" t="s">
        <v>21</v>
      </c>
      <c r="C4830" t="s">
        <v>22</v>
      </c>
      <c r="D4830" t="s">
        <v>23</v>
      </c>
      <c r="E4830" t="s">
        <v>5</v>
      </c>
      <c r="G4830" t="s">
        <v>24</v>
      </c>
      <c r="H4830">
        <v>2624340</v>
      </c>
      <c r="I4830">
        <v>2624921</v>
      </c>
      <c r="J4830" t="s">
        <v>104</v>
      </c>
      <c r="Q4830" t="s">
        <v>8501</v>
      </c>
      <c r="R4830">
        <v>582</v>
      </c>
      <c r="T4830" t="s">
        <v>8502</v>
      </c>
    </row>
    <row r="4831" spans="1:20" x14ac:dyDescent="0.35">
      <c r="A4831" t="s">
        <v>28</v>
      </c>
      <c r="B4831" t="s">
        <v>29</v>
      </c>
      <c r="C4831" t="s">
        <v>22</v>
      </c>
      <c r="D4831" t="s">
        <v>23</v>
      </c>
      <c r="E4831" t="s">
        <v>5</v>
      </c>
      <c r="G4831" t="s">
        <v>24</v>
      </c>
      <c r="H4831">
        <v>2624340</v>
      </c>
      <c r="I4831">
        <v>2624921</v>
      </c>
      <c r="J4831" t="s">
        <v>104</v>
      </c>
      <c r="K4831" t="s">
        <v>8503</v>
      </c>
      <c r="L4831" t="s">
        <v>8503</v>
      </c>
      <c r="N4831" s="1" t="s">
        <v>8504</v>
      </c>
      <c r="Q4831" t="s">
        <v>8501</v>
      </c>
      <c r="R4831">
        <v>582</v>
      </c>
      <c r="S4831">
        <v>193</v>
      </c>
    </row>
    <row r="4832" spans="1:20" x14ac:dyDescent="0.35">
      <c r="A4832" t="s">
        <v>20</v>
      </c>
      <c r="B4832" t="s">
        <v>21</v>
      </c>
      <c r="C4832" t="s">
        <v>22</v>
      </c>
      <c r="D4832" t="s">
        <v>23</v>
      </c>
      <c r="E4832" t="s">
        <v>5</v>
      </c>
      <c r="G4832" t="s">
        <v>24</v>
      </c>
      <c r="H4832">
        <v>2624940</v>
      </c>
      <c r="I4832">
        <v>2625734</v>
      </c>
      <c r="J4832" t="s">
        <v>104</v>
      </c>
      <c r="Q4832" t="s">
        <v>8505</v>
      </c>
      <c r="R4832">
        <v>795</v>
      </c>
      <c r="T4832" t="s">
        <v>8506</v>
      </c>
    </row>
    <row r="4833" spans="1:20" x14ac:dyDescent="0.35">
      <c r="A4833" t="s">
        <v>28</v>
      </c>
      <c r="B4833" t="s">
        <v>29</v>
      </c>
      <c r="C4833" t="s">
        <v>22</v>
      </c>
      <c r="D4833" t="s">
        <v>23</v>
      </c>
      <c r="E4833" t="s">
        <v>5</v>
      </c>
      <c r="G4833" t="s">
        <v>24</v>
      </c>
      <c r="H4833">
        <v>2624940</v>
      </c>
      <c r="I4833">
        <v>2625734</v>
      </c>
      <c r="J4833" t="s">
        <v>104</v>
      </c>
      <c r="K4833" t="s">
        <v>8507</v>
      </c>
      <c r="L4833" t="s">
        <v>8507</v>
      </c>
      <c r="N4833" s="1" t="s">
        <v>1475</v>
      </c>
      <c r="Q4833" t="s">
        <v>8505</v>
      </c>
      <c r="R4833">
        <v>795</v>
      </c>
      <c r="S4833">
        <v>264</v>
      </c>
    </row>
    <row r="4834" spans="1:20" x14ac:dyDescent="0.35">
      <c r="A4834" t="s">
        <v>20</v>
      </c>
      <c r="B4834" t="s">
        <v>21</v>
      </c>
      <c r="C4834" t="s">
        <v>22</v>
      </c>
      <c r="D4834" t="s">
        <v>23</v>
      </c>
      <c r="E4834" t="s">
        <v>5</v>
      </c>
      <c r="G4834" t="s">
        <v>24</v>
      </c>
      <c r="H4834">
        <v>2625707</v>
      </c>
      <c r="I4834">
        <v>2626147</v>
      </c>
      <c r="J4834" t="s">
        <v>104</v>
      </c>
      <c r="Q4834" t="s">
        <v>8508</v>
      </c>
      <c r="R4834">
        <v>441</v>
      </c>
      <c r="T4834" t="s">
        <v>8509</v>
      </c>
    </row>
    <row r="4835" spans="1:20" x14ac:dyDescent="0.35">
      <c r="A4835" t="s">
        <v>28</v>
      </c>
      <c r="B4835" t="s">
        <v>29</v>
      </c>
      <c r="C4835" t="s">
        <v>22</v>
      </c>
      <c r="D4835" t="s">
        <v>23</v>
      </c>
      <c r="E4835" t="s">
        <v>5</v>
      </c>
      <c r="G4835" t="s">
        <v>24</v>
      </c>
      <c r="H4835">
        <v>2625707</v>
      </c>
      <c r="I4835">
        <v>2626147</v>
      </c>
      <c r="J4835" t="s">
        <v>104</v>
      </c>
      <c r="K4835" t="s">
        <v>8510</v>
      </c>
      <c r="L4835" t="s">
        <v>8510</v>
      </c>
      <c r="N4835" s="1" t="s">
        <v>8511</v>
      </c>
      <c r="Q4835" t="s">
        <v>8508</v>
      </c>
      <c r="R4835">
        <v>441</v>
      </c>
      <c r="S4835">
        <v>146</v>
      </c>
    </row>
    <row r="4836" spans="1:20" x14ac:dyDescent="0.35">
      <c r="A4836" t="s">
        <v>20</v>
      </c>
      <c r="B4836" t="s">
        <v>21</v>
      </c>
      <c r="C4836" t="s">
        <v>22</v>
      </c>
      <c r="D4836" t="s">
        <v>23</v>
      </c>
      <c r="E4836" t="s">
        <v>5</v>
      </c>
      <c r="G4836" t="s">
        <v>24</v>
      </c>
      <c r="H4836">
        <v>2626198</v>
      </c>
      <c r="I4836">
        <v>2626704</v>
      </c>
      <c r="J4836" t="s">
        <v>104</v>
      </c>
      <c r="Q4836" t="s">
        <v>8512</v>
      </c>
      <c r="R4836">
        <v>507</v>
      </c>
      <c r="T4836" t="s">
        <v>8513</v>
      </c>
    </row>
    <row r="4837" spans="1:20" x14ac:dyDescent="0.35">
      <c r="A4837" t="s">
        <v>28</v>
      </c>
      <c r="B4837" t="s">
        <v>29</v>
      </c>
      <c r="C4837" t="s">
        <v>22</v>
      </c>
      <c r="D4837" t="s">
        <v>23</v>
      </c>
      <c r="E4837" t="s">
        <v>5</v>
      </c>
      <c r="G4837" t="s">
        <v>24</v>
      </c>
      <c r="H4837">
        <v>2626198</v>
      </c>
      <c r="I4837">
        <v>2626704</v>
      </c>
      <c r="J4837" t="s">
        <v>104</v>
      </c>
      <c r="K4837" t="s">
        <v>8514</v>
      </c>
      <c r="L4837" t="s">
        <v>8514</v>
      </c>
      <c r="N4837" s="1" t="s">
        <v>103</v>
      </c>
      <c r="Q4837" t="s">
        <v>8512</v>
      </c>
      <c r="R4837">
        <v>507</v>
      </c>
      <c r="S4837">
        <v>168</v>
      </c>
    </row>
    <row r="4838" spans="1:20" x14ac:dyDescent="0.35">
      <c r="A4838" t="s">
        <v>20</v>
      </c>
      <c r="B4838" t="s">
        <v>21</v>
      </c>
      <c r="C4838" t="s">
        <v>22</v>
      </c>
      <c r="D4838" t="s">
        <v>23</v>
      </c>
      <c r="E4838" t="s">
        <v>5</v>
      </c>
      <c r="G4838" t="s">
        <v>24</v>
      </c>
      <c r="H4838">
        <v>2626863</v>
      </c>
      <c r="I4838">
        <v>2629253</v>
      </c>
      <c r="J4838" t="s">
        <v>104</v>
      </c>
      <c r="Q4838" t="s">
        <v>8515</v>
      </c>
      <c r="R4838">
        <v>2391</v>
      </c>
      <c r="T4838" t="s">
        <v>8516</v>
      </c>
    </row>
    <row r="4839" spans="1:20" x14ac:dyDescent="0.35">
      <c r="A4839" t="s">
        <v>28</v>
      </c>
      <c r="B4839" t="s">
        <v>29</v>
      </c>
      <c r="C4839" t="s">
        <v>22</v>
      </c>
      <c r="D4839" t="s">
        <v>23</v>
      </c>
      <c r="E4839" t="s">
        <v>5</v>
      </c>
      <c r="G4839" t="s">
        <v>24</v>
      </c>
      <c r="H4839">
        <v>2626863</v>
      </c>
      <c r="I4839">
        <v>2629253</v>
      </c>
      <c r="J4839" t="s">
        <v>104</v>
      </c>
      <c r="K4839" t="s">
        <v>8517</v>
      </c>
      <c r="L4839" t="s">
        <v>8517</v>
      </c>
      <c r="N4839" s="1" t="s">
        <v>8518</v>
      </c>
      <c r="Q4839" t="s">
        <v>8515</v>
      </c>
      <c r="R4839">
        <v>2391</v>
      </c>
      <c r="S4839">
        <v>796</v>
      </c>
    </row>
    <row r="4840" spans="1:20" x14ac:dyDescent="0.35">
      <c r="A4840" t="s">
        <v>20</v>
      </c>
      <c r="B4840" t="s">
        <v>21</v>
      </c>
      <c r="C4840" t="s">
        <v>22</v>
      </c>
      <c r="D4840" t="s">
        <v>23</v>
      </c>
      <c r="E4840" t="s">
        <v>5</v>
      </c>
      <c r="G4840" t="s">
        <v>24</v>
      </c>
      <c r="H4840">
        <v>2629250</v>
      </c>
      <c r="I4840">
        <v>2629978</v>
      </c>
      <c r="J4840" t="s">
        <v>104</v>
      </c>
      <c r="Q4840" t="s">
        <v>8519</v>
      </c>
      <c r="R4840">
        <v>729</v>
      </c>
      <c r="T4840" t="s">
        <v>8520</v>
      </c>
    </row>
    <row r="4841" spans="1:20" x14ac:dyDescent="0.35">
      <c r="A4841" t="s">
        <v>28</v>
      </c>
      <c r="B4841" t="s">
        <v>29</v>
      </c>
      <c r="C4841" t="s">
        <v>22</v>
      </c>
      <c r="D4841" t="s">
        <v>23</v>
      </c>
      <c r="E4841" t="s">
        <v>5</v>
      </c>
      <c r="G4841" t="s">
        <v>24</v>
      </c>
      <c r="H4841">
        <v>2629250</v>
      </c>
      <c r="I4841">
        <v>2629978</v>
      </c>
      <c r="J4841" t="s">
        <v>104</v>
      </c>
      <c r="K4841" t="s">
        <v>8521</v>
      </c>
      <c r="L4841" t="s">
        <v>8521</v>
      </c>
      <c r="N4841" s="1" t="s">
        <v>3827</v>
      </c>
      <c r="Q4841" t="s">
        <v>8519</v>
      </c>
      <c r="R4841">
        <v>729</v>
      </c>
      <c r="S4841">
        <v>242</v>
      </c>
    </row>
    <row r="4842" spans="1:20" x14ac:dyDescent="0.35">
      <c r="A4842" t="s">
        <v>20</v>
      </c>
      <c r="B4842" t="s">
        <v>21</v>
      </c>
      <c r="C4842" t="s">
        <v>22</v>
      </c>
      <c r="D4842" t="s">
        <v>23</v>
      </c>
      <c r="E4842" t="s">
        <v>5</v>
      </c>
      <c r="G4842" t="s">
        <v>24</v>
      </c>
      <c r="H4842">
        <v>2630263</v>
      </c>
      <c r="I4842">
        <v>2631273</v>
      </c>
      <c r="J4842" t="s">
        <v>25</v>
      </c>
      <c r="Q4842" t="s">
        <v>8522</v>
      </c>
      <c r="R4842">
        <v>1011</v>
      </c>
      <c r="T4842" t="s">
        <v>8523</v>
      </c>
    </row>
    <row r="4843" spans="1:20" x14ac:dyDescent="0.35">
      <c r="A4843" t="s">
        <v>28</v>
      </c>
      <c r="B4843" t="s">
        <v>29</v>
      </c>
      <c r="C4843" t="s">
        <v>22</v>
      </c>
      <c r="D4843" t="s">
        <v>23</v>
      </c>
      <c r="E4843" t="s">
        <v>5</v>
      </c>
      <c r="G4843" t="s">
        <v>24</v>
      </c>
      <c r="H4843">
        <v>2630263</v>
      </c>
      <c r="I4843">
        <v>2631273</v>
      </c>
      <c r="J4843" t="s">
        <v>25</v>
      </c>
      <c r="K4843" t="s">
        <v>8524</v>
      </c>
      <c r="L4843" t="s">
        <v>8524</v>
      </c>
      <c r="N4843" s="1" t="s">
        <v>8525</v>
      </c>
      <c r="Q4843" t="s">
        <v>8522</v>
      </c>
      <c r="R4843">
        <v>1011</v>
      </c>
      <c r="S4843">
        <v>336</v>
      </c>
    </row>
    <row r="4844" spans="1:20" x14ac:dyDescent="0.35">
      <c r="A4844" t="s">
        <v>20</v>
      </c>
      <c r="B4844" t="s">
        <v>21</v>
      </c>
      <c r="C4844" t="s">
        <v>22</v>
      </c>
      <c r="D4844" t="s">
        <v>23</v>
      </c>
      <c r="E4844" t="s">
        <v>5</v>
      </c>
      <c r="G4844" t="s">
        <v>24</v>
      </c>
      <c r="H4844">
        <v>2631278</v>
      </c>
      <c r="I4844">
        <v>2631829</v>
      </c>
      <c r="J4844" t="s">
        <v>25</v>
      </c>
      <c r="Q4844" t="s">
        <v>8526</v>
      </c>
      <c r="R4844">
        <v>552</v>
      </c>
      <c r="T4844" t="s">
        <v>8527</v>
      </c>
    </row>
    <row r="4845" spans="1:20" x14ac:dyDescent="0.35">
      <c r="A4845" t="s">
        <v>28</v>
      </c>
      <c r="B4845" t="s">
        <v>29</v>
      </c>
      <c r="C4845" t="s">
        <v>22</v>
      </c>
      <c r="D4845" t="s">
        <v>23</v>
      </c>
      <c r="E4845" t="s">
        <v>5</v>
      </c>
      <c r="G4845" t="s">
        <v>24</v>
      </c>
      <c r="H4845">
        <v>2631278</v>
      </c>
      <c r="I4845">
        <v>2631829</v>
      </c>
      <c r="J4845" t="s">
        <v>25</v>
      </c>
      <c r="K4845" t="s">
        <v>8528</v>
      </c>
      <c r="L4845" t="s">
        <v>8528</v>
      </c>
      <c r="N4845" s="1" t="s">
        <v>8529</v>
      </c>
      <c r="Q4845" t="s">
        <v>8526</v>
      </c>
      <c r="R4845">
        <v>552</v>
      </c>
      <c r="S4845">
        <v>183</v>
      </c>
    </row>
    <row r="4846" spans="1:20" x14ac:dyDescent="0.35">
      <c r="A4846" t="s">
        <v>20</v>
      </c>
      <c r="B4846" t="s">
        <v>21</v>
      </c>
      <c r="C4846" t="s">
        <v>22</v>
      </c>
      <c r="D4846" t="s">
        <v>23</v>
      </c>
      <c r="E4846" t="s">
        <v>5</v>
      </c>
      <c r="G4846" t="s">
        <v>24</v>
      </c>
      <c r="H4846">
        <v>2631826</v>
      </c>
      <c r="I4846">
        <v>2632851</v>
      </c>
      <c r="J4846" t="s">
        <v>25</v>
      </c>
      <c r="Q4846" t="s">
        <v>8530</v>
      </c>
      <c r="R4846">
        <v>1026</v>
      </c>
      <c r="T4846" t="s">
        <v>8531</v>
      </c>
    </row>
    <row r="4847" spans="1:20" x14ac:dyDescent="0.35">
      <c r="A4847" t="s">
        <v>28</v>
      </c>
      <c r="B4847" t="s">
        <v>29</v>
      </c>
      <c r="C4847" t="s">
        <v>22</v>
      </c>
      <c r="D4847" t="s">
        <v>23</v>
      </c>
      <c r="E4847" t="s">
        <v>5</v>
      </c>
      <c r="G4847" t="s">
        <v>24</v>
      </c>
      <c r="H4847">
        <v>2631826</v>
      </c>
      <c r="I4847">
        <v>2632851</v>
      </c>
      <c r="J4847" t="s">
        <v>25</v>
      </c>
      <c r="K4847" t="s">
        <v>8532</v>
      </c>
      <c r="L4847" t="s">
        <v>8532</v>
      </c>
      <c r="N4847" s="1" t="s">
        <v>8533</v>
      </c>
      <c r="Q4847" t="s">
        <v>8530</v>
      </c>
      <c r="R4847">
        <v>1026</v>
      </c>
      <c r="S4847">
        <v>341</v>
      </c>
    </row>
    <row r="4848" spans="1:20" x14ac:dyDescent="0.35">
      <c r="A4848" t="s">
        <v>20</v>
      </c>
      <c r="B4848" t="s">
        <v>145</v>
      </c>
      <c r="C4848" t="s">
        <v>22</v>
      </c>
      <c r="D4848" t="s">
        <v>23</v>
      </c>
      <c r="E4848" t="s">
        <v>5</v>
      </c>
      <c r="G4848" t="s">
        <v>24</v>
      </c>
      <c r="H4848">
        <v>2632827</v>
      </c>
      <c r="I4848">
        <v>2633410</v>
      </c>
      <c r="J4848" t="s">
        <v>104</v>
      </c>
      <c r="Q4848" t="s">
        <v>8534</v>
      </c>
      <c r="R4848">
        <v>584</v>
      </c>
      <c r="T4848" t="s">
        <v>147</v>
      </c>
    </row>
    <row r="4849" spans="1:20" x14ac:dyDescent="0.35">
      <c r="A4849" t="s">
        <v>28</v>
      </c>
      <c r="B4849" t="s">
        <v>148</v>
      </c>
      <c r="C4849" t="s">
        <v>22</v>
      </c>
      <c r="D4849" t="s">
        <v>23</v>
      </c>
      <c r="E4849" t="s">
        <v>5</v>
      </c>
      <c r="G4849" t="s">
        <v>24</v>
      </c>
      <c r="H4849">
        <v>2632827</v>
      </c>
      <c r="I4849">
        <v>2633410</v>
      </c>
      <c r="J4849" t="s">
        <v>104</v>
      </c>
      <c r="N4849" s="1" t="s">
        <v>1917</v>
      </c>
      <c r="Q4849" t="s">
        <v>8534</v>
      </c>
      <c r="R4849">
        <v>584</v>
      </c>
      <c r="T4849" t="s">
        <v>147</v>
      </c>
    </row>
    <row r="4850" spans="1:20" x14ac:dyDescent="0.35">
      <c r="A4850" t="s">
        <v>20</v>
      </c>
      <c r="B4850" t="s">
        <v>21</v>
      </c>
      <c r="C4850" t="s">
        <v>22</v>
      </c>
      <c r="D4850" t="s">
        <v>23</v>
      </c>
      <c r="E4850" t="s">
        <v>5</v>
      </c>
      <c r="G4850" t="s">
        <v>24</v>
      </c>
      <c r="H4850">
        <v>2633407</v>
      </c>
      <c r="I4850">
        <v>2633976</v>
      </c>
      <c r="J4850" t="s">
        <v>104</v>
      </c>
      <c r="Q4850" t="s">
        <v>8535</v>
      </c>
      <c r="R4850">
        <v>570</v>
      </c>
      <c r="T4850" t="s">
        <v>8536</v>
      </c>
    </row>
    <row r="4851" spans="1:20" x14ac:dyDescent="0.35">
      <c r="A4851" t="s">
        <v>28</v>
      </c>
      <c r="B4851" t="s">
        <v>29</v>
      </c>
      <c r="C4851" t="s">
        <v>22</v>
      </c>
      <c r="D4851" t="s">
        <v>23</v>
      </c>
      <c r="E4851" t="s">
        <v>5</v>
      </c>
      <c r="G4851" t="s">
        <v>24</v>
      </c>
      <c r="H4851">
        <v>2633407</v>
      </c>
      <c r="I4851">
        <v>2633976</v>
      </c>
      <c r="J4851" t="s">
        <v>104</v>
      </c>
      <c r="K4851" t="s">
        <v>8537</v>
      </c>
      <c r="L4851" t="s">
        <v>8537</v>
      </c>
      <c r="N4851" s="1" t="s">
        <v>2840</v>
      </c>
      <c r="Q4851" t="s">
        <v>8535</v>
      </c>
      <c r="R4851">
        <v>570</v>
      </c>
      <c r="S4851">
        <v>189</v>
      </c>
    </row>
    <row r="4852" spans="1:20" x14ac:dyDescent="0.35">
      <c r="A4852" t="s">
        <v>20</v>
      </c>
      <c r="B4852" t="s">
        <v>21</v>
      </c>
      <c r="C4852" t="s">
        <v>22</v>
      </c>
      <c r="D4852" t="s">
        <v>23</v>
      </c>
      <c r="E4852" t="s">
        <v>5</v>
      </c>
      <c r="G4852" t="s">
        <v>24</v>
      </c>
      <c r="H4852">
        <v>2633973</v>
      </c>
      <c r="I4852">
        <v>2634473</v>
      </c>
      <c r="J4852" t="s">
        <v>104</v>
      </c>
      <c r="Q4852" t="s">
        <v>8538</v>
      </c>
      <c r="R4852">
        <v>501</v>
      </c>
      <c r="T4852" t="s">
        <v>8539</v>
      </c>
    </row>
    <row r="4853" spans="1:20" x14ac:dyDescent="0.35">
      <c r="A4853" t="s">
        <v>28</v>
      </c>
      <c r="B4853" t="s">
        <v>29</v>
      </c>
      <c r="C4853" t="s">
        <v>22</v>
      </c>
      <c r="D4853" t="s">
        <v>23</v>
      </c>
      <c r="E4853" t="s">
        <v>5</v>
      </c>
      <c r="G4853" t="s">
        <v>24</v>
      </c>
      <c r="H4853">
        <v>2633973</v>
      </c>
      <c r="I4853">
        <v>2634473</v>
      </c>
      <c r="J4853" t="s">
        <v>104</v>
      </c>
      <c r="K4853" t="s">
        <v>8540</v>
      </c>
      <c r="L4853" t="s">
        <v>8540</v>
      </c>
      <c r="N4853" s="1" t="s">
        <v>8541</v>
      </c>
      <c r="Q4853" t="s">
        <v>8538</v>
      </c>
      <c r="R4853">
        <v>501</v>
      </c>
      <c r="S4853">
        <v>166</v>
      </c>
    </row>
    <row r="4854" spans="1:20" x14ac:dyDescent="0.35">
      <c r="A4854" t="s">
        <v>20</v>
      </c>
      <c r="B4854" t="s">
        <v>21</v>
      </c>
      <c r="C4854" t="s">
        <v>22</v>
      </c>
      <c r="D4854" t="s">
        <v>23</v>
      </c>
      <c r="E4854" t="s">
        <v>5</v>
      </c>
      <c r="G4854" t="s">
        <v>24</v>
      </c>
      <c r="H4854">
        <v>2634477</v>
      </c>
      <c r="I4854">
        <v>2634713</v>
      </c>
      <c r="J4854" t="s">
        <v>104</v>
      </c>
      <c r="Q4854" t="s">
        <v>8542</v>
      </c>
      <c r="R4854">
        <v>237</v>
      </c>
      <c r="T4854" t="s">
        <v>8543</v>
      </c>
    </row>
    <row r="4855" spans="1:20" x14ac:dyDescent="0.35">
      <c r="A4855" t="s">
        <v>28</v>
      </c>
      <c r="B4855" t="s">
        <v>29</v>
      </c>
      <c r="C4855" t="s">
        <v>22</v>
      </c>
      <c r="D4855" t="s">
        <v>23</v>
      </c>
      <c r="E4855" t="s">
        <v>5</v>
      </c>
      <c r="G4855" t="s">
        <v>24</v>
      </c>
      <c r="H4855">
        <v>2634477</v>
      </c>
      <c r="I4855">
        <v>2634713</v>
      </c>
      <c r="J4855" t="s">
        <v>104</v>
      </c>
      <c r="K4855" t="s">
        <v>8544</v>
      </c>
      <c r="L4855" t="s">
        <v>8544</v>
      </c>
      <c r="N4855" s="1" t="s">
        <v>169</v>
      </c>
      <c r="Q4855" t="s">
        <v>8542</v>
      </c>
      <c r="R4855">
        <v>237</v>
      </c>
      <c r="S4855">
        <v>78</v>
      </c>
    </row>
    <row r="4856" spans="1:20" x14ac:dyDescent="0.35">
      <c r="A4856" t="s">
        <v>20</v>
      </c>
      <c r="B4856" t="s">
        <v>21</v>
      </c>
      <c r="C4856" t="s">
        <v>22</v>
      </c>
      <c r="D4856" t="s">
        <v>23</v>
      </c>
      <c r="E4856" t="s">
        <v>5</v>
      </c>
      <c r="G4856" t="s">
        <v>24</v>
      </c>
      <c r="H4856">
        <v>2634723</v>
      </c>
      <c r="I4856">
        <v>2635664</v>
      </c>
      <c r="J4856" t="s">
        <v>104</v>
      </c>
      <c r="Q4856" t="s">
        <v>8545</v>
      </c>
      <c r="R4856">
        <v>942</v>
      </c>
      <c r="T4856" t="s">
        <v>8546</v>
      </c>
    </row>
    <row r="4857" spans="1:20" x14ac:dyDescent="0.35">
      <c r="A4857" t="s">
        <v>28</v>
      </c>
      <c r="B4857" t="s">
        <v>29</v>
      </c>
      <c r="C4857" t="s">
        <v>22</v>
      </c>
      <c r="D4857" t="s">
        <v>23</v>
      </c>
      <c r="E4857" t="s">
        <v>5</v>
      </c>
      <c r="G4857" t="s">
        <v>24</v>
      </c>
      <c r="H4857">
        <v>2634723</v>
      </c>
      <c r="I4857">
        <v>2635664</v>
      </c>
      <c r="J4857" t="s">
        <v>104</v>
      </c>
      <c r="K4857" t="s">
        <v>8547</v>
      </c>
      <c r="L4857" t="s">
        <v>8547</v>
      </c>
      <c r="N4857" s="1" t="s">
        <v>3543</v>
      </c>
      <c r="Q4857" t="s">
        <v>8545</v>
      </c>
      <c r="R4857">
        <v>942</v>
      </c>
      <c r="S4857">
        <v>313</v>
      </c>
    </row>
    <row r="4858" spans="1:20" x14ac:dyDescent="0.35">
      <c r="A4858" t="s">
        <v>20</v>
      </c>
      <c r="B4858" t="s">
        <v>21</v>
      </c>
      <c r="C4858" t="s">
        <v>22</v>
      </c>
      <c r="D4858" t="s">
        <v>23</v>
      </c>
      <c r="E4858" t="s">
        <v>5</v>
      </c>
      <c r="G4858" t="s">
        <v>24</v>
      </c>
      <c r="H4858">
        <v>2635782</v>
      </c>
      <c r="I4858">
        <v>2636240</v>
      </c>
      <c r="J4858" t="s">
        <v>25</v>
      </c>
      <c r="Q4858" t="s">
        <v>8548</v>
      </c>
      <c r="R4858">
        <v>459</v>
      </c>
      <c r="T4858" t="s">
        <v>8549</v>
      </c>
    </row>
    <row r="4859" spans="1:20" x14ac:dyDescent="0.35">
      <c r="A4859" t="s">
        <v>28</v>
      </c>
      <c r="B4859" t="s">
        <v>29</v>
      </c>
      <c r="C4859" t="s">
        <v>22</v>
      </c>
      <c r="D4859" t="s">
        <v>23</v>
      </c>
      <c r="E4859" t="s">
        <v>5</v>
      </c>
      <c r="G4859" t="s">
        <v>24</v>
      </c>
      <c r="H4859">
        <v>2635782</v>
      </c>
      <c r="I4859">
        <v>2636240</v>
      </c>
      <c r="J4859" t="s">
        <v>25</v>
      </c>
      <c r="K4859" t="s">
        <v>8550</v>
      </c>
      <c r="L4859" t="s">
        <v>8550</v>
      </c>
      <c r="N4859" s="1" t="s">
        <v>8551</v>
      </c>
      <c r="Q4859" t="s">
        <v>8548</v>
      </c>
      <c r="R4859">
        <v>459</v>
      </c>
      <c r="S4859">
        <v>152</v>
      </c>
    </row>
    <row r="4860" spans="1:20" x14ac:dyDescent="0.35">
      <c r="A4860" t="s">
        <v>20</v>
      </c>
      <c r="B4860" t="s">
        <v>21</v>
      </c>
      <c r="C4860" t="s">
        <v>22</v>
      </c>
      <c r="D4860" t="s">
        <v>23</v>
      </c>
      <c r="E4860" t="s">
        <v>5</v>
      </c>
      <c r="G4860" t="s">
        <v>24</v>
      </c>
      <c r="H4860">
        <v>2636455</v>
      </c>
      <c r="I4860">
        <v>2637039</v>
      </c>
      <c r="J4860" t="s">
        <v>25</v>
      </c>
      <c r="Q4860" t="s">
        <v>8552</v>
      </c>
      <c r="R4860">
        <v>585</v>
      </c>
      <c r="T4860" t="s">
        <v>8553</v>
      </c>
    </row>
    <row r="4861" spans="1:20" x14ac:dyDescent="0.35">
      <c r="A4861" t="s">
        <v>28</v>
      </c>
      <c r="B4861" t="s">
        <v>29</v>
      </c>
      <c r="C4861" t="s">
        <v>22</v>
      </c>
      <c r="D4861" t="s">
        <v>23</v>
      </c>
      <c r="E4861" t="s">
        <v>5</v>
      </c>
      <c r="G4861" t="s">
        <v>24</v>
      </c>
      <c r="H4861">
        <v>2636455</v>
      </c>
      <c r="I4861">
        <v>2637039</v>
      </c>
      <c r="J4861" t="s">
        <v>25</v>
      </c>
      <c r="K4861" t="s">
        <v>8554</v>
      </c>
      <c r="L4861" t="s">
        <v>8554</v>
      </c>
      <c r="N4861" s="1" t="s">
        <v>8555</v>
      </c>
      <c r="Q4861" t="s">
        <v>8552</v>
      </c>
      <c r="R4861">
        <v>585</v>
      </c>
      <c r="S4861">
        <v>194</v>
      </c>
    </row>
    <row r="4862" spans="1:20" x14ac:dyDescent="0.35">
      <c r="A4862" t="s">
        <v>20</v>
      </c>
      <c r="B4862" t="s">
        <v>21</v>
      </c>
      <c r="C4862" t="s">
        <v>22</v>
      </c>
      <c r="D4862" t="s">
        <v>23</v>
      </c>
      <c r="E4862" t="s">
        <v>5</v>
      </c>
      <c r="G4862" t="s">
        <v>24</v>
      </c>
      <c r="H4862">
        <v>2637150</v>
      </c>
      <c r="I4862">
        <v>2637845</v>
      </c>
      <c r="J4862" t="s">
        <v>25</v>
      </c>
      <c r="Q4862" t="s">
        <v>8556</v>
      </c>
      <c r="R4862">
        <v>696</v>
      </c>
      <c r="T4862" t="s">
        <v>8557</v>
      </c>
    </row>
    <row r="4863" spans="1:20" x14ac:dyDescent="0.35">
      <c r="A4863" t="s">
        <v>28</v>
      </c>
      <c r="B4863" t="s">
        <v>29</v>
      </c>
      <c r="C4863" t="s">
        <v>22</v>
      </c>
      <c r="D4863" t="s">
        <v>23</v>
      </c>
      <c r="E4863" t="s">
        <v>5</v>
      </c>
      <c r="G4863" t="s">
        <v>24</v>
      </c>
      <c r="H4863">
        <v>2637150</v>
      </c>
      <c r="I4863">
        <v>2637845</v>
      </c>
      <c r="J4863" t="s">
        <v>25</v>
      </c>
      <c r="K4863" t="s">
        <v>8558</v>
      </c>
      <c r="L4863" t="s">
        <v>8558</v>
      </c>
      <c r="N4863" s="1" t="s">
        <v>4387</v>
      </c>
      <c r="Q4863" t="s">
        <v>8556</v>
      </c>
      <c r="R4863">
        <v>696</v>
      </c>
      <c r="S4863">
        <v>231</v>
      </c>
    </row>
    <row r="4864" spans="1:20" x14ac:dyDescent="0.35">
      <c r="A4864" t="s">
        <v>20</v>
      </c>
      <c r="B4864" t="s">
        <v>21</v>
      </c>
      <c r="C4864" t="s">
        <v>22</v>
      </c>
      <c r="D4864" t="s">
        <v>23</v>
      </c>
      <c r="E4864" t="s">
        <v>5</v>
      </c>
      <c r="G4864" t="s">
        <v>24</v>
      </c>
      <c r="H4864">
        <v>2637873</v>
      </c>
      <c r="I4864">
        <v>2638295</v>
      </c>
      <c r="J4864" t="s">
        <v>25</v>
      </c>
      <c r="Q4864" t="s">
        <v>8559</v>
      </c>
      <c r="R4864">
        <v>423</v>
      </c>
      <c r="T4864" t="s">
        <v>8560</v>
      </c>
    </row>
    <row r="4865" spans="1:20" x14ac:dyDescent="0.35">
      <c r="A4865" t="s">
        <v>28</v>
      </c>
      <c r="B4865" t="s">
        <v>29</v>
      </c>
      <c r="C4865" t="s">
        <v>22</v>
      </c>
      <c r="D4865" t="s">
        <v>23</v>
      </c>
      <c r="E4865" t="s">
        <v>5</v>
      </c>
      <c r="G4865" t="s">
        <v>24</v>
      </c>
      <c r="H4865">
        <v>2637873</v>
      </c>
      <c r="I4865">
        <v>2638295</v>
      </c>
      <c r="J4865" t="s">
        <v>25</v>
      </c>
      <c r="K4865" t="s">
        <v>8561</v>
      </c>
      <c r="L4865" t="s">
        <v>8561</v>
      </c>
      <c r="N4865" s="1" t="s">
        <v>4380</v>
      </c>
      <c r="Q4865" t="s">
        <v>8559</v>
      </c>
      <c r="R4865">
        <v>423</v>
      </c>
      <c r="S4865">
        <v>140</v>
      </c>
    </row>
    <row r="4866" spans="1:20" x14ac:dyDescent="0.35">
      <c r="A4866" t="s">
        <v>20</v>
      </c>
      <c r="B4866" t="s">
        <v>21</v>
      </c>
      <c r="C4866" t="s">
        <v>22</v>
      </c>
      <c r="D4866" t="s">
        <v>23</v>
      </c>
      <c r="E4866" t="s">
        <v>5</v>
      </c>
      <c r="G4866" t="s">
        <v>24</v>
      </c>
      <c r="H4866">
        <v>2638724</v>
      </c>
      <c r="I4866">
        <v>2639218</v>
      </c>
      <c r="J4866" t="s">
        <v>104</v>
      </c>
      <c r="Q4866" t="s">
        <v>8562</v>
      </c>
      <c r="R4866">
        <v>495</v>
      </c>
      <c r="T4866" t="s">
        <v>8563</v>
      </c>
    </row>
    <row r="4867" spans="1:20" x14ac:dyDescent="0.35">
      <c r="A4867" t="s">
        <v>28</v>
      </c>
      <c r="B4867" t="s">
        <v>29</v>
      </c>
      <c r="C4867" t="s">
        <v>22</v>
      </c>
      <c r="D4867" t="s">
        <v>23</v>
      </c>
      <c r="E4867" t="s">
        <v>5</v>
      </c>
      <c r="G4867" t="s">
        <v>24</v>
      </c>
      <c r="H4867">
        <v>2638724</v>
      </c>
      <c r="I4867">
        <v>2639218</v>
      </c>
      <c r="J4867" t="s">
        <v>104</v>
      </c>
      <c r="K4867" t="s">
        <v>8564</v>
      </c>
      <c r="L4867" t="s">
        <v>8564</v>
      </c>
      <c r="N4867" s="1" t="s">
        <v>8565</v>
      </c>
      <c r="Q4867" t="s">
        <v>8562</v>
      </c>
      <c r="R4867">
        <v>495</v>
      </c>
      <c r="S4867">
        <v>164</v>
      </c>
    </row>
    <row r="4868" spans="1:20" x14ac:dyDescent="0.35">
      <c r="A4868" t="s">
        <v>20</v>
      </c>
      <c r="B4868" t="s">
        <v>21</v>
      </c>
      <c r="C4868" t="s">
        <v>22</v>
      </c>
      <c r="D4868" t="s">
        <v>23</v>
      </c>
      <c r="E4868" t="s">
        <v>5</v>
      </c>
      <c r="G4868" t="s">
        <v>24</v>
      </c>
      <c r="H4868">
        <v>2639422</v>
      </c>
      <c r="I4868">
        <v>2639709</v>
      </c>
      <c r="J4868" t="s">
        <v>25</v>
      </c>
      <c r="Q4868" t="s">
        <v>8566</v>
      </c>
      <c r="R4868">
        <v>288</v>
      </c>
    </row>
    <row r="4869" spans="1:20" x14ac:dyDescent="0.35">
      <c r="A4869" t="s">
        <v>28</v>
      </c>
      <c r="B4869" t="s">
        <v>29</v>
      </c>
      <c r="C4869" t="s">
        <v>22</v>
      </c>
      <c r="D4869" t="s">
        <v>23</v>
      </c>
      <c r="E4869" t="s">
        <v>5</v>
      </c>
      <c r="G4869" t="s">
        <v>24</v>
      </c>
      <c r="H4869">
        <v>2639422</v>
      </c>
      <c r="I4869">
        <v>2639709</v>
      </c>
      <c r="J4869" t="s">
        <v>25</v>
      </c>
      <c r="K4869" t="s">
        <v>8567</v>
      </c>
      <c r="L4869" t="s">
        <v>8567</v>
      </c>
      <c r="N4869" s="1" t="s">
        <v>169</v>
      </c>
      <c r="Q4869" t="s">
        <v>8566</v>
      </c>
      <c r="R4869">
        <v>288</v>
      </c>
      <c r="S4869">
        <v>95</v>
      </c>
    </row>
    <row r="4870" spans="1:20" x14ac:dyDescent="0.35">
      <c r="A4870" t="s">
        <v>20</v>
      </c>
      <c r="B4870" t="s">
        <v>145</v>
      </c>
      <c r="C4870" t="s">
        <v>22</v>
      </c>
      <c r="D4870" t="s">
        <v>23</v>
      </c>
      <c r="E4870" t="s">
        <v>5</v>
      </c>
      <c r="G4870" t="s">
        <v>24</v>
      </c>
      <c r="H4870">
        <v>2640454</v>
      </c>
      <c r="I4870">
        <v>2642603</v>
      </c>
      <c r="J4870" t="s">
        <v>25</v>
      </c>
      <c r="Q4870" t="s">
        <v>8568</v>
      </c>
      <c r="R4870">
        <v>2150</v>
      </c>
      <c r="T4870" t="s">
        <v>147</v>
      </c>
    </row>
    <row r="4871" spans="1:20" x14ac:dyDescent="0.35">
      <c r="A4871" t="s">
        <v>28</v>
      </c>
      <c r="B4871" t="s">
        <v>148</v>
      </c>
      <c r="C4871" t="s">
        <v>22</v>
      </c>
      <c r="D4871" t="s">
        <v>23</v>
      </c>
      <c r="E4871" t="s">
        <v>5</v>
      </c>
      <c r="G4871" t="s">
        <v>24</v>
      </c>
      <c r="H4871">
        <v>2640454</v>
      </c>
      <c r="I4871">
        <v>2642603</v>
      </c>
      <c r="J4871" t="s">
        <v>25</v>
      </c>
      <c r="N4871" s="1" t="s">
        <v>8569</v>
      </c>
      <c r="Q4871" t="s">
        <v>8568</v>
      </c>
      <c r="R4871">
        <v>2150</v>
      </c>
      <c r="T4871" t="s">
        <v>147</v>
      </c>
    </row>
    <row r="4872" spans="1:20" x14ac:dyDescent="0.35">
      <c r="A4872" t="s">
        <v>20</v>
      </c>
      <c r="B4872" t="s">
        <v>21</v>
      </c>
      <c r="C4872" t="s">
        <v>22</v>
      </c>
      <c r="D4872" t="s">
        <v>23</v>
      </c>
      <c r="E4872" t="s">
        <v>5</v>
      </c>
      <c r="G4872" t="s">
        <v>24</v>
      </c>
      <c r="H4872">
        <v>2642600</v>
      </c>
      <c r="I4872">
        <v>2643811</v>
      </c>
      <c r="J4872" t="s">
        <v>25</v>
      </c>
      <c r="Q4872" t="s">
        <v>8570</v>
      </c>
      <c r="R4872">
        <v>1212</v>
      </c>
      <c r="T4872" t="s">
        <v>8571</v>
      </c>
    </row>
    <row r="4873" spans="1:20" x14ac:dyDescent="0.35">
      <c r="A4873" t="s">
        <v>28</v>
      </c>
      <c r="B4873" t="s">
        <v>29</v>
      </c>
      <c r="C4873" t="s">
        <v>22</v>
      </c>
      <c r="D4873" t="s">
        <v>23</v>
      </c>
      <c r="E4873" t="s">
        <v>5</v>
      </c>
      <c r="G4873" t="s">
        <v>24</v>
      </c>
      <c r="H4873">
        <v>2642600</v>
      </c>
      <c r="I4873">
        <v>2643811</v>
      </c>
      <c r="J4873" t="s">
        <v>25</v>
      </c>
      <c r="K4873" t="s">
        <v>8572</v>
      </c>
      <c r="L4873" t="s">
        <v>8572</v>
      </c>
      <c r="N4873" s="1" t="s">
        <v>8573</v>
      </c>
      <c r="Q4873" t="s">
        <v>8570</v>
      </c>
      <c r="R4873">
        <v>1212</v>
      </c>
      <c r="S4873">
        <v>403</v>
      </c>
    </row>
    <row r="4874" spans="1:20" x14ac:dyDescent="0.35">
      <c r="A4874" t="s">
        <v>20</v>
      </c>
      <c r="B4874" t="s">
        <v>21</v>
      </c>
      <c r="C4874" t="s">
        <v>22</v>
      </c>
      <c r="D4874" t="s">
        <v>23</v>
      </c>
      <c r="E4874" t="s">
        <v>5</v>
      </c>
      <c r="G4874" t="s">
        <v>24</v>
      </c>
      <c r="H4874">
        <v>2643843</v>
      </c>
      <c r="I4874">
        <v>2644196</v>
      </c>
      <c r="J4874" t="s">
        <v>25</v>
      </c>
      <c r="Q4874" t="s">
        <v>8574</v>
      </c>
      <c r="R4874">
        <v>354</v>
      </c>
      <c r="T4874" t="s">
        <v>8575</v>
      </c>
    </row>
    <row r="4875" spans="1:20" x14ac:dyDescent="0.35">
      <c r="A4875" t="s">
        <v>28</v>
      </c>
      <c r="B4875" t="s">
        <v>29</v>
      </c>
      <c r="C4875" t="s">
        <v>22</v>
      </c>
      <c r="D4875" t="s">
        <v>23</v>
      </c>
      <c r="E4875" t="s">
        <v>5</v>
      </c>
      <c r="G4875" t="s">
        <v>24</v>
      </c>
      <c r="H4875">
        <v>2643843</v>
      </c>
      <c r="I4875">
        <v>2644196</v>
      </c>
      <c r="J4875" t="s">
        <v>25</v>
      </c>
      <c r="K4875" t="s">
        <v>8576</v>
      </c>
      <c r="L4875" t="s">
        <v>8576</v>
      </c>
      <c r="N4875" s="1" t="s">
        <v>8577</v>
      </c>
      <c r="Q4875" t="s">
        <v>8574</v>
      </c>
      <c r="R4875">
        <v>354</v>
      </c>
      <c r="S4875">
        <v>117</v>
      </c>
    </row>
    <row r="4876" spans="1:20" x14ac:dyDescent="0.35">
      <c r="A4876" t="s">
        <v>20</v>
      </c>
      <c r="B4876" t="s">
        <v>21</v>
      </c>
      <c r="C4876" t="s">
        <v>22</v>
      </c>
      <c r="D4876" t="s">
        <v>23</v>
      </c>
      <c r="E4876" t="s">
        <v>5</v>
      </c>
      <c r="G4876" t="s">
        <v>24</v>
      </c>
      <c r="H4876">
        <v>2644245</v>
      </c>
      <c r="I4876">
        <v>2645831</v>
      </c>
      <c r="J4876" t="s">
        <v>25</v>
      </c>
      <c r="Q4876" t="s">
        <v>8578</v>
      </c>
      <c r="R4876">
        <v>1587</v>
      </c>
      <c r="T4876" t="s">
        <v>8579</v>
      </c>
    </row>
    <row r="4877" spans="1:20" x14ac:dyDescent="0.35">
      <c r="A4877" t="s">
        <v>28</v>
      </c>
      <c r="B4877" t="s">
        <v>29</v>
      </c>
      <c r="C4877" t="s">
        <v>22</v>
      </c>
      <c r="D4877" t="s">
        <v>23</v>
      </c>
      <c r="E4877" t="s">
        <v>5</v>
      </c>
      <c r="G4877" t="s">
        <v>24</v>
      </c>
      <c r="H4877">
        <v>2644245</v>
      </c>
      <c r="I4877">
        <v>2645831</v>
      </c>
      <c r="J4877" t="s">
        <v>25</v>
      </c>
      <c r="K4877" t="s">
        <v>8580</v>
      </c>
      <c r="L4877" t="s">
        <v>8580</v>
      </c>
      <c r="N4877" s="1" t="s">
        <v>8581</v>
      </c>
      <c r="Q4877" t="s">
        <v>8578</v>
      </c>
      <c r="R4877">
        <v>1587</v>
      </c>
      <c r="S4877">
        <v>528</v>
      </c>
    </row>
    <row r="4878" spans="1:20" x14ac:dyDescent="0.35">
      <c r="A4878" t="s">
        <v>20</v>
      </c>
      <c r="B4878" t="s">
        <v>21</v>
      </c>
      <c r="C4878" t="s">
        <v>22</v>
      </c>
      <c r="D4878" t="s">
        <v>23</v>
      </c>
      <c r="E4878" t="s">
        <v>5</v>
      </c>
      <c r="G4878" t="s">
        <v>24</v>
      </c>
      <c r="H4878">
        <v>2645860</v>
      </c>
      <c r="I4878">
        <v>2646582</v>
      </c>
      <c r="J4878" t="s">
        <v>25</v>
      </c>
      <c r="Q4878" t="s">
        <v>8582</v>
      </c>
      <c r="R4878">
        <v>723</v>
      </c>
      <c r="T4878" t="s">
        <v>8583</v>
      </c>
    </row>
    <row r="4879" spans="1:20" x14ac:dyDescent="0.35">
      <c r="A4879" t="s">
        <v>28</v>
      </c>
      <c r="B4879" t="s">
        <v>29</v>
      </c>
      <c r="C4879" t="s">
        <v>22</v>
      </c>
      <c r="D4879" t="s">
        <v>23</v>
      </c>
      <c r="E4879" t="s">
        <v>5</v>
      </c>
      <c r="G4879" t="s">
        <v>24</v>
      </c>
      <c r="H4879">
        <v>2645860</v>
      </c>
      <c r="I4879">
        <v>2646582</v>
      </c>
      <c r="J4879" t="s">
        <v>25</v>
      </c>
      <c r="K4879" t="s">
        <v>8584</v>
      </c>
      <c r="L4879" t="s">
        <v>8584</v>
      </c>
      <c r="N4879" s="1" t="s">
        <v>8585</v>
      </c>
      <c r="Q4879" t="s">
        <v>8582</v>
      </c>
      <c r="R4879">
        <v>723</v>
      </c>
      <c r="S4879">
        <v>240</v>
      </c>
    </row>
    <row r="4880" spans="1:20" x14ac:dyDescent="0.35">
      <c r="A4880" t="s">
        <v>20</v>
      </c>
      <c r="B4880" t="s">
        <v>21</v>
      </c>
      <c r="C4880" t="s">
        <v>22</v>
      </c>
      <c r="D4880" t="s">
        <v>23</v>
      </c>
      <c r="E4880" t="s">
        <v>5</v>
      </c>
      <c r="G4880" t="s">
        <v>24</v>
      </c>
      <c r="H4880">
        <v>2646592</v>
      </c>
      <c r="I4880">
        <v>2647566</v>
      </c>
      <c r="J4880" t="s">
        <v>104</v>
      </c>
      <c r="Q4880" t="s">
        <v>8586</v>
      </c>
      <c r="R4880">
        <v>975</v>
      </c>
      <c r="T4880" t="s">
        <v>8587</v>
      </c>
    </row>
    <row r="4881" spans="1:20" x14ac:dyDescent="0.35">
      <c r="A4881" t="s">
        <v>28</v>
      </c>
      <c r="B4881" t="s">
        <v>29</v>
      </c>
      <c r="C4881" t="s">
        <v>22</v>
      </c>
      <c r="D4881" t="s">
        <v>23</v>
      </c>
      <c r="E4881" t="s">
        <v>5</v>
      </c>
      <c r="G4881" t="s">
        <v>24</v>
      </c>
      <c r="H4881">
        <v>2646592</v>
      </c>
      <c r="I4881">
        <v>2647566</v>
      </c>
      <c r="J4881" t="s">
        <v>104</v>
      </c>
      <c r="K4881" t="s">
        <v>8588</v>
      </c>
      <c r="L4881" t="s">
        <v>8588</v>
      </c>
      <c r="N4881" s="1" t="s">
        <v>8589</v>
      </c>
      <c r="Q4881" t="s">
        <v>8586</v>
      </c>
      <c r="R4881">
        <v>975</v>
      </c>
      <c r="S4881">
        <v>324</v>
      </c>
    </row>
    <row r="4882" spans="1:20" x14ac:dyDescent="0.35">
      <c r="A4882" t="s">
        <v>20</v>
      </c>
      <c r="B4882" t="s">
        <v>21</v>
      </c>
      <c r="C4882" t="s">
        <v>22</v>
      </c>
      <c r="D4882" t="s">
        <v>23</v>
      </c>
      <c r="E4882" t="s">
        <v>5</v>
      </c>
      <c r="G4882" t="s">
        <v>24</v>
      </c>
      <c r="H4882">
        <v>2647654</v>
      </c>
      <c r="I4882">
        <v>2647977</v>
      </c>
      <c r="J4882" t="s">
        <v>104</v>
      </c>
      <c r="Q4882" t="s">
        <v>8590</v>
      </c>
      <c r="R4882">
        <v>324</v>
      </c>
      <c r="T4882" t="s">
        <v>8591</v>
      </c>
    </row>
    <row r="4883" spans="1:20" x14ac:dyDescent="0.35">
      <c r="A4883" t="s">
        <v>28</v>
      </c>
      <c r="B4883" t="s">
        <v>29</v>
      </c>
      <c r="C4883" t="s">
        <v>22</v>
      </c>
      <c r="D4883" t="s">
        <v>23</v>
      </c>
      <c r="E4883" t="s">
        <v>5</v>
      </c>
      <c r="G4883" t="s">
        <v>24</v>
      </c>
      <c r="H4883">
        <v>2647654</v>
      </c>
      <c r="I4883">
        <v>2647977</v>
      </c>
      <c r="J4883" t="s">
        <v>104</v>
      </c>
      <c r="K4883" t="s">
        <v>8592</v>
      </c>
      <c r="L4883" t="s">
        <v>8592</v>
      </c>
      <c r="N4883" s="1" t="s">
        <v>8593</v>
      </c>
      <c r="Q4883" t="s">
        <v>8590</v>
      </c>
      <c r="R4883">
        <v>324</v>
      </c>
      <c r="S4883">
        <v>107</v>
      </c>
    </row>
    <row r="4884" spans="1:20" x14ac:dyDescent="0.35">
      <c r="A4884" t="s">
        <v>20</v>
      </c>
      <c r="B4884" t="s">
        <v>21</v>
      </c>
      <c r="C4884" t="s">
        <v>22</v>
      </c>
      <c r="D4884" t="s">
        <v>23</v>
      </c>
      <c r="E4884" t="s">
        <v>5</v>
      </c>
      <c r="G4884" t="s">
        <v>24</v>
      </c>
      <c r="H4884">
        <v>2648106</v>
      </c>
      <c r="I4884">
        <v>2648909</v>
      </c>
      <c r="J4884" t="s">
        <v>104</v>
      </c>
      <c r="Q4884" t="s">
        <v>8594</v>
      </c>
      <c r="R4884">
        <v>804</v>
      </c>
      <c r="T4884" t="s">
        <v>8595</v>
      </c>
    </row>
    <row r="4885" spans="1:20" x14ac:dyDescent="0.35">
      <c r="A4885" t="s">
        <v>28</v>
      </c>
      <c r="B4885" t="s">
        <v>29</v>
      </c>
      <c r="C4885" t="s">
        <v>22</v>
      </c>
      <c r="D4885" t="s">
        <v>23</v>
      </c>
      <c r="E4885" t="s">
        <v>5</v>
      </c>
      <c r="G4885" t="s">
        <v>24</v>
      </c>
      <c r="H4885">
        <v>2648106</v>
      </c>
      <c r="I4885">
        <v>2648909</v>
      </c>
      <c r="J4885" t="s">
        <v>104</v>
      </c>
      <c r="K4885" t="s">
        <v>8596</v>
      </c>
      <c r="L4885" t="s">
        <v>8596</v>
      </c>
      <c r="N4885" s="1" t="s">
        <v>8597</v>
      </c>
      <c r="Q4885" t="s">
        <v>8594</v>
      </c>
      <c r="R4885">
        <v>804</v>
      </c>
      <c r="S4885">
        <v>267</v>
      </c>
    </row>
    <row r="4886" spans="1:20" x14ac:dyDescent="0.35">
      <c r="A4886" t="s">
        <v>20</v>
      </c>
      <c r="B4886" t="s">
        <v>21</v>
      </c>
      <c r="C4886" t="s">
        <v>22</v>
      </c>
      <c r="D4886" t="s">
        <v>23</v>
      </c>
      <c r="E4886" t="s">
        <v>5</v>
      </c>
      <c r="G4886" t="s">
        <v>24</v>
      </c>
      <c r="H4886">
        <v>2649133</v>
      </c>
      <c r="I4886">
        <v>2650830</v>
      </c>
      <c r="J4886" t="s">
        <v>25</v>
      </c>
      <c r="Q4886" t="s">
        <v>8598</v>
      </c>
      <c r="R4886">
        <v>1698</v>
      </c>
      <c r="T4886" t="s">
        <v>8599</v>
      </c>
    </row>
    <row r="4887" spans="1:20" x14ac:dyDescent="0.35">
      <c r="A4887" t="s">
        <v>28</v>
      </c>
      <c r="B4887" t="s">
        <v>29</v>
      </c>
      <c r="C4887" t="s">
        <v>22</v>
      </c>
      <c r="D4887" t="s">
        <v>23</v>
      </c>
      <c r="E4887" t="s">
        <v>5</v>
      </c>
      <c r="G4887" t="s">
        <v>24</v>
      </c>
      <c r="H4887">
        <v>2649133</v>
      </c>
      <c r="I4887">
        <v>2650830</v>
      </c>
      <c r="J4887" t="s">
        <v>25</v>
      </c>
      <c r="K4887" t="s">
        <v>8600</v>
      </c>
      <c r="L4887" t="s">
        <v>8600</v>
      </c>
      <c r="N4887" s="1" t="s">
        <v>5106</v>
      </c>
      <c r="Q4887" t="s">
        <v>8598</v>
      </c>
      <c r="R4887">
        <v>1698</v>
      </c>
      <c r="S4887">
        <v>565</v>
      </c>
    </row>
    <row r="4888" spans="1:20" x14ac:dyDescent="0.35">
      <c r="A4888" t="s">
        <v>20</v>
      </c>
      <c r="B4888" t="s">
        <v>21</v>
      </c>
      <c r="C4888" t="s">
        <v>22</v>
      </c>
      <c r="D4888" t="s">
        <v>23</v>
      </c>
      <c r="E4888" t="s">
        <v>5</v>
      </c>
      <c r="G4888" t="s">
        <v>24</v>
      </c>
      <c r="H4888">
        <v>2650924</v>
      </c>
      <c r="I4888">
        <v>2652405</v>
      </c>
      <c r="J4888" t="s">
        <v>25</v>
      </c>
      <c r="Q4888" t="s">
        <v>8601</v>
      </c>
      <c r="R4888">
        <v>1482</v>
      </c>
      <c r="T4888" t="s">
        <v>8602</v>
      </c>
    </row>
    <row r="4889" spans="1:20" x14ac:dyDescent="0.35">
      <c r="A4889" t="s">
        <v>28</v>
      </c>
      <c r="B4889" t="s">
        <v>29</v>
      </c>
      <c r="C4889" t="s">
        <v>22</v>
      </c>
      <c r="D4889" t="s">
        <v>23</v>
      </c>
      <c r="E4889" t="s">
        <v>5</v>
      </c>
      <c r="G4889" t="s">
        <v>24</v>
      </c>
      <c r="H4889">
        <v>2650924</v>
      </c>
      <c r="I4889">
        <v>2652405</v>
      </c>
      <c r="J4889" t="s">
        <v>25</v>
      </c>
      <c r="K4889" t="s">
        <v>8603</v>
      </c>
      <c r="L4889" t="s">
        <v>8603</v>
      </c>
      <c r="N4889" s="1" t="s">
        <v>2779</v>
      </c>
      <c r="Q4889" t="s">
        <v>8601</v>
      </c>
      <c r="R4889">
        <v>1482</v>
      </c>
      <c r="S4889">
        <v>493</v>
      </c>
    </row>
    <row r="4890" spans="1:20" x14ac:dyDescent="0.35">
      <c r="A4890" t="s">
        <v>20</v>
      </c>
      <c r="B4890" t="s">
        <v>21</v>
      </c>
      <c r="C4890" t="s">
        <v>22</v>
      </c>
      <c r="D4890" t="s">
        <v>23</v>
      </c>
      <c r="E4890" t="s">
        <v>5</v>
      </c>
      <c r="G4890" t="s">
        <v>24</v>
      </c>
      <c r="H4890">
        <v>2652395</v>
      </c>
      <c r="I4890">
        <v>2653789</v>
      </c>
      <c r="J4890" t="s">
        <v>25</v>
      </c>
      <c r="Q4890" t="s">
        <v>8604</v>
      </c>
      <c r="R4890">
        <v>1395</v>
      </c>
      <c r="T4890" t="s">
        <v>8605</v>
      </c>
    </row>
    <row r="4891" spans="1:20" x14ac:dyDescent="0.35">
      <c r="A4891" t="s">
        <v>28</v>
      </c>
      <c r="B4891" t="s">
        <v>29</v>
      </c>
      <c r="C4891" t="s">
        <v>22</v>
      </c>
      <c r="D4891" t="s">
        <v>23</v>
      </c>
      <c r="E4891" t="s">
        <v>5</v>
      </c>
      <c r="G4891" t="s">
        <v>24</v>
      </c>
      <c r="H4891">
        <v>2652395</v>
      </c>
      <c r="I4891">
        <v>2653789</v>
      </c>
      <c r="J4891" t="s">
        <v>25</v>
      </c>
      <c r="K4891" t="s">
        <v>8606</v>
      </c>
      <c r="L4891" t="s">
        <v>8606</v>
      </c>
      <c r="N4891" s="1" t="s">
        <v>1647</v>
      </c>
      <c r="Q4891" t="s">
        <v>8604</v>
      </c>
      <c r="R4891">
        <v>1395</v>
      </c>
      <c r="S4891">
        <v>464</v>
      </c>
    </row>
    <row r="4892" spans="1:20" x14ac:dyDescent="0.35">
      <c r="A4892" t="s">
        <v>20</v>
      </c>
      <c r="B4892" t="s">
        <v>21</v>
      </c>
      <c r="C4892" t="s">
        <v>22</v>
      </c>
      <c r="D4892" t="s">
        <v>23</v>
      </c>
      <c r="E4892" t="s">
        <v>5</v>
      </c>
      <c r="G4892" t="s">
        <v>24</v>
      </c>
      <c r="H4892">
        <v>2653989</v>
      </c>
      <c r="I4892">
        <v>2654225</v>
      </c>
      <c r="J4892" t="s">
        <v>25</v>
      </c>
      <c r="Q4892" t="s">
        <v>8607</v>
      </c>
      <c r="R4892">
        <v>237</v>
      </c>
    </row>
    <row r="4893" spans="1:20" x14ac:dyDescent="0.35">
      <c r="A4893" t="s">
        <v>28</v>
      </c>
      <c r="B4893" t="s">
        <v>29</v>
      </c>
      <c r="C4893" t="s">
        <v>22</v>
      </c>
      <c r="D4893" t="s">
        <v>23</v>
      </c>
      <c r="E4893" t="s">
        <v>5</v>
      </c>
      <c r="G4893" t="s">
        <v>24</v>
      </c>
      <c r="H4893">
        <v>2653989</v>
      </c>
      <c r="I4893">
        <v>2654225</v>
      </c>
      <c r="J4893" t="s">
        <v>25</v>
      </c>
      <c r="K4893" t="s">
        <v>8608</v>
      </c>
      <c r="L4893" t="s">
        <v>8608</v>
      </c>
      <c r="N4893" s="1" t="s">
        <v>169</v>
      </c>
      <c r="Q4893" t="s">
        <v>8607</v>
      </c>
      <c r="R4893">
        <v>237</v>
      </c>
      <c r="S4893">
        <v>78</v>
      </c>
    </row>
    <row r="4894" spans="1:20" x14ac:dyDescent="0.35">
      <c r="A4894" t="s">
        <v>20</v>
      </c>
      <c r="B4894" t="s">
        <v>21</v>
      </c>
      <c r="C4894" t="s">
        <v>22</v>
      </c>
      <c r="D4894" t="s">
        <v>23</v>
      </c>
      <c r="E4894" t="s">
        <v>5</v>
      </c>
      <c r="G4894" t="s">
        <v>24</v>
      </c>
      <c r="H4894">
        <v>2654193</v>
      </c>
      <c r="I4894">
        <v>2655413</v>
      </c>
      <c r="J4894" t="s">
        <v>104</v>
      </c>
      <c r="Q4894" t="s">
        <v>8609</v>
      </c>
      <c r="R4894">
        <v>1221</v>
      </c>
      <c r="T4894" t="s">
        <v>8610</v>
      </c>
    </row>
    <row r="4895" spans="1:20" x14ac:dyDescent="0.35">
      <c r="A4895" t="s">
        <v>28</v>
      </c>
      <c r="B4895" t="s">
        <v>29</v>
      </c>
      <c r="C4895" t="s">
        <v>22</v>
      </c>
      <c r="D4895" t="s">
        <v>23</v>
      </c>
      <c r="E4895" t="s">
        <v>5</v>
      </c>
      <c r="G4895" t="s">
        <v>24</v>
      </c>
      <c r="H4895">
        <v>2654193</v>
      </c>
      <c r="I4895">
        <v>2655413</v>
      </c>
      <c r="J4895" t="s">
        <v>104</v>
      </c>
      <c r="K4895" t="s">
        <v>8611</v>
      </c>
      <c r="L4895" t="s">
        <v>8611</v>
      </c>
      <c r="N4895" s="1" t="s">
        <v>8612</v>
      </c>
      <c r="Q4895" t="s">
        <v>8609</v>
      </c>
      <c r="R4895">
        <v>1221</v>
      </c>
      <c r="S4895">
        <v>406</v>
      </c>
    </row>
    <row r="4896" spans="1:20" x14ac:dyDescent="0.35">
      <c r="A4896" t="s">
        <v>20</v>
      </c>
      <c r="B4896" t="s">
        <v>21</v>
      </c>
      <c r="C4896" t="s">
        <v>22</v>
      </c>
      <c r="D4896" t="s">
        <v>23</v>
      </c>
      <c r="E4896" t="s">
        <v>5</v>
      </c>
      <c r="G4896" t="s">
        <v>24</v>
      </c>
      <c r="H4896">
        <v>2655537</v>
      </c>
      <c r="I4896">
        <v>2657576</v>
      </c>
      <c r="J4896" t="s">
        <v>104</v>
      </c>
      <c r="Q4896" t="s">
        <v>8613</v>
      </c>
      <c r="R4896">
        <v>2040</v>
      </c>
      <c r="T4896" t="s">
        <v>8614</v>
      </c>
    </row>
    <row r="4897" spans="1:20" x14ac:dyDescent="0.35">
      <c r="A4897" t="s">
        <v>28</v>
      </c>
      <c r="B4897" t="s">
        <v>29</v>
      </c>
      <c r="C4897" t="s">
        <v>22</v>
      </c>
      <c r="D4897" t="s">
        <v>23</v>
      </c>
      <c r="E4897" t="s">
        <v>5</v>
      </c>
      <c r="G4897" t="s">
        <v>24</v>
      </c>
      <c r="H4897">
        <v>2655537</v>
      </c>
      <c r="I4897">
        <v>2657576</v>
      </c>
      <c r="J4897" t="s">
        <v>104</v>
      </c>
      <c r="K4897" t="s">
        <v>8615</v>
      </c>
      <c r="L4897" t="s">
        <v>8615</v>
      </c>
      <c r="N4897" s="1" t="s">
        <v>8616</v>
      </c>
      <c r="Q4897" t="s">
        <v>8613</v>
      </c>
      <c r="R4897">
        <v>2040</v>
      </c>
      <c r="S4897">
        <v>679</v>
      </c>
    </row>
    <row r="4898" spans="1:20" x14ac:dyDescent="0.35">
      <c r="A4898" t="s">
        <v>20</v>
      </c>
      <c r="B4898" t="s">
        <v>21</v>
      </c>
      <c r="C4898" t="s">
        <v>22</v>
      </c>
      <c r="D4898" t="s">
        <v>23</v>
      </c>
      <c r="E4898" t="s">
        <v>5</v>
      </c>
      <c r="G4898" t="s">
        <v>24</v>
      </c>
      <c r="H4898">
        <v>2657853</v>
      </c>
      <c r="I4898">
        <v>2658110</v>
      </c>
      <c r="J4898" t="s">
        <v>104</v>
      </c>
      <c r="Q4898" t="s">
        <v>8617</v>
      </c>
      <c r="R4898">
        <v>258</v>
      </c>
    </row>
    <row r="4899" spans="1:20" x14ac:dyDescent="0.35">
      <c r="A4899" t="s">
        <v>28</v>
      </c>
      <c r="B4899" t="s">
        <v>29</v>
      </c>
      <c r="C4899" t="s">
        <v>22</v>
      </c>
      <c r="D4899" t="s">
        <v>23</v>
      </c>
      <c r="E4899" t="s">
        <v>5</v>
      </c>
      <c r="G4899" t="s">
        <v>24</v>
      </c>
      <c r="H4899">
        <v>2657853</v>
      </c>
      <c r="I4899">
        <v>2658110</v>
      </c>
      <c r="J4899" t="s">
        <v>104</v>
      </c>
      <c r="K4899" t="s">
        <v>8618</v>
      </c>
      <c r="L4899" t="s">
        <v>8618</v>
      </c>
      <c r="N4899" s="1" t="s">
        <v>169</v>
      </c>
      <c r="Q4899" t="s">
        <v>8617</v>
      </c>
      <c r="R4899">
        <v>258</v>
      </c>
      <c r="S4899">
        <v>85</v>
      </c>
    </row>
    <row r="4900" spans="1:20" x14ac:dyDescent="0.35">
      <c r="A4900" t="s">
        <v>20</v>
      </c>
      <c r="B4900" t="s">
        <v>21</v>
      </c>
      <c r="C4900" t="s">
        <v>22</v>
      </c>
      <c r="D4900" t="s">
        <v>23</v>
      </c>
      <c r="E4900" t="s">
        <v>5</v>
      </c>
      <c r="G4900" t="s">
        <v>24</v>
      </c>
      <c r="H4900">
        <v>2658269</v>
      </c>
      <c r="I4900">
        <v>2659396</v>
      </c>
      <c r="J4900" t="s">
        <v>104</v>
      </c>
      <c r="Q4900" t="s">
        <v>8619</v>
      </c>
      <c r="R4900">
        <v>1128</v>
      </c>
      <c r="T4900" t="s">
        <v>8620</v>
      </c>
    </row>
    <row r="4901" spans="1:20" x14ac:dyDescent="0.35">
      <c r="A4901" t="s">
        <v>28</v>
      </c>
      <c r="B4901" t="s">
        <v>29</v>
      </c>
      <c r="C4901" t="s">
        <v>22</v>
      </c>
      <c r="D4901" t="s">
        <v>23</v>
      </c>
      <c r="E4901" t="s">
        <v>5</v>
      </c>
      <c r="G4901" t="s">
        <v>24</v>
      </c>
      <c r="H4901">
        <v>2658269</v>
      </c>
      <c r="I4901">
        <v>2659396</v>
      </c>
      <c r="J4901" t="s">
        <v>104</v>
      </c>
      <c r="K4901" t="s">
        <v>8621</v>
      </c>
      <c r="L4901" t="s">
        <v>8621</v>
      </c>
      <c r="N4901" s="1" t="s">
        <v>8622</v>
      </c>
      <c r="Q4901" t="s">
        <v>8619</v>
      </c>
      <c r="R4901">
        <v>1128</v>
      </c>
      <c r="S4901">
        <v>375</v>
      </c>
    </row>
    <row r="4902" spans="1:20" x14ac:dyDescent="0.35">
      <c r="A4902" t="s">
        <v>20</v>
      </c>
      <c r="B4902" t="s">
        <v>21</v>
      </c>
      <c r="C4902" t="s">
        <v>22</v>
      </c>
      <c r="D4902" t="s">
        <v>23</v>
      </c>
      <c r="E4902" t="s">
        <v>5</v>
      </c>
      <c r="G4902" t="s">
        <v>24</v>
      </c>
      <c r="H4902">
        <v>2659410</v>
      </c>
      <c r="I4902">
        <v>2661206</v>
      </c>
      <c r="J4902" t="s">
        <v>104</v>
      </c>
      <c r="Q4902" t="s">
        <v>8623</v>
      </c>
      <c r="R4902">
        <v>1797</v>
      </c>
      <c r="T4902" t="s">
        <v>8624</v>
      </c>
    </row>
    <row r="4903" spans="1:20" x14ac:dyDescent="0.35">
      <c r="A4903" t="s">
        <v>28</v>
      </c>
      <c r="B4903" t="s">
        <v>29</v>
      </c>
      <c r="C4903" t="s">
        <v>22</v>
      </c>
      <c r="D4903" t="s">
        <v>23</v>
      </c>
      <c r="E4903" t="s">
        <v>5</v>
      </c>
      <c r="G4903" t="s">
        <v>24</v>
      </c>
      <c r="H4903">
        <v>2659410</v>
      </c>
      <c r="I4903">
        <v>2661206</v>
      </c>
      <c r="J4903" t="s">
        <v>104</v>
      </c>
      <c r="K4903" t="s">
        <v>8625</v>
      </c>
      <c r="L4903" t="s">
        <v>8625</v>
      </c>
      <c r="N4903" s="1" t="s">
        <v>8626</v>
      </c>
      <c r="Q4903" t="s">
        <v>8623</v>
      </c>
      <c r="R4903">
        <v>1797</v>
      </c>
      <c r="S4903">
        <v>598</v>
      </c>
    </row>
    <row r="4904" spans="1:20" x14ac:dyDescent="0.35">
      <c r="A4904" t="s">
        <v>20</v>
      </c>
      <c r="B4904" t="s">
        <v>21</v>
      </c>
      <c r="C4904" t="s">
        <v>22</v>
      </c>
      <c r="D4904" t="s">
        <v>23</v>
      </c>
      <c r="E4904" t="s">
        <v>5</v>
      </c>
      <c r="G4904" t="s">
        <v>24</v>
      </c>
      <c r="H4904">
        <v>2661230</v>
      </c>
      <c r="I4904">
        <v>2661487</v>
      </c>
      <c r="J4904" t="s">
        <v>104</v>
      </c>
      <c r="Q4904" t="s">
        <v>8627</v>
      </c>
      <c r="R4904">
        <v>258</v>
      </c>
      <c r="T4904" t="s">
        <v>8628</v>
      </c>
    </row>
    <row r="4905" spans="1:20" x14ac:dyDescent="0.35">
      <c r="A4905" t="s">
        <v>28</v>
      </c>
      <c r="B4905" t="s">
        <v>29</v>
      </c>
      <c r="C4905" t="s">
        <v>22</v>
      </c>
      <c r="D4905" t="s">
        <v>23</v>
      </c>
      <c r="E4905" t="s">
        <v>5</v>
      </c>
      <c r="G4905" t="s">
        <v>24</v>
      </c>
      <c r="H4905">
        <v>2661230</v>
      </c>
      <c r="I4905">
        <v>2661487</v>
      </c>
      <c r="J4905" t="s">
        <v>104</v>
      </c>
      <c r="K4905" t="s">
        <v>8629</v>
      </c>
      <c r="L4905" t="s">
        <v>8629</v>
      </c>
      <c r="N4905" s="1" t="s">
        <v>8630</v>
      </c>
      <c r="Q4905" t="s">
        <v>8627</v>
      </c>
      <c r="R4905">
        <v>258</v>
      </c>
      <c r="S4905">
        <v>85</v>
      </c>
    </row>
    <row r="4906" spans="1:20" x14ac:dyDescent="0.35">
      <c r="A4906" t="s">
        <v>20</v>
      </c>
      <c r="B4906" t="s">
        <v>21</v>
      </c>
      <c r="C4906" t="s">
        <v>22</v>
      </c>
      <c r="D4906" t="s">
        <v>23</v>
      </c>
      <c r="E4906" t="s">
        <v>5</v>
      </c>
      <c r="G4906" t="s">
        <v>24</v>
      </c>
      <c r="H4906">
        <v>2661610</v>
      </c>
      <c r="I4906">
        <v>2661903</v>
      </c>
      <c r="J4906" t="s">
        <v>104</v>
      </c>
      <c r="Q4906" t="s">
        <v>8631</v>
      </c>
      <c r="R4906">
        <v>294</v>
      </c>
      <c r="T4906" t="s">
        <v>8632</v>
      </c>
    </row>
    <row r="4907" spans="1:20" x14ac:dyDescent="0.35">
      <c r="A4907" t="s">
        <v>28</v>
      </c>
      <c r="B4907" t="s">
        <v>29</v>
      </c>
      <c r="C4907" t="s">
        <v>22</v>
      </c>
      <c r="D4907" t="s">
        <v>23</v>
      </c>
      <c r="E4907" t="s">
        <v>5</v>
      </c>
      <c r="G4907" t="s">
        <v>24</v>
      </c>
      <c r="H4907">
        <v>2661610</v>
      </c>
      <c r="I4907">
        <v>2661903</v>
      </c>
      <c r="J4907" t="s">
        <v>104</v>
      </c>
      <c r="K4907" t="s">
        <v>8633</v>
      </c>
      <c r="L4907" t="s">
        <v>8633</v>
      </c>
      <c r="N4907" s="1" t="s">
        <v>169</v>
      </c>
      <c r="Q4907" t="s">
        <v>8631</v>
      </c>
      <c r="R4907">
        <v>294</v>
      </c>
      <c r="S4907">
        <v>97</v>
      </c>
    </row>
    <row r="4908" spans="1:20" x14ac:dyDescent="0.35">
      <c r="A4908" t="s">
        <v>20</v>
      </c>
      <c r="B4908" t="s">
        <v>21</v>
      </c>
      <c r="C4908" t="s">
        <v>22</v>
      </c>
      <c r="D4908" t="s">
        <v>23</v>
      </c>
      <c r="E4908" t="s">
        <v>5</v>
      </c>
      <c r="G4908" t="s">
        <v>24</v>
      </c>
      <c r="H4908">
        <v>2662165</v>
      </c>
      <c r="I4908">
        <v>2663388</v>
      </c>
      <c r="J4908" t="s">
        <v>25</v>
      </c>
      <c r="Q4908" t="s">
        <v>8634</v>
      </c>
      <c r="R4908">
        <v>1224</v>
      </c>
      <c r="T4908" t="s">
        <v>8635</v>
      </c>
    </row>
    <row r="4909" spans="1:20" x14ac:dyDescent="0.35">
      <c r="A4909" t="s">
        <v>28</v>
      </c>
      <c r="B4909" t="s">
        <v>29</v>
      </c>
      <c r="C4909" t="s">
        <v>22</v>
      </c>
      <c r="D4909" t="s">
        <v>23</v>
      </c>
      <c r="E4909" t="s">
        <v>5</v>
      </c>
      <c r="G4909" t="s">
        <v>24</v>
      </c>
      <c r="H4909">
        <v>2662165</v>
      </c>
      <c r="I4909">
        <v>2663388</v>
      </c>
      <c r="J4909" t="s">
        <v>25</v>
      </c>
      <c r="K4909" t="s">
        <v>8636</v>
      </c>
      <c r="L4909" t="s">
        <v>8636</v>
      </c>
      <c r="N4909" s="1" t="s">
        <v>8637</v>
      </c>
      <c r="Q4909" t="s">
        <v>8634</v>
      </c>
      <c r="R4909">
        <v>1224</v>
      </c>
      <c r="S4909">
        <v>407</v>
      </c>
    </row>
    <row r="4910" spans="1:20" x14ac:dyDescent="0.35">
      <c r="A4910" t="s">
        <v>20</v>
      </c>
      <c r="B4910" t="s">
        <v>21</v>
      </c>
      <c r="C4910" t="s">
        <v>22</v>
      </c>
      <c r="D4910" t="s">
        <v>23</v>
      </c>
      <c r="E4910" t="s">
        <v>5</v>
      </c>
      <c r="G4910" t="s">
        <v>24</v>
      </c>
      <c r="H4910">
        <v>2663400</v>
      </c>
      <c r="I4910">
        <v>2664236</v>
      </c>
      <c r="J4910" t="s">
        <v>104</v>
      </c>
      <c r="Q4910" t="s">
        <v>8638</v>
      </c>
      <c r="R4910">
        <v>837</v>
      </c>
      <c r="T4910" t="s">
        <v>8639</v>
      </c>
    </row>
    <row r="4911" spans="1:20" x14ac:dyDescent="0.35">
      <c r="A4911" t="s">
        <v>28</v>
      </c>
      <c r="B4911" t="s">
        <v>29</v>
      </c>
      <c r="C4911" t="s">
        <v>22</v>
      </c>
      <c r="D4911" t="s">
        <v>23</v>
      </c>
      <c r="E4911" t="s">
        <v>5</v>
      </c>
      <c r="G4911" t="s">
        <v>24</v>
      </c>
      <c r="H4911">
        <v>2663400</v>
      </c>
      <c r="I4911">
        <v>2664236</v>
      </c>
      <c r="J4911" t="s">
        <v>104</v>
      </c>
      <c r="K4911" t="s">
        <v>8640</v>
      </c>
      <c r="L4911" t="s">
        <v>8640</v>
      </c>
      <c r="N4911" s="1" t="s">
        <v>8641</v>
      </c>
      <c r="Q4911" t="s">
        <v>8638</v>
      </c>
      <c r="R4911">
        <v>837</v>
      </c>
      <c r="S4911">
        <v>278</v>
      </c>
    </row>
    <row r="4912" spans="1:20" x14ac:dyDescent="0.35">
      <c r="A4912" t="s">
        <v>20</v>
      </c>
      <c r="B4912" t="s">
        <v>21</v>
      </c>
      <c r="C4912" t="s">
        <v>22</v>
      </c>
      <c r="D4912" t="s">
        <v>23</v>
      </c>
      <c r="E4912" t="s">
        <v>5</v>
      </c>
      <c r="G4912" t="s">
        <v>24</v>
      </c>
      <c r="H4912">
        <v>2664233</v>
      </c>
      <c r="I4912">
        <v>2666809</v>
      </c>
      <c r="J4912" t="s">
        <v>104</v>
      </c>
      <c r="Q4912" t="s">
        <v>8642</v>
      </c>
      <c r="R4912">
        <v>2577</v>
      </c>
      <c r="T4912" t="s">
        <v>8643</v>
      </c>
    </row>
    <row r="4913" spans="1:20" x14ac:dyDescent="0.35">
      <c r="A4913" t="s">
        <v>28</v>
      </c>
      <c r="B4913" t="s">
        <v>29</v>
      </c>
      <c r="C4913" t="s">
        <v>22</v>
      </c>
      <c r="D4913" t="s">
        <v>23</v>
      </c>
      <c r="E4913" t="s">
        <v>5</v>
      </c>
      <c r="G4913" t="s">
        <v>24</v>
      </c>
      <c r="H4913">
        <v>2664233</v>
      </c>
      <c r="I4913">
        <v>2666809</v>
      </c>
      <c r="J4913" t="s">
        <v>104</v>
      </c>
      <c r="K4913" t="s">
        <v>8644</v>
      </c>
      <c r="L4913" t="s">
        <v>8644</v>
      </c>
      <c r="N4913" s="1" t="s">
        <v>8645</v>
      </c>
      <c r="Q4913" t="s">
        <v>8642</v>
      </c>
      <c r="R4913">
        <v>2577</v>
      </c>
      <c r="S4913">
        <v>858</v>
      </c>
    </row>
    <row r="4914" spans="1:20" x14ac:dyDescent="0.35">
      <c r="A4914" t="s">
        <v>20</v>
      </c>
      <c r="B4914" t="s">
        <v>21</v>
      </c>
      <c r="C4914" t="s">
        <v>22</v>
      </c>
      <c r="D4914" t="s">
        <v>23</v>
      </c>
      <c r="E4914" t="s">
        <v>5</v>
      </c>
      <c r="G4914" t="s">
        <v>24</v>
      </c>
      <c r="H4914">
        <v>2666947</v>
      </c>
      <c r="I4914">
        <v>2667879</v>
      </c>
      <c r="J4914" t="s">
        <v>25</v>
      </c>
      <c r="Q4914" t="s">
        <v>8646</v>
      </c>
      <c r="R4914">
        <v>933</v>
      </c>
      <c r="T4914" t="s">
        <v>8647</v>
      </c>
    </row>
    <row r="4915" spans="1:20" x14ac:dyDescent="0.35">
      <c r="A4915" t="s">
        <v>28</v>
      </c>
      <c r="B4915" t="s">
        <v>29</v>
      </c>
      <c r="C4915" t="s">
        <v>22</v>
      </c>
      <c r="D4915" t="s">
        <v>23</v>
      </c>
      <c r="E4915" t="s">
        <v>5</v>
      </c>
      <c r="G4915" t="s">
        <v>24</v>
      </c>
      <c r="H4915">
        <v>2666947</v>
      </c>
      <c r="I4915">
        <v>2667879</v>
      </c>
      <c r="J4915" t="s">
        <v>25</v>
      </c>
      <c r="K4915" t="s">
        <v>8648</v>
      </c>
      <c r="L4915" t="s">
        <v>8648</v>
      </c>
      <c r="N4915" s="1" t="s">
        <v>8649</v>
      </c>
      <c r="Q4915" t="s">
        <v>8646</v>
      </c>
      <c r="R4915">
        <v>933</v>
      </c>
      <c r="S4915">
        <v>310</v>
      </c>
    </row>
    <row r="4916" spans="1:20" x14ac:dyDescent="0.35">
      <c r="A4916" t="s">
        <v>20</v>
      </c>
      <c r="B4916" t="s">
        <v>21</v>
      </c>
      <c r="C4916" t="s">
        <v>22</v>
      </c>
      <c r="D4916" t="s">
        <v>23</v>
      </c>
      <c r="E4916" t="s">
        <v>5</v>
      </c>
      <c r="G4916" t="s">
        <v>24</v>
      </c>
      <c r="H4916">
        <v>2667901</v>
      </c>
      <c r="I4916">
        <v>2669229</v>
      </c>
      <c r="J4916" t="s">
        <v>104</v>
      </c>
      <c r="Q4916" t="s">
        <v>8650</v>
      </c>
      <c r="R4916">
        <v>1329</v>
      </c>
      <c r="T4916" t="s">
        <v>8651</v>
      </c>
    </row>
    <row r="4917" spans="1:20" x14ac:dyDescent="0.35">
      <c r="A4917" t="s">
        <v>28</v>
      </c>
      <c r="B4917" t="s">
        <v>29</v>
      </c>
      <c r="C4917" t="s">
        <v>22</v>
      </c>
      <c r="D4917" t="s">
        <v>23</v>
      </c>
      <c r="E4917" t="s">
        <v>5</v>
      </c>
      <c r="G4917" t="s">
        <v>24</v>
      </c>
      <c r="H4917">
        <v>2667901</v>
      </c>
      <c r="I4917">
        <v>2669229</v>
      </c>
      <c r="J4917" t="s">
        <v>104</v>
      </c>
      <c r="K4917" t="s">
        <v>8652</v>
      </c>
      <c r="L4917" t="s">
        <v>8652</v>
      </c>
      <c r="N4917" s="1" t="s">
        <v>8653</v>
      </c>
      <c r="Q4917" t="s">
        <v>8650</v>
      </c>
      <c r="R4917">
        <v>1329</v>
      </c>
      <c r="S4917">
        <v>442</v>
      </c>
    </row>
    <row r="4918" spans="1:20" x14ac:dyDescent="0.35">
      <c r="A4918" t="s">
        <v>20</v>
      </c>
      <c r="B4918" t="s">
        <v>21</v>
      </c>
      <c r="C4918" t="s">
        <v>22</v>
      </c>
      <c r="D4918" t="s">
        <v>23</v>
      </c>
      <c r="E4918" t="s">
        <v>5</v>
      </c>
      <c r="G4918" t="s">
        <v>24</v>
      </c>
      <c r="H4918">
        <v>2669262</v>
      </c>
      <c r="I4918">
        <v>2670497</v>
      </c>
      <c r="J4918" t="s">
        <v>104</v>
      </c>
      <c r="Q4918" t="s">
        <v>8654</v>
      </c>
      <c r="R4918">
        <v>1236</v>
      </c>
      <c r="T4918" t="s">
        <v>8655</v>
      </c>
    </row>
    <row r="4919" spans="1:20" x14ac:dyDescent="0.35">
      <c r="A4919" t="s">
        <v>28</v>
      </c>
      <c r="B4919" t="s">
        <v>29</v>
      </c>
      <c r="C4919" t="s">
        <v>22</v>
      </c>
      <c r="D4919" t="s">
        <v>23</v>
      </c>
      <c r="E4919" t="s">
        <v>5</v>
      </c>
      <c r="G4919" t="s">
        <v>24</v>
      </c>
      <c r="H4919">
        <v>2669262</v>
      </c>
      <c r="I4919">
        <v>2670497</v>
      </c>
      <c r="J4919" t="s">
        <v>104</v>
      </c>
      <c r="K4919" t="s">
        <v>8656</v>
      </c>
      <c r="L4919" t="s">
        <v>8656</v>
      </c>
      <c r="N4919" s="1" t="s">
        <v>8657</v>
      </c>
      <c r="Q4919" t="s">
        <v>8654</v>
      </c>
      <c r="R4919">
        <v>1236</v>
      </c>
      <c r="S4919">
        <v>411</v>
      </c>
    </row>
    <row r="4920" spans="1:20" x14ac:dyDescent="0.35">
      <c r="A4920" t="s">
        <v>20</v>
      </c>
      <c r="B4920" t="s">
        <v>21</v>
      </c>
      <c r="C4920" t="s">
        <v>22</v>
      </c>
      <c r="D4920" t="s">
        <v>23</v>
      </c>
      <c r="E4920" t="s">
        <v>5</v>
      </c>
      <c r="G4920" t="s">
        <v>24</v>
      </c>
      <c r="H4920">
        <v>2670457</v>
      </c>
      <c r="I4920">
        <v>2671965</v>
      </c>
      <c r="J4920" t="s">
        <v>104</v>
      </c>
      <c r="Q4920" t="s">
        <v>8658</v>
      </c>
      <c r="R4920">
        <v>1509</v>
      </c>
      <c r="T4920" t="s">
        <v>8659</v>
      </c>
    </row>
    <row r="4921" spans="1:20" x14ac:dyDescent="0.35">
      <c r="A4921" t="s">
        <v>28</v>
      </c>
      <c r="B4921" t="s">
        <v>29</v>
      </c>
      <c r="C4921" t="s">
        <v>22</v>
      </c>
      <c r="D4921" t="s">
        <v>23</v>
      </c>
      <c r="E4921" t="s">
        <v>5</v>
      </c>
      <c r="G4921" t="s">
        <v>24</v>
      </c>
      <c r="H4921">
        <v>2670457</v>
      </c>
      <c r="I4921">
        <v>2671965</v>
      </c>
      <c r="J4921" t="s">
        <v>104</v>
      </c>
      <c r="K4921" t="s">
        <v>8660</v>
      </c>
      <c r="L4921" t="s">
        <v>8660</v>
      </c>
      <c r="N4921" s="1" t="s">
        <v>8661</v>
      </c>
      <c r="Q4921" t="s">
        <v>8658</v>
      </c>
      <c r="R4921">
        <v>1509</v>
      </c>
      <c r="S4921">
        <v>502</v>
      </c>
    </row>
    <row r="4922" spans="1:20" x14ac:dyDescent="0.35">
      <c r="A4922" t="s">
        <v>20</v>
      </c>
      <c r="B4922" t="s">
        <v>21</v>
      </c>
      <c r="C4922" t="s">
        <v>22</v>
      </c>
      <c r="D4922" t="s">
        <v>23</v>
      </c>
      <c r="E4922" t="s">
        <v>5</v>
      </c>
      <c r="G4922" t="s">
        <v>24</v>
      </c>
      <c r="H4922">
        <v>2672002</v>
      </c>
      <c r="I4922">
        <v>2672535</v>
      </c>
      <c r="J4922" t="s">
        <v>104</v>
      </c>
      <c r="Q4922" t="s">
        <v>8662</v>
      </c>
      <c r="R4922">
        <v>534</v>
      </c>
      <c r="T4922" t="s">
        <v>8663</v>
      </c>
    </row>
    <row r="4923" spans="1:20" x14ac:dyDescent="0.35">
      <c r="A4923" t="s">
        <v>28</v>
      </c>
      <c r="B4923" t="s">
        <v>29</v>
      </c>
      <c r="C4923" t="s">
        <v>22</v>
      </c>
      <c r="D4923" t="s">
        <v>23</v>
      </c>
      <c r="E4923" t="s">
        <v>5</v>
      </c>
      <c r="G4923" t="s">
        <v>24</v>
      </c>
      <c r="H4923">
        <v>2672002</v>
      </c>
      <c r="I4923">
        <v>2672535</v>
      </c>
      <c r="J4923" t="s">
        <v>104</v>
      </c>
      <c r="K4923" t="s">
        <v>8664</v>
      </c>
      <c r="L4923" t="s">
        <v>8664</v>
      </c>
      <c r="N4923" s="1" t="s">
        <v>8665</v>
      </c>
      <c r="Q4923" t="s">
        <v>8662</v>
      </c>
      <c r="R4923">
        <v>534</v>
      </c>
      <c r="S4923">
        <v>177</v>
      </c>
    </row>
    <row r="4924" spans="1:20" x14ac:dyDescent="0.35">
      <c r="A4924" t="s">
        <v>20</v>
      </c>
      <c r="B4924" t="s">
        <v>21</v>
      </c>
      <c r="C4924" t="s">
        <v>22</v>
      </c>
      <c r="D4924" t="s">
        <v>23</v>
      </c>
      <c r="E4924" t="s">
        <v>5</v>
      </c>
      <c r="G4924" t="s">
        <v>24</v>
      </c>
      <c r="H4924">
        <v>2672539</v>
      </c>
      <c r="I4924">
        <v>2673342</v>
      </c>
      <c r="J4924" t="s">
        <v>104</v>
      </c>
      <c r="Q4924" t="s">
        <v>8666</v>
      </c>
      <c r="R4924">
        <v>804</v>
      </c>
      <c r="T4924" t="s">
        <v>8667</v>
      </c>
    </row>
    <row r="4925" spans="1:20" x14ac:dyDescent="0.35">
      <c r="A4925" t="s">
        <v>28</v>
      </c>
      <c r="B4925" t="s">
        <v>29</v>
      </c>
      <c r="C4925" t="s">
        <v>22</v>
      </c>
      <c r="D4925" t="s">
        <v>23</v>
      </c>
      <c r="E4925" t="s">
        <v>5</v>
      </c>
      <c r="G4925" t="s">
        <v>24</v>
      </c>
      <c r="H4925">
        <v>2672539</v>
      </c>
      <c r="I4925">
        <v>2673342</v>
      </c>
      <c r="J4925" t="s">
        <v>104</v>
      </c>
      <c r="K4925" t="s">
        <v>8668</v>
      </c>
      <c r="L4925" t="s">
        <v>8668</v>
      </c>
      <c r="N4925" s="1" t="s">
        <v>8669</v>
      </c>
      <c r="Q4925" t="s">
        <v>8666</v>
      </c>
      <c r="R4925">
        <v>804</v>
      </c>
      <c r="S4925">
        <v>267</v>
      </c>
    </row>
    <row r="4926" spans="1:20" x14ac:dyDescent="0.35">
      <c r="A4926" t="s">
        <v>20</v>
      </c>
      <c r="B4926" t="s">
        <v>21</v>
      </c>
      <c r="C4926" t="s">
        <v>22</v>
      </c>
      <c r="D4926" t="s">
        <v>23</v>
      </c>
      <c r="E4926" t="s">
        <v>5</v>
      </c>
      <c r="G4926" t="s">
        <v>24</v>
      </c>
      <c r="H4926">
        <v>2673335</v>
      </c>
      <c r="I4926">
        <v>2674630</v>
      </c>
      <c r="J4926" t="s">
        <v>104</v>
      </c>
      <c r="Q4926" t="s">
        <v>8670</v>
      </c>
      <c r="R4926">
        <v>1296</v>
      </c>
      <c r="T4926" t="s">
        <v>8671</v>
      </c>
    </row>
    <row r="4927" spans="1:20" x14ac:dyDescent="0.35">
      <c r="A4927" t="s">
        <v>28</v>
      </c>
      <c r="B4927" t="s">
        <v>29</v>
      </c>
      <c r="C4927" t="s">
        <v>22</v>
      </c>
      <c r="D4927" t="s">
        <v>23</v>
      </c>
      <c r="E4927" t="s">
        <v>5</v>
      </c>
      <c r="G4927" t="s">
        <v>24</v>
      </c>
      <c r="H4927">
        <v>2673335</v>
      </c>
      <c r="I4927">
        <v>2674630</v>
      </c>
      <c r="J4927" t="s">
        <v>104</v>
      </c>
      <c r="K4927" t="s">
        <v>8672</v>
      </c>
      <c r="L4927" t="s">
        <v>8672</v>
      </c>
      <c r="N4927" s="1" t="s">
        <v>8673</v>
      </c>
      <c r="Q4927" t="s">
        <v>8670</v>
      </c>
      <c r="R4927">
        <v>1296</v>
      </c>
      <c r="S4927">
        <v>431</v>
      </c>
    </row>
    <row r="4928" spans="1:20" x14ac:dyDescent="0.35">
      <c r="A4928" t="s">
        <v>20</v>
      </c>
      <c r="B4928" t="s">
        <v>21</v>
      </c>
      <c r="C4928" t="s">
        <v>22</v>
      </c>
      <c r="D4928" t="s">
        <v>23</v>
      </c>
      <c r="E4928" t="s">
        <v>5</v>
      </c>
      <c r="G4928" t="s">
        <v>24</v>
      </c>
      <c r="H4928">
        <v>2674634</v>
      </c>
      <c r="I4928">
        <v>2675608</v>
      </c>
      <c r="J4928" t="s">
        <v>104</v>
      </c>
      <c r="Q4928" t="s">
        <v>8674</v>
      </c>
      <c r="R4928">
        <v>975</v>
      </c>
      <c r="T4928" t="s">
        <v>8675</v>
      </c>
    </row>
    <row r="4929" spans="1:20" x14ac:dyDescent="0.35">
      <c r="A4929" t="s">
        <v>28</v>
      </c>
      <c r="B4929" t="s">
        <v>29</v>
      </c>
      <c r="C4929" t="s">
        <v>22</v>
      </c>
      <c r="D4929" t="s">
        <v>23</v>
      </c>
      <c r="E4929" t="s">
        <v>5</v>
      </c>
      <c r="G4929" t="s">
        <v>24</v>
      </c>
      <c r="H4929">
        <v>2674634</v>
      </c>
      <c r="I4929">
        <v>2675608</v>
      </c>
      <c r="J4929" t="s">
        <v>104</v>
      </c>
      <c r="K4929" t="s">
        <v>8676</v>
      </c>
      <c r="L4929" t="s">
        <v>8676</v>
      </c>
      <c r="N4929" s="1" t="s">
        <v>8677</v>
      </c>
      <c r="Q4929" t="s">
        <v>8674</v>
      </c>
      <c r="R4929">
        <v>975</v>
      </c>
      <c r="S4929">
        <v>324</v>
      </c>
    </row>
    <row r="4930" spans="1:20" x14ac:dyDescent="0.35">
      <c r="A4930" t="s">
        <v>20</v>
      </c>
      <c r="B4930" t="s">
        <v>21</v>
      </c>
      <c r="C4930" t="s">
        <v>22</v>
      </c>
      <c r="D4930" t="s">
        <v>23</v>
      </c>
      <c r="E4930" t="s">
        <v>5</v>
      </c>
      <c r="G4930" t="s">
        <v>24</v>
      </c>
      <c r="H4930">
        <v>2675623</v>
      </c>
      <c r="I4930">
        <v>2676426</v>
      </c>
      <c r="J4930" t="s">
        <v>104</v>
      </c>
      <c r="Q4930" t="s">
        <v>8678</v>
      </c>
      <c r="R4930">
        <v>804</v>
      </c>
      <c r="T4930" t="s">
        <v>8679</v>
      </c>
    </row>
    <row r="4931" spans="1:20" x14ac:dyDescent="0.35">
      <c r="A4931" t="s">
        <v>28</v>
      </c>
      <c r="B4931" t="s">
        <v>29</v>
      </c>
      <c r="C4931" t="s">
        <v>22</v>
      </c>
      <c r="D4931" t="s">
        <v>23</v>
      </c>
      <c r="E4931" t="s">
        <v>5</v>
      </c>
      <c r="G4931" t="s">
        <v>24</v>
      </c>
      <c r="H4931">
        <v>2675623</v>
      </c>
      <c r="I4931">
        <v>2676426</v>
      </c>
      <c r="J4931" t="s">
        <v>104</v>
      </c>
      <c r="K4931" t="s">
        <v>8680</v>
      </c>
      <c r="L4931" t="s">
        <v>8680</v>
      </c>
      <c r="N4931" s="1" t="s">
        <v>8681</v>
      </c>
      <c r="Q4931" t="s">
        <v>8678</v>
      </c>
      <c r="R4931">
        <v>804</v>
      </c>
      <c r="S4931">
        <v>267</v>
      </c>
    </row>
    <row r="4932" spans="1:20" x14ac:dyDescent="0.35">
      <c r="A4932" t="s">
        <v>20</v>
      </c>
      <c r="B4932" t="s">
        <v>21</v>
      </c>
      <c r="C4932" t="s">
        <v>22</v>
      </c>
      <c r="D4932" t="s">
        <v>23</v>
      </c>
      <c r="E4932" t="s">
        <v>5</v>
      </c>
      <c r="G4932" t="s">
        <v>24</v>
      </c>
      <c r="H4932">
        <v>2676423</v>
      </c>
      <c r="I4932">
        <v>2677634</v>
      </c>
      <c r="J4932" t="s">
        <v>104</v>
      </c>
      <c r="Q4932" t="s">
        <v>8682</v>
      </c>
      <c r="R4932">
        <v>1212</v>
      </c>
      <c r="T4932" t="s">
        <v>8683</v>
      </c>
    </row>
    <row r="4933" spans="1:20" x14ac:dyDescent="0.35">
      <c r="A4933" t="s">
        <v>28</v>
      </c>
      <c r="B4933" t="s">
        <v>29</v>
      </c>
      <c r="C4933" t="s">
        <v>22</v>
      </c>
      <c r="D4933" t="s">
        <v>23</v>
      </c>
      <c r="E4933" t="s">
        <v>5</v>
      </c>
      <c r="G4933" t="s">
        <v>24</v>
      </c>
      <c r="H4933">
        <v>2676423</v>
      </c>
      <c r="I4933">
        <v>2677634</v>
      </c>
      <c r="J4933" t="s">
        <v>104</v>
      </c>
      <c r="K4933" t="s">
        <v>8684</v>
      </c>
      <c r="L4933" t="s">
        <v>8684</v>
      </c>
      <c r="N4933" s="1" t="s">
        <v>8685</v>
      </c>
      <c r="Q4933" t="s">
        <v>8682</v>
      </c>
      <c r="R4933">
        <v>1212</v>
      </c>
      <c r="S4933">
        <v>403</v>
      </c>
    </row>
    <row r="4934" spans="1:20" x14ac:dyDescent="0.35">
      <c r="A4934" t="s">
        <v>20</v>
      </c>
      <c r="B4934" t="s">
        <v>21</v>
      </c>
      <c r="C4934" t="s">
        <v>22</v>
      </c>
      <c r="D4934" t="s">
        <v>23</v>
      </c>
      <c r="E4934" t="s">
        <v>5</v>
      </c>
      <c r="G4934" t="s">
        <v>24</v>
      </c>
      <c r="H4934">
        <v>2677609</v>
      </c>
      <c r="I4934">
        <v>2678277</v>
      </c>
      <c r="J4934" t="s">
        <v>104</v>
      </c>
      <c r="Q4934" t="s">
        <v>8686</v>
      </c>
      <c r="R4934">
        <v>669</v>
      </c>
      <c r="T4934" t="s">
        <v>8687</v>
      </c>
    </row>
    <row r="4935" spans="1:20" x14ac:dyDescent="0.35">
      <c r="A4935" t="s">
        <v>28</v>
      </c>
      <c r="B4935" t="s">
        <v>29</v>
      </c>
      <c r="C4935" t="s">
        <v>22</v>
      </c>
      <c r="D4935" t="s">
        <v>23</v>
      </c>
      <c r="E4935" t="s">
        <v>5</v>
      </c>
      <c r="G4935" t="s">
        <v>24</v>
      </c>
      <c r="H4935">
        <v>2677609</v>
      </c>
      <c r="I4935">
        <v>2678277</v>
      </c>
      <c r="J4935" t="s">
        <v>104</v>
      </c>
      <c r="K4935" t="s">
        <v>8688</v>
      </c>
      <c r="L4935" t="s">
        <v>8688</v>
      </c>
      <c r="N4935" s="1" t="s">
        <v>8689</v>
      </c>
      <c r="Q4935" t="s">
        <v>8686</v>
      </c>
      <c r="R4935">
        <v>669</v>
      </c>
      <c r="S4935">
        <v>222</v>
      </c>
    </row>
    <row r="4936" spans="1:20" x14ac:dyDescent="0.35">
      <c r="A4936" t="s">
        <v>20</v>
      </c>
      <c r="B4936" t="s">
        <v>21</v>
      </c>
      <c r="C4936" t="s">
        <v>22</v>
      </c>
      <c r="D4936" t="s">
        <v>23</v>
      </c>
      <c r="E4936" t="s">
        <v>5</v>
      </c>
      <c r="G4936" t="s">
        <v>24</v>
      </c>
      <c r="H4936">
        <v>2678274</v>
      </c>
      <c r="I4936">
        <v>2679089</v>
      </c>
      <c r="J4936" t="s">
        <v>104</v>
      </c>
      <c r="Q4936" t="s">
        <v>8690</v>
      </c>
      <c r="R4936">
        <v>816</v>
      </c>
      <c r="T4936" t="s">
        <v>8691</v>
      </c>
    </row>
    <row r="4937" spans="1:20" x14ac:dyDescent="0.35">
      <c r="A4937" t="s">
        <v>28</v>
      </c>
      <c r="B4937" t="s">
        <v>29</v>
      </c>
      <c r="C4937" t="s">
        <v>22</v>
      </c>
      <c r="D4937" t="s">
        <v>23</v>
      </c>
      <c r="E4937" t="s">
        <v>5</v>
      </c>
      <c r="G4937" t="s">
        <v>24</v>
      </c>
      <c r="H4937">
        <v>2678274</v>
      </c>
      <c r="I4937">
        <v>2679089</v>
      </c>
      <c r="J4937" t="s">
        <v>104</v>
      </c>
      <c r="K4937" t="s">
        <v>8692</v>
      </c>
      <c r="L4937" t="s">
        <v>8692</v>
      </c>
      <c r="N4937" s="1" t="s">
        <v>8693</v>
      </c>
      <c r="Q4937" t="s">
        <v>8690</v>
      </c>
      <c r="R4937">
        <v>816</v>
      </c>
      <c r="S4937">
        <v>271</v>
      </c>
    </row>
    <row r="4938" spans="1:20" x14ac:dyDescent="0.35">
      <c r="A4938" t="s">
        <v>20</v>
      </c>
      <c r="B4938" t="s">
        <v>21</v>
      </c>
      <c r="C4938" t="s">
        <v>22</v>
      </c>
      <c r="D4938" t="s">
        <v>23</v>
      </c>
      <c r="E4938" t="s">
        <v>5</v>
      </c>
      <c r="G4938" t="s">
        <v>24</v>
      </c>
      <c r="H4938">
        <v>2679319</v>
      </c>
      <c r="I4938">
        <v>2679786</v>
      </c>
      <c r="J4938" t="s">
        <v>104</v>
      </c>
      <c r="Q4938" t="s">
        <v>8694</v>
      </c>
      <c r="R4938">
        <v>468</v>
      </c>
      <c r="T4938" t="s">
        <v>8695</v>
      </c>
    </row>
    <row r="4939" spans="1:20" x14ac:dyDescent="0.35">
      <c r="A4939" t="s">
        <v>28</v>
      </c>
      <c r="B4939" t="s">
        <v>29</v>
      </c>
      <c r="C4939" t="s">
        <v>22</v>
      </c>
      <c r="D4939" t="s">
        <v>23</v>
      </c>
      <c r="E4939" t="s">
        <v>5</v>
      </c>
      <c r="G4939" t="s">
        <v>24</v>
      </c>
      <c r="H4939">
        <v>2679319</v>
      </c>
      <c r="I4939">
        <v>2679786</v>
      </c>
      <c r="J4939" t="s">
        <v>104</v>
      </c>
      <c r="K4939" t="s">
        <v>8696</v>
      </c>
      <c r="L4939" t="s">
        <v>8696</v>
      </c>
      <c r="N4939" s="1" t="s">
        <v>169</v>
      </c>
      <c r="Q4939" t="s">
        <v>8694</v>
      </c>
      <c r="R4939">
        <v>468</v>
      </c>
      <c r="S4939">
        <v>155</v>
      </c>
    </row>
    <row r="4940" spans="1:20" x14ac:dyDescent="0.35">
      <c r="A4940" t="s">
        <v>20</v>
      </c>
      <c r="B4940" t="s">
        <v>21</v>
      </c>
      <c r="C4940" t="s">
        <v>22</v>
      </c>
      <c r="D4940" t="s">
        <v>23</v>
      </c>
      <c r="E4940" t="s">
        <v>5</v>
      </c>
      <c r="G4940" t="s">
        <v>24</v>
      </c>
      <c r="H4940">
        <v>2680079</v>
      </c>
      <c r="I4940">
        <v>2680747</v>
      </c>
      <c r="J4940" t="s">
        <v>25</v>
      </c>
      <c r="Q4940" t="s">
        <v>8697</v>
      </c>
      <c r="R4940">
        <v>669</v>
      </c>
      <c r="T4940" t="s">
        <v>8698</v>
      </c>
    </row>
    <row r="4941" spans="1:20" x14ac:dyDescent="0.35">
      <c r="A4941" t="s">
        <v>28</v>
      </c>
      <c r="B4941" t="s">
        <v>29</v>
      </c>
      <c r="C4941" t="s">
        <v>22</v>
      </c>
      <c r="D4941" t="s">
        <v>23</v>
      </c>
      <c r="E4941" t="s">
        <v>5</v>
      </c>
      <c r="G4941" t="s">
        <v>24</v>
      </c>
      <c r="H4941">
        <v>2680079</v>
      </c>
      <c r="I4941">
        <v>2680747</v>
      </c>
      <c r="J4941" t="s">
        <v>25</v>
      </c>
      <c r="K4941" t="s">
        <v>8699</v>
      </c>
      <c r="L4941" t="s">
        <v>8699</v>
      </c>
      <c r="N4941" s="1" t="s">
        <v>3019</v>
      </c>
      <c r="Q4941" t="s">
        <v>8697</v>
      </c>
      <c r="R4941">
        <v>669</v>
      </c>
      <c r="S4941">
        <v>222</v>
      </c>
    </row>
    <row r="4942" spans="1:20" x14ac:dyDescent="0.35">
      <c r="A4942" t="s">
        <v>20</v>
      </c>
      <c r="B4942" t="s">
        <v>21</v>
      </c>
      <c r="C4942" t="s">
        <v>22</v>
      </c>
      <c r="D4942" t="s">
        <v>23</v>
      </c>
      <c r="E4942" t="s">
        <v>5</v>
      </c>
      <c r="G4942" t="s">
        <v>24</v>
      </c>
      <c r="H4942">
        <v>2680978</v>
      </c>
      <c r="I4942">
        <v>2681607</v>
      </c>
      <c r="J4942" t="s">
        <v>104</v>
      </c>
      <c r="Q4942" t="s">
        <v>8700</v>
      </c>
      <c r="R4942">
        <v>630</v>
      </c>
      <c r="T4942" t="s">
        <v>8701</v>
      </c>
    </row>
    <row r="4943" spans="1:20" x14ac:dyDescent="0.35">
      <c r="A4943" t="s">
        <v>28</v>
      </c>
      <c r="B4943" t="s">
        <v>29</v>
      </c>
      <c r="C4943" t="s">
        <v>22</v>
      </c>
      <c r="D4943" t="s">
        <v>23</v>
      </c>
      <c r="E4943" t="s">
        <v>5</v>
      </c>
      <c r="G4943" t="s">
        <v>24</v>
      </c>
      <c r="H4943">
        <v>2680978</v>
      </c>
      <c r="I4943">
        <v>2681607</v>
      </c>
      <c r="J4943" t="s">
        <v>104</v>
      </c>
      <c r="K4943" t="s">
        <v>8702</v>
      </c>
      <c r="L4943" t="s">
        <v>8702</v>
      </c>
      <c r="N4943" s="1" t="s">
        <v>169</v>
      </c>
      <c r="Q4943" t="s">
        <v>8700</v>
      </c>
      <c r="R4943">
        <v>630</v>
      </c>
      <c r="S4943">
        <v>209</v>
      </c>
    </row>
    <row r="4944" spans="1:20" x14ac:dyDescent="0.35">
      <c r="A4944" t="s">
        <v>20</v>
      </c>
      <c r="B4944" t="s">
        <v>21</v>
      </c>
      <c r="C4944" t="s">
        <v>22</v>
      </c>
      <c r="D4944" t="s">
        <v>23</v>
      </c>
      <c r="E4944" t="s">
        <v>5</v>
      </c>
      <c r="G4944" t="s">
        <v>24</v>
      </c>
      <c r="H4944">
        <v>2681873</v>
      </c>
      <c r="I4944">
        <v>2682178</v>
      </c>
      <c r="J4944" t="s">
        <v>104</v>
      </c>
      <c r="Q4944" t="s">
        <v>8703</v>
      </c>
      <c r="R4944">
        <v>306</v>
      </c>
      <c r="T4944" t="s">
        <v>8704</v>
      </c>
    </row>
    <row r="4945" spans="1:20" x14ac:dyDescent="0.35">
      <c r="A4945" t="s">
        <v>28</v>
      </c>
      <c r="B4945" t="s">
        <v>29</v>
      </c>
      <c r="C4945" t="s">
        <v>22</v>
      </c>
      <c r="D4945" t="s">
        <v>23</v>
      </c>
      <c r="E4945" t="s">
        <v>5</v>
      </c>
      <c r="G4945" t="s">
        <v>24</v>
      </c>
      <c r="H4945">
        <v>2681873</v>
      </c>
      <c r="I4945">
        <v>2682178</v>
      </c>
      <c r="J4945" t="s">
        <v>104</v>
      </c>
      <c r="K4945" t="s">
        <v>8705</v>
      </c>
      <c r="L4945" t="s">
        <v>8705</v>
      </c>
      <c r="N4945" s="1" t="s">
        <v>169</v>
      </c>
      <c r="Q4945" t="s">
        <v>8703</v>
      </c>
      <c r="R4945">
        <v>306</v>
      </c>
      <c r="S4945">
        <v>101</v>
      </c>
    </row>
    <row r="4946" spans="1:20" x14ac:dyDescent="0.35">
      <c r="A4946" t="s">
        <v>20</v>
      </c>
      <c r="B4946" t="s">
        <v>21</v>
      </c>
      <c r="C4946" t="s">
        <v>22</v>
      </c>
      <c r="D4946" t="s">
        <v>23</v>
      </c>
      <c r="E4946" t="s">
        <v>5</v>
      </c>
      <c r="G4946" t="s">
        <v>24</v>
      </c>
      <c r="H4946">
        <v>2682379</v>
      </c>
      <c r="I4946">
        <v>2682600</v>
      </c>
      <c r="J4946" t="s">
        <v>104</v>
      </c>
      <c r="Q4946" t="s">
        <v>8706</v>
      </c>
      <c r="R4946">
        <v>222</v>
      </c>
    </row>
    <row r="4947" spans="1:20" x14ac:dyDescent="0.35">
      <c r="A4947" t="s">
        <v>28</v>
      </c>
      <c r="B4947" t="s">
        <v>29</v>
      </c>
      <c r="C4947" t="s">
        <v>22</v>
      </c>
      <c r="D4947" t="s">
        <v>23</v>
      </c>
      <c r="E4947" t="s">
        <v>5</v>
      </c>
      <c r="G4947" t="s">
        <v>24</v>
      </c>
      <c r="H4947">
        <v>2682379</v>
      </c>
      <c r="I4947">
        <v>2682600</v>
      </c>
      <c r="J4947" t="s">
        <v>104</v>
      </c>
      <c r="K4947" t="s">
        <v>8707</v>
      </c>
      <c r="L4947" t="s">
        <v>8707</v>
      </c>
      <c r="N4947" s="1" t="s">
        <v>169</v>
      </c>
      <c r="Q4947" t="s">
        <v>8706</v>
      </c>
      <c r="R4947">
        <v>222</v>
      </c>
      <c r="S4947">
        <v>73</v>
      </c>
    </row>
    <row r="4948" spans="1:20" x14ac:dyDescent="0.35">
      <c r="A4948" t="s">
        <v>20</v>
      </c>
      <c r="B4948" t="s">
        <v>741</v>
      </c>
      <c r="C4948" t="s">
        <v>22</v>
      </c>
      <c r="D4948" t="s">
        <v>23</v>
      </c>
      <c r="E4948" t="s">
        <v>5</v>
      </c>
      <c r="G4948" t="s">
        <v>24</v>
      </c>
      <c r="H4948">
        <v>2682979</v>
      </c>
      <c r="I4948">
        <v>2683055</v>
      </c>
      <c r="J4948" t="s">
        <v>104</v>
      </c>
      <c r="Q4948" t="s">
        <v>8708</v>
      </c>
      <c r="R4948">
        <v>77</v>
      </c>
      <c r="T4948" t="s">
        <v>8709</v>
      </c>
    </row>
    <row r="4949" spans="1:20" x14ac:dyDescent="0.35">
      <c r="A4949" t="s">
        <v>741</v>
      </c>
      <c r="C4949" t="s">
        <v>22</v>
      </c>
      <c r="D4949" t="s">
        <v>23</v>
      </c>
      <c r="E4949" t="s">
        <v>5</v>
      </c>
      <c r="G4949" t="s">
        <v>24</v>
      </c>
      <c r="H4949">
        <v>2682979</v>
      </c>
      <c r="I4949">
        <v>2683055</v>
      </c>
      <c r="J4949" t="s">
        <v>104</v>
      </c>
      <c r="N4949" s="1" t="s">
        <v>4971</v>
      </c>
      <c r="Q4949" t="s">
        <v>8708</v>
      </c>
      <c r="R4949">
        <v>77</v>
      </c>
      <c r="T4949" t="s">
        <v>4972</v>
      </c>
    </row>
    <row r="4950" spans="1:20" x14ac:dyDescent="0.35">
      <c r="A4950" t="s">
        <v>20</v>
      </c>
      <c r="B4950" t="s">
        <v>21</v>
      </c>
      <c r="C4950" t="s">
        <v>22</v>
      </c>
      <c r="D4950" t="s">
        <v>23</v>
      </c>
      <c r="E4950" t="s">
        <v>5</v>
      </c>
      <c r="G4950" t="s">
        <v>24</v>
      </c>
      <c r="H4950">
        <v>2683110</v>
      </c>
      <c r="I4950">
        <v>2683562</v>
      </c>
      <c r="J4950" t="s">
        <v>104</v>
      </c>
      <c r="Q4950" t="s">
        <v>8710</v>
      </c>
      <c r="R4950">
        <v>453</v>
      </c>
      <c r="T4950" t="s">
        <v>8711</v>
      </c>
    </row>
    <row r="4951" spans="1:20" x14ac:dyDescent="0.35">
      <c r="A4951" t="s">
        <v>28</v>
      </c>
      <c r="B4951" t="s">
        <v>29</v>
      </c>
      <c r="C4951" t="s">
        <v>22</v>
      </c>
      <c r="D4951" t="s">
        <v>23</v>
      </c>
      <c r="E4951" t="s">
        <v>5</v>
      </c>
      <c r="G4951" t="s">
        <v>24</v>
      </c>
      <c r="H4951">
        <v>2683110</v>
      </c>
      <c r="I4951">
        <v>2683562</v>
      </c>
      <c r="J4951" t="s">
        <v>104</v>
      </c>
      <c r="K4951" t="s">
        <v>8712</v>
      </c>
      <c r="L4951" t="s">
        <v>8712</v>
      </c>
      <c r="N4951" s="1" t="s">
        <v>8713</v>
      </c>
      <c r="Q4951" t="s">
        <v>8710</v>
      </c>
      <c r="R4951">
        <v>453</v>
      </c>
      <c r="S4951">
        <v>150</v>
      </c>
    </row>
    <row r="4952" spans="1:20" x14ac:dyDescent="0.35">
      <c r="A4952" t="s">
        <v>20</v>
      </c>
      <c r="B4952" t="s">
        <v>21</v>
      </c>
      <c r="C4952" t="s">
        <v>22</v>
      </c>
      <c r="D4952" t="s">
        <v>23</v>
      </c>
      <c r="E4952" t="s">
        <v>5</v>
      </c>
      <c r="G4952" t="s">
        <v>24</v>
      </c>
      <c r="H4952">
        <v>2683722</v>
      </c>
      <c r="I4952">
        <v>2684126</v>
      </c>
      <c r="J4952" t="s">
        <v>25</v>
      </c>
      <c r="Q4952" t="s">
        <v>8714</v>
      </c>
      <c r="R4952">
        <v>405</v>
      </c>
      <c r="T4952" t="s">
        <v>8715</v>
      </c>
    </row>
    <row r="4953" spans="1:20" x14ac:dyDescent="0.35">
      <c r="A4953" t="s">
        <v>28</v>
      </c>
      <c r="B4953" t="s">
        <v>29</v>
      </c>
      <c r="C4953" t="s">
        <v>22</v>
      </c>
      <c r="D4953" t="s">
        <v>23</v>
      </c>
      <c r="E4953" t="s">
        <v>5</v>
      </c>
      <c r="G4953" t="s">
        <v>24</v>
      </c>
      <c r="H4953">
        <v>2683722</v>
      </c>
      <c r="I4953">
        <v>2684126</v>
      </c>
      <c r="J4953" t="s">
        <v>25</v>
      </c>
      <c r="K4953" t="s">
        <v>8716</v>
      </c>
      <c r="L4953" t="s">
        <v>8716</v>
      </c>
      <c r="N4953" s="1" t="s">
        <v>8717</v>
      </c>
      <c r="Q4953" t="s">
        <v>8714</v>
      </c>
      <c r="R4953">
        <v>405</v>
      </c>
      <c r="S4953">
        <v>134</v>
      </c>
    </row>
    <row r="4954" spans="1:20" x14ac:dyDescent="0.35">
      <c r="A4954" t="s">
        <v>20</v>
      </c>
      <c r="B4954" t="s">
        <v>21</v>
      </c>
      <c r="C4954" t="s">
        <v>22</v>
      </c>
      <c r="D4954" t="s">
        <v>23</v>
      </c>
      <c r="E4954" t="s">
        <v>5</v>
      </c>
      <c r="G4954" t="s">
        <v>24</v>
      </c>
      <c r="H4954">
        <v>2684153</v>
      </c>
      <c r="I4954">
        <v>2685127</v>
      </c>
      <c r="J4954" t="s">
        <v>25</v>
      </c>
      <c r="Q4954" t="s">
        <v>8718</v>
      </c>
      <c r="R4954">
        <v>975</v>
      </c>
      <c r="T4954" t="s">
        <v>8719</v>
      </c>
    </row>
    <row r="4955" spans="1:20" x14ac:dyDescent="0.35">
      <c r="A4955" t="s">
        <v>28</v>
      </c>
      <c r="B4955" t="s">
        <v>29</v>
      </c>
      <c r="C4955" t="s">
        <v>22</v>
      </c>
      <c r="D4955" t="s">
        <v>23</v>
      </c>
      <c r="E4955" t="s">
        <v>5</v>
      </c>
      <c r="G4955" t="s">
        <v>24</v>
      </c>
      <c r="H4955">
        <v>2684153</v>
      </c>
      <c r="I4955">
        <v>2685127</v>
      </c>
      <c r="J4955" t="s">
        <v>25</v>
      </c>
      <c r="K4955" t="s">
        <v>8720</v>
      </c>
      <c r="L4955" t="s">
        <v>8720</v>
      </c>
      <c r="N4955" s="1" t="s">
        <v>8721</v>
      </c>
      <c r="Q4955" t="s">
        <v>8718</v>
      </c>
      <c r="R4955">
        <v>975</v>
      </c>
      <c r="S4955">
        <v>324</v>
      </c>
    </row>
    <row r="4956" spans="1:20" x14ac:dyDescent="0.35">
      <c r="A4956" t="s">
        <v>20</v>
      </c>
      <c r="B4956" t="s">
        <v>21</v>
      </c>
      <c r="C4956" t="s">
        <v>22</v>
      </c>
      <c r="D4956" t="s">
        <v>23</v>
      </c>
      <c r="E4956" t="s">
        <v>5</v>
      </c>
      <c r="G4956" t="s">
        <v>24</v>
      </c>
      <c r="H4956">
        <v>2685105</v>
      </c>
      <c r="I4956">
        <v>2686472</v>
      </c>
      <c r="J4956" t="s">
        <v>104</v>
      </c>
      <c r="Q4956" t="s">
        <v>8722</v>
      </c>
      <c r="R4956">
        <v>1368</v>
      </c>
      <c r="T4956" t="s">
        <v>8723</v>
      </c>
    </row>
    <row r="4957" spans="1:20" x14ac:dyDescent="0.35">
      <c r="A4957" t="s">
        <v>28</v>
      </c>
      <c r="B4957" t="s">
        <v>29</v>
      </c>
      <c r="C4957" t="s">
        <v>22</v>
      </c>
      <c r="D4957" t="s">
        <v>23</v>
      </c>
      <c r="E4957" t="s">
        <v>5</v>
      </c>
      <c r="G4957" t="s">
        <v>24</v>
      </c>
      <c r="H4957">
        <v>2685105</v>
      </c>
      <c r="I4957">
        <v>2686472</v>
      </c>
      <c r="J4957" t="s">
        <v>104</v>
      </c>
      <c r="K4957" t="s">
        <v>8724</v>
      </c>
      <c r="L4957" t="s">
        <v>8724</v>
      </c>
      <c r="N4957" s="1" t="s">
        <v>8725</v>
      </c>
      <c r="Q4957" t="s">
        <v>8722</v>
      </c>
      <c r="R4957">
        <v>1368</v>
      </c>
      <c r="S4957">
        <v>455</v>
      </c>
    </row>
    <row r="4958" spans="1:20" x14ac:dyDescent="0.35">
      <c r="A4958" t="s">
        <v>20</v>
      </c>
      <c r="B4958" t="s">
        <v>21</v>
      </c>
      <c r="C4958" t="s">
        <v>22</v>
      </c>
      <c r="D4958" t="s">
        <v>23</v>
      </c>
      <c r="E4958" t="s">
        <v>5</v>
      </c>
      <c r="G4958" t="s">
        <v>24</v>
      </c>
      <c r="H4958">
        <v>2686417</v>
      </c>
      <c r="I4958">
        <v>2687145</v>
      </c>
      <c r="J4958" t="s">
        <v>104</v>
      </c>
      <c r="Q4958" t="s">
        <v>8726</v>
      </c>
      <c r="R4958">
        <v>729</v>
      </c>
      <c r="T4958" t="s">
        <v>8727</v>
      </c>
    </row>
    <row r="4959" spans="1:20" x14ac:dyDescent="0.35">
      <c r="A4959" t="s">
        <v>28</v>
      </c>
      <c r="B4959" t="s">
        <v>29</v>
      </c>
      <c r="C4959" t="s">
        <v>22</v>
      </c>
      <c r="D4959" t="s">
        <v>23</v>
      </c>
      <c r="E4959" t="s">
        <v>5</v>
      </c>
      <c r="G4959" t="s">
        <v>24</v>
      </c>
      <c r="H4959">
        <v>2686417</v>
      </c>
      <c r="I4959">
        <v>2687145</v>
      </c>
      <c r="J4959" t="s">
        <v>104</v>
      </c>
      <c r="K4959" t="s">
        <v>8728</v>
      </c>
      <c r="L4959" t="s">
        <v>8728</v>
      </c>
      <c r="N4959" s="1" t="s">
        <v>3361</v>
      </c>
      <c r="Q4959" t="s">
        <v>8726</v>
      </c>
      <c r="R4959">
        <v>729</v>
      </c>
      <c r="S4959">
        <v>242</v>
      </c>
    </row>
    <row r="4960" spans="1:20" x14ac:dyDescent="0.35">
      <c r="A4960" t="s">
        <v>20</v>
      </c>
      <c r="B4960" t="s">
        <v>21</v>
      </c>
      <c r="C4960" t="s">
        <v>22</v>
      </c>
      <c r="D4960" t="s">
        <v>23</v>
      </c>
      <c r="E4960" t="s">
        <v>5</v>
      </c>
      <c r="G4960" t="s">
        <v>24</v>
      </c>
      <c r="H4960">
        <v>2687316</v>
      </c>
      <c r="I4960">
        <v>2688416</v>
      </c>
      <c r="J4960" t="s">
        <v>25</v>
      </c>
      <c r="Q4960" t="s">
        <v>8729</v>
      </c>
      <c r="R4960">
        <v>1101</v>
      </c>
      <c r="T4960" t="s">
        <v>8730</v>
      </c>
    </row>
    <row r="4961" spans="1:20" x14ac:dyDescent="0.35">
      <c r="A4961" t="s">
        <v>28</v>
      </c>
      <c r="B4961" t="s">
        <v>29</v>
      </c>
      <c r="C4961" t="s">
        <v>22</v>
      </c>
      <c r="D4961" t="s">
        <v>23</v>
      </c>
      <c r="E4961" t="s">
        <v>5</v>
      </c>
      <c r="G4961" t="s">
        <v>24</v>
      </c>
      <c r="H4961">
        <v>2687316</v>
      </c>
      <c r="I4961">
        <v>2688416</v>
      </c>
      <c r="J4961" t="s">
        <v>25</v>
      </c>
      <c r="K4961" t="s">
        <v>226</v>
      </c>
      <c r="L4961" t="s">
        <v>226</v>
      </c>
      <c r="N4961" s="1" t="s">
        <v>227</v>
      </c>
      <c r="Q4961" t="s">
        <v>8729</v>
      </c>
      <c r="R4961">
        <v>1101</v>
      </c>
      <c r="S4961">
        <v>366</v>
      </c>
    </row>
    <row r="4962" spans="1:20" x14ac:dyDescent="0.35">
      <c r="A4962" t="s">
        <v>20</v>
      </c>
      <c r="B4962" t="s">
        <v>21</v>
      </c>
      <c r="C4962" t="s">
        <v>22</v>
      </c>
      <c r="D4962" t="s">
        <v>23</v>
      </c>
      <c r="E4962" t="s">
        <v>5</v>
      </c>
      <c r="G4962" t="s">
        <v>24</v>
      </c>
      <c r="H4962">
        <v>2688630</v>
      </c>
      <c r="I4962">
        <v>2690150</v>
      </c>
      <c r="J4962" t="s">
        <v>25</v>
      </c>
      <c r="Q4962" t="s">
        <v>8731</v>
      </c>
      <c r="R4962">
        <v>1521</v>
      </c>
      <c r="T4962" t="s">
        <v>8732</v>
      </c>
    </row>
    <row r="4963" spans="1:20" x14ac:dyDescent="0.35">
      <c r="A4963" t="s">
        <v>28</v>
      </c>
      <c r="B4963" t="s">
        <v>29</v>
      </c>
      <c r="C4963" t="s">
        <v>22</v>
      </c>
      <c r="D4963" t="s">
        <v>23</v>
      </c>
      <c r="E4963" t="s">
        <v>5</v>
      </c>
      <c r="G4963" t="s">
        <v>24</v>
      </c>
      <c r="H4963">
        <v>2688630</v>
      </c>
      <c r="I4963">
        <v>2690150</v>
      </c>
      <c r="J4963" t="s">
        <v>25</v>
      </c>
      <c r="K4963" t="s">
        <v>8733</v>
      </c>
      <c r="L4963" t="s">
        <v>8733</v>
      </c>
      <c r="N4963" s="1" t="s">
        <v>8734</v>
      </c>
      <c r="Q4963" t="s">
        <v>8731</v>
      </c>
      <c r="R4963">
        <v>1521</v>
      </c>
      <c r="S4963">
        <v>506</v>
      </c>
    </row>
    <row r="4964" spans="1:20" x14ac:dyDescent="0.35">
      <c r="A4964" t="s">
        <v>20</v>
      </c>
      <c r="B4964" t="s">
        <v>21</v>
      </c>
      <c r="C4964" t="s">
        <v>22</v>
      </c>
      <c r="D4964" t="s">
        <v>23</v>
      </c>
      <c r="E4964" t="s">
        <v>5</v>
      </c>
      <c r="G4964" t="s">
        <v>24</v>
      </c>
      <c r="H4964">
        <v>2690459</v>
      </c>
      <c r="I4964">
        <v>2692117</v>
      </c>
      <c r="J4964" t="s">
        <v>25</v>
      </c>
      <c r="O4964" t="s">
        <v>8735</v>
      </c>
      <c r="Q4964" t="s">
        <v>8736</v>
      </c>
      <c r="R4964">
        <v>1659</v>
      </c>
      <c r="T4964" t="s">
        <v>8737</v>
      </c>
    </row>
    <row r="4965" spans="1:20" x14ac:dyDescent="0.35">
      <c r="A4965" t="s">
        <v>28</v>
      </c>
      <c r="B4965" t="s">
        <v>29</v>
      </c>
      <c r="C4965" t="s">
        <v>22</v>
      </c>
      <c r="D4965" t="s">
        <v>23</v>
      </c>
      <c r="E4965" t="s">
        <v>5</v>
      </c>
      <c r="G4965" t="s">
        <v>24</v>
      </c>
      <c r="H4965">
        <v>2690459</v>
      </c>
      <c r="I4965">
        <v>2692117</v>
      </c>
      <c r="J4965" t="s">
        <v>25</v>
      </c>
      <c r="K4965" t="s">
        <v>8738</v>
      </c>
      <c r="L4965" t="s">
        <v>8738</v>
      </c>
      <c r="N4965" s="1" t="s">
        <v>8739</v>
      </c>
      <c r="O4965" t="s">
        <v>8735</v>
      </c>
      <c r="Q4965" t="s">
        <v>8736</v>
      </c>
      <c r="R4965">
        <v>1659</v>
      </c>
      <c r="S4965">
        <v>552</v>
      </c>
    </row>
    <row r="4966" spans="1:20" x14ac:dyDescent="0.35">
      <c r="A4966" t="s">
        <v>20</v>
      </c>
      <c r="B4966" t="s">
        <v>21</v>
      </c>
      <c r="C4966" t="s">
        <v>22</v>
      </c>
      <c r="D4966" t="s">
        <v>23</v>
      </c>
      <c r="E4966" t="s">
        <v>5</v>
      </c>
      <c r="G4966" t="s">
        <v>24</v>
      </c>
      <c r="H4966">
        <v>2692114</v>
      </c>
      <c r="I4966">
        <v>2692965</v>
      </c>
      <c r="J4966" t="s">
        <v>25</v>
      </c>
      <c r="Q4966" t="s">
        <v>8740</v>
      </c>
      <c r="R4966">
        <v>852</v>
      </c>
      <c r="T4966" t="s">
        <v>8741</v>
      </c>
    </row>
    <row r="4967" spans="1:20" x14ac:dyDescent="0.35">
      <c r="A4967" t="s">
        <v>28</v>
      </c>
      <c r="B4967" t="s">
        <v>29</v>
      </c>
      <c r="C4967" t="s">
        <v>22</v>
      </c>
      <c r="D4967" t="s">
        <v>23</v>
      </c>
      <c r="E4967" t="s">
        <v>5</v>
      </c>
      <c r="G4967" t="s">
        <v>24</v>
      </c>
      <c r="H4967">
        <v>2692114</v>
      </c>
      <c r="I4967">
        <v>2692965</v>
      </c>
      <c r="J4967" t="s">
        <v>25</v>
      </c>
      <c r="K4967" t="s">
        <v>8742</v>
      </c>
      <c r="L4967" t="s">
        <v>8742</v>
      </c>
      <c r="N4967" s="1" t="s">
        <v>8743</v>
      </c>
      <c r="Q4967" t="s">
        <v>8740</v>
      </c>
      <c r="R4967">
        <v>852</v>
      </c>
      <c r="S4967">
        <v>283</v>
      </c>
    </row>
    <row r="4968" spans="1:20" x14ac:dyDescent="0.35">
      <c r="A4968" t="s">
        <v>20</v>
      </c>
      <c r="B4968" t="s">
        <v>21</v>
      </c>
      <c r="C4968" t="s">
        <v>22</v>
      </c>
      <c r="D4968" t="s">
        <v>23</v>
      </c>
      <c r="E4968" t="s">
        <v>5</v>
      </c>
      <c r="G4968" t="s">
        <v>24</v>
      </c>
      <c r="H4968">
        <v>2693051</v>
      </c>
      <c r="I4968">
        <v>2694334</v>
      </c>
      <c r="J4968" t="s">
        <v>25</v>
      </c>
      <c r="Q4968" t="s">
        <v>8744</v>
      </c>
      <c r="R4968">
        <v>1284</v>
      </c>
      <c r="T4968" t="s">
        <v>8745</v>
      </c>
    </row>
    <row r="4969" spans="1:20" x14ac:dyDescent="0.35">
      <c r="A4969" t="s">
        <v>28</v>
      </c>
      <c r="B4969" t="s">
        <v>29</v>
      </c>
      <c r="C4969" t="s">
        <v>22</v>
      </c>
      <c r="D4969" t="s">
        <v>23</v>
      </c>
      <c r="E4969" t="s">
        <v>5</v>
      </c>
      <c r="G4969" t="s">
        <v>24</v>
      </c>
      <c r="H4969">
        <v>2693051</v>
      </c>
      <c r="I4969">
        <v>2694334</v>
      </c>
      <c r="J4969" t="s">
        <v>25</v>
      </c>
      <c r="K4969" t="s">
        <v>8746</v>
      </c>
      <c r="L4969" t="s">
        <v>8746</v>
      </c>
      <c r="N4969" s="1" t="s">
        <v>6736</v>
      </c>
      <c r="Q4969" t="s">
        <v>8744</v>
      </c>
      <c r="R4969">
        <v>1284</v>
      </c>
      <c r="S4969">
        <v>427</v>
      </c>
    </row>
    <row r="4970" spans="1:20" x14ac:dyDescent="0.35">
      <c r="A4970" t="s">
        <v>20</v>
      </c>
      <c r="B4970" t="s">
        <v>21</v>
      </c>
      <c r="C4970" t="s">
        <v>22</v>
      </c>
      <c r="D4970" t="s">
        <v>23</v>
      </c>
      <c r="E4970" t="s">
        <v>5</v>
      </c>
      <c r="G4970" t="s">
        <v>24</v>
      </c>
      <c r="H4970">
        <v>2694361</v>
      </c>
      <c r="I4970">
        <v>2694729</v>
      </c>
      <c r="J4970" t="s">
        <v>25</v>
      </c>
      <c r="Q4970" t="s">
        <v>8747</v>
      </c>
      <c r="R4970">
        <v>369</v>
      </c>
      <c r="T4970" t="s">
        <v>8748</v>
      </c>
    </row>
    <row r="4971" spans="1:20" x14ac:dyDescent="0.35">
      <c r="A4971" t="s">
        <v>28</v>
      </c>
      <c r="B4971" t="s">
        <v>29</v>
      </c>
      <c r="C4971" t="s">
        <v>22</v>
      </c>
      <c r="D4971" t="s">
        <v>23</v>
      </c>
      <c r="E4971" t="s">
        <v>5</v>
      </c>
      <c r="G4971" t="s">
        <v>24</v>
      </c>
      <c r="H4971">
        <v>2694361</v>
      </c>
      <c r="I4971">
        <v>2694729</v>
      </c>
      <c r="J4971" t="s">
        <v>25</v>
      </c>
      <c r="K4971" t="s">
        <v>8749</v>
      </c>
      <c r="L4971" t="s">
        <v>8749</v>
      </c>
      <c r="N4971" s="1" t="s">
        <v>8750</v>
      </c>
      <c r="Q4971" t="s">
        <v>8747</v>
      </c>
      <c r="R4971">
        <v>369</v>
      </c>
      <c r="S4971">
        <v>122</v>
      </c>
    </row>
    <row r="4972" spans="1:20" x14ac:dyDescent="0.35">
      <c r="A4972" t="s">
        <v>20</v>
      </c>
      <c r="B4972" t="s">
        <v>21</v>
      </c>
      <c r="C4972" t="s">
        <v>22</v>
      </c>
      <c r="D4972" t="s">
        <v>23</v>
      </c>
      <c r="E4972" t="s">
        <v>5</v>
      </c>
      <c r="G4972" t="s">
        <v>24</v>
      </c>
      <c r="H4972">
        <v>2694719</v>
      </c>
      <c r="I4972">
        <v>2695423</v>
      </c>
      <c r="J4972" t="s">
        <v>25</v>
      </c>
      <c r="Q4972" t="s">
        <v>8751</v>
      </c>
      <c r="R4972">
        <v>705</v>
      </c>
      <c r="T4972" t="s">
        <v>8752</v>
      </c>
    </row>
    <row r="4973" spans="1:20" x14ac:dyDescent="0.35">
      <c r="A4973" t="s">
        <v>28</v>
      </c>
      <c r="B4973" t="s">
        <v>29</v>
      </c>
      <c r="C4973" t="s">
        <v>22</v>
      </c>
      <c r="D4973" t="s">
        <v>23</v>
      </c>
      <c r="E4973" t="s">
        <v>5</v>
      </c>
      <c r="G4973" t="s">
        <v>24</v>
      </c>
      <c r="H4973">
        <v>2694719</v>
      </c>
      <c r="I4973">
        <v>2695423</v>
      </c>
      <c r="J4973" t="s">
        <v>25</v>
      </c>
      <c r="K4973" t="s">
        <v>8753</v>
      </c>
      <c r="L4973" t="s">
        <v>8753</v>
      </c>
      <c r="N4973" s="1" t="s">
        <v>8754</v>
      </c>
      <c r="Q4973" t="s">
        <v>8751</v>
      </c>
      <c r="R4973">
        <v>705</v>
      </c>
      <c r="S4973">
        <v>234</v>
      </c>
    </row>
    <row r="4974" spans="1:20" x14ac:dyDescent="0.35">
      <c r="A4974" t="s">
        <v>20</v>
      </c>
      <c r="B4974" t="s">
        <v>21</v>
      </c>
      <c r="C4974" t="s">
        <v>22</v>
      </c>
      <c r="D4974" t="s">
        <v>23</v>
      </c>
      <c r="E4974" t="s">
        <v>5</v>
      </c>
      <c r="G4974" t="s">
        <v>24</v>
      </c>
      <c r="H4974">
        <v>2695411</v>
      </c>
      <c r="I4974">
        <v>2695887</v>
      </c>
      <c r="J4974" t="s">
        <v>25</v>
      </c>
      <c r="Q4974" t="s">
        <v>8755</v>
      </c>
      <c r="R4974">
        <v>477</v>
      </c>
      <c r="T4974" t="s">
        <v>8756</v>
      </c>
    </row>
    <row r="4975" spans="1:20" x14ac:dyDescent="0.35">
      <c r="A4975" t="s">
        <v>28</v>
      </c>
      <c r="B4975" t="s">
        <v>29</v>
      </c>
      <c r="C4975" t="s">
        <v>22</v>
      </c>
      <c r="D4975" t="s">
        <v>23</v>
      </c>
      <c r="E4975" t="s">
        <v>5</v>
      </c>
      <c r="G4975" t="s">
        <v>24</v>
      </c>
      <c r="H4975">
        <v>2695411</v>
      </c>
      <c r="I4975">
        <v>2695887</v>
      </c>
      <c r="J4975" t="s">
        <v>25</v>
      </c>
      <c r="K4975" t="s">
        <v>8757</v>
      </c>
      <c r="L4975" t="s">
        <v>8757</v>
      </c>
      <c r="N4975" s="1" t="s">
        <v>8758</v>
      </c>
      <c r="Q4975" t="s">
        <v>8755</v>
      </c>
      <c r="R4975">
        <v>477</v>
      </c>
      <c r="S4975">
        <v>158</v>
      </c>
    </row>
    <row r="4976" spans="1:20" x14ac:dyDescent="0.35">
      <c r="A4976" t="s">
        <v>20</v>
      </c>
      <c r="B4976" t="s">
        <v>21</v>
      </c>
      <c r="C4976" t="s">
        <v>22</v>
      </c>
      <c r="D4976" t="s">
        <v>23</v>
      </c>
      <c r="E4976" t="s">
        <v>5</v>
      </c>
      <c r="G4976" t="s">
        <v>24</v>
      </c>
      <c r="H4976">
        <v>2695884</v>
      </c>
      <c r="I4976">
        <v>2696948</v>
      </c>
      <c r="J4976" t="s">
        <v>25</v>
      </c>
      <c r="Q4976" t="s">
        <v>8759</v>
      </c>
      <c r="R4976">
        <v>1065</v>
      </c>
      <c r="T4976" t="s">
        <v>8760</v>
      </c>
    </row>
    <row r="4977" spans="1:20" x14ac:dyDescent="0.35">
      <c r="A4977" t="s">
        <v>28</v>
      </c>
      <c r="B4977" t="s">
        <v>29</v>
      </c>
      <c r="C4977" t="s">
        <v>22</v>
      </c>
      <c r="D4977" t="s">
        <v>23</v>
      </c>
      <c r="E4977" t="s">
        <v>5</v>
      </c>
      <c r="G4977" t="s">
        <v>24</v>
      </c>
      <c r="H4977">
        <v>2695884</v>
      </c>
      <c r="I4977">
        <v>2696948</v>
      </c>
      <c r="J4977" t="s">
        <v>25</v>
      </c>
      <c r="K4977" t="s">
        <v>8761</v>
      </c>
      <c r="L4977" t="s">
        <v>8761</v>
      </c>
      <c r="N4977" s="1" t="s">
        <v>8762</v>
      </c>
      <c r="Q4977" t="s">
        <v>8759</v>
      </c>
      <c r="R4977">
        <v>1065</v>
      </c>
      <c r="S4977">
        <v>354</v>
      </c>
    </row>
    <row r="4978" spans="1:20" x14ac:dyDescent="0.35">
      <c r="A4978" t="s">
        <v>20</v>
      </c>
      <c r="B4978" t="s">
        <v>21</v>
      </c>
      <c r="C4978" t="s">
        <v>22</v>
      </c>
      <c r="D4978" t="s">
        <v>23</v>
      </c>
      <c r="E4978" t="s">
        <v>5</v>
      </c>
      <c r="G4978" t="s">
        <v>24</v>
      </c>
      <c r="H4978">
        <v>2696984</v>
      </c>
      <c r="I4978">
        <v>2697334</v>
      </c>
      <c r="J4978" t="s">
        <v>25</v>
      </c>
      <c r="Q4978" t="s">
        <v>8763</v>
      </c>
      <c r="R4978">
        <v>351</v>
      </c>
      <c r="T4978" t="s">
        <v>8764</v>
      </c>
    </row>
    <row r="4979" spans="1:20" x14ac:dyDescent="0.35">
      <c r="A4979" t="s">
        <v>28</v>
      </c>
      <c r="B4979" t="s">
        <v>29</v>
      </c>
      <c r="C4979" t="s">
        <v>22</v>
      </c>
      <c r="D4979" t="s">
        <v>23</v>
      </c>
      <c r="E4979" t="s">
        <v>5</v>
      </c>
      <c r="G4979" t="s">
        <v>24</v>
      </c>
      <c r="H4979">
        <v>2696984</v>
      </c>
      <c r="I4979">
        <v>2697334</v>
      </c>
      <c r="J4979" t="s">
        <v>25</v>
      </c>
      <c r="K4979" t="s">
        <v>8765</v>
      </c>
      <c r="L4979" t="s">
        <v>8765</v>
      </c>
      <c r="N4979" s="1" t="s">
        <v>8766</v>
      </c>
      <c r="Q4979" t="s">
        <v>8763</v>
      </c>
      <c r="R4979">
        <v>351</v>
      </c>
      <c r="S4979">
        <v>116</v>
      </c>
    </row>
    <row r="4980" spans="1:20" x14ac:dyDescent="0.35">
      <c r="A4980" t="s">
        <v>20</v>
      </c>
      <c r="B4980" t="s">
        <v>21</v>
      </c>
      <c r="C4980" t="s">
        <v>22</v>
      </c>
      <c r="D4980" t="s">
        <v>23</v>
      </c>
      <c r="E4980" t="s">
        <v>5</v>
      </c>
      <c r="G4980" t="s">
        <v>24</v>
      </c>
      <c r="H4980">
        <v>2697359</v>
      </c>
      <c r="I4980">
        <v>2697976</v>
      </c>
      <c r="J4980" t="s">
        <v>25</v>
      </c>
      <c r="Q4980" t="s">
        <v>8767</v>
      </c>
      <c r="R4980">
        <v>618</v>
      </c>
      <c r="T4980" t="s">
        <v>8768</v>
      </c>
    </row>
    <row r="4981" spans="1:20" x14ac:dyDescent="0.35">
      <c r="A4981" t="s">
        <v>28</v>
      </c>
      <c r="B4981" t="s">
        <v>29</v>
      </c>
      <c r="C4981" t="s">
        <v>22</v>
      </c>
      <c r="D4981" t="s">
        <v>23</v>
      </c>
      <c r="E4981" t="s">
        <v>5</v>
      </c>
      <c r="G4981" t="s">
        <v>24</v>
      </c>
      <c r="H4981">
        <v>2697359</v>
      </c>
      <c r="I4981">
        <v>2697976</v>
      </c>
      <c r="J4981" t="s">
        <v>25</v>
      </c>
      <c r="K4981" t="s">
        <v>8769</v>
      </c>
      <c r="L4981" t="s">
        <v>8769</v>
      </c>
      <c r="N4981" s="1" t="s">
        <v>8770</v>
      </c>
      <c r="Q4981" t="s">
        <v>8767</v>
      </c>
      <c r="R4981">
        <v>618</v>
      </c>
      <c r="S4981">
        <v>205</v>
      </c>
    </row>
    <row r="4982" spans="1:20" x14ac:dyDescent="0.35">
      <c r="A4982" t="s">
        <v>20</v>
      </c>
      <c r="B4982" t="s">
        <v>21</v>
      </c>
      <c r="C4982" t="s">
        <v>22</v>
      </c>
      <c r="D4982" t="s">
        <v>23</v>
      </c>
      <c r="E4982" t="s">
        <v>5</v>
      </c>
      <c r="G4982" t="s">
        <v>24</v>
      </c>
      <c r="H4982">
        <v>2698005</v>
      </c>
      <c r="I4982">
        <v>2698703</v>
      </c>
      <c r="J4982" t="s">
        <v>25</v>
      </c>
      <c r="Q4982" t="s">
        <v>8771</v>
      </c>
      <c r="R4982">
        <v>699</v>
      </c>
      <c r="T4982" t="s">
        <v>8772</v>
      </c>
    </row>
    <row r="4983" spans="1:20" x14ac:dyDescent="0.35">
      <c r="A4983" t="s">
        <v>28</v>
      </c>
      <c r="B4983" t="s">
        <v>29</v>
      </c>
      <c r="C4983" t="s">
        <v>22</v>
      </c>
      <c r="D4983" t="s">
        <v>23</v>
      </c>
      <c r="E4983" t="s">
        <v>5</v>
      </c>
      <c r="G4983" t="s">
        <v>24</v>
      </c>
      <c r="H4983">
        <v>2698005</v>
      </c>
      <c r="I4983">
        <v>2698703</v>
      </c>
      <c r="J4983" t="s">
        <v>25</v>
      </c>
      <c r="K4983" t="s">
        <v>8773</v>
      </c>
      <c r="L4983" t="s">
        <v>8773</v>
      </c>
      <c r="N4983" s="1" t="s">
        <v>8774</v>
      </c>
      <c r="Q4983" t="s">
        <v>8771</v>
      </c>
      <c r="R4983">
        <v>699</v>
      </c>
      <c r="S4983">
        <v>232</v>
      </c>
    </row>
    <row r="4984" spans="1:20" x14ac:dyDescent="0.35">
      <c r="A4984" t="s">
        <v>20</v>
      </c>
      <c r="B4984" t="s">
        <v>21</v>
      </c>
      <c r="C4984" t="s">
        <v>22</v>
      </c>
      <c r="D4984" t="s">
        <v>23</v>
      </c>
      <c r="E4984" t="s">
        <v>5</v>
      </c>
      <c r="G4984" t="s">
        <v>24</v>
      </c>
      <c r="H4984">
        <v>2698700</v>
      </c>
      <c r="I4984">
        <v>2699638</v>
      </c>
      <c r="J4984" t="s">
        <v>25</v>
      </c>
      <c r="Q4984" t="s">
        <v>8775</v>
      </c>
      <c r="R4984">
        <v>939</v>
      </c>
      <c r="T4984" t="s">
        <v>8776</v>
      </c>
    </row>
    <row r="4985" spans="1:20" x14ac:dyDescent="0.35">
      <c r="A4985" t="s">
        <v>28</v>
      </c>
      <c r="B4985" t="s">
        <v>29</v>
      </c>
      <c r="C4985" t="s">
        <v>22</v>
      </c>
      <c r="D4985" t="s">
        <v>23</v>
      </c>
      <c r="E4985" t="s">
        <v>5</v>
      </c>
      <c r="G4985" t="s">
        <v>24</v>
      </c>
      <c r="H4985">
        <v>2698700</v>
      </c>
      <c r="I4985">
        <v>2699638</v>
      </c>
      <c r="J4985" t="s">
        <v>25</v>
      </c>
      <c r="K4985" t="s">
        <v>8777</v>
      </c>
      <c r="L4985" t="s">
        <v>8777</v>
      </c>
      <c r="N4985" s="1" t="s">
        <v>8778</v>
      </c>
      <c r="Q4985" t="s">
        <v>8775</v>
      </c>
      <c r="R4985">
        <v>939</v>
      </c>
      <c r="S4985">
        <v>312</v>
      </c>
    </row>
    <row r="4986" spans="1:20" x14ac:dyDescent="0.35">
      <c r="A4986" t="s">
        <v>20</v>
      </c>
      <c r="B4986" t="s">
        <v>21</v>
      </c>
      <c r="C4986" t="s">
        <v>22</v>
      </c>
      <c r="D4986" t="s">
        <v>23</v>
      </c>
      <c r="E4986" t="s">
        <v>5</v>
      </c>
      <c r="G4986" t="s">
        <v>24</v>
      </c>
      <c r="H4986">
        <v>2699817</v>
      </c>
      <c r="I4986">
        <v>2700482</v>
      </c>
      <c r="J4986" t="s">
        <v>25</v>
      </c>
      <c r="Q4986" t="s">
        <v>8779</v>
      </c>
      <c r="R4986">
        <v>666</v>
      </c>
    </row>
    <row r="4987" spans="1:20" x14ac:dyDescent="0.35">
      <c r="A4987" t="s">
        <v>28</v>
      </c>
      <c r="B4987" t="s">
        <v>29</v>
      </c>
      <c r="C4987" t="s">
        <v>22</v>
      </c>
      <c r="D4987" t="s">
        <v>23</v>
      </c>
      <c r="E4987" t="s">
        <v>5</v>
      </c>
      <c r="G4987" t="s">
        <v>24</v>
      </c>
      <c r="H4987">
        <v>2699817</v>
      </c>
      <c r="I4987">
        <v>2700482</v>
      </c>
      <c r="J4987" t="s">
        <v>25</v>
      </c>
      <c r="K4987" t="s">
        <v>8780</v>
      </c>
      <c r="L4987" t="s">
        <v>8780</v>
      </c>
      <c r="N4987" s="1" t="s">
        <v>1774</v>
      </c>
      <c r="Q4987" t="s">
        <v>8779</v>
      </c>
      <c r="R4987">
        <v>666</v>
      </c>
      <c r="S4987">
        <v>221</v>
      </c>
    </row>
    <row r="4988" spans="1:20" x14ac:dyDescent="0.35">
      <c r="A4988" t="s">
        <v>20</v>
      </c>
      <c r="B4988" t="s">
        <v>21</v>
      </c>
      <c r="C4988" t="s">
        <v>22</v>
      </c>
      <c r="D4988" t="s">
        <v>23</v>
      </c>
      <c r="E4988" t="s">
        <v>5</v>
      </c>
      <c r="G4988" t="s">
        <v>24</v>
      </c>
      <c r="H4988">
        <v>2700355</v>
      </c>
      <c r="I4988">
        <v>2701143</v>
      </c>
      <c r="J4988" t="s">
        <v>104</v>
      </c>
      <c r="Q4988" t="s">
        <v>8781</v>
      </c>
      <c r="R4988">
        <v>789</v>
      </c>
      <c r="T4988" t="s">
        <v>8782</v>
      </c>
    </row>
    <row r="4989" spans="1:20" x14ac:dyDescent="0.35">
      <c r="A4989" t="s">
        <v>28</v>
      </c>
      <c r="B4989" t="s">
        <v>29</v>
      </c>
      <c r="C4989" t="s">
        <v>22</v>
      </c>
      <c r="D4989" t="s">
        <v>23</v>
      </c>
      <c r="E4989" t="s">
        <v>5</v>
      </c>
      <c r="G4989" t="s">
        <v>24</v>
      </c>
      <c r="H4989">
        <v>2700355</v>
      </c>
      <c r="I4989">
        <v>2701143</v>
      </c>
      <c r="J4989" t="s">
        <v>104</v>
      </c>
      <c r="K4989" t="s">
        <v>8783</v>
      </c>
      <c r="L4989" t="s">
        <v>8783</v>
      </c>
      <c r="N4989" s="1" t="s">
        <v>169</v>
      </c>
      <c r="Q4989" t="s">
        <v>8781</v>
      </c>
      <c r="R4989">
        <v>789</v>
      </c>
      <c r="S4989">
        <v>262</v>
      </c>
    </row>
    <row r="4990" spans="1:20" x14ac:dyDescent="0.35">
      <c r="A4990" t="s">
        <v>20</v>
      </c>
      <c r="B4990" t="s">
        <v>21</v>
      </c>
      <c r="C4990" t="s">
        <v>22</v>
      </c>
      <c r="D4990" t="s">
        <v>23</v>
      </c>
      <c r="E4990" t="s">
        <v>5</v>
      </c>
      <c r="G4990" t="s">
        <v>24</v>
      </c>
      <c r="H4990">
        <v>2701155</v>
      </c>
      <c r="I4990">
        <v>2702171</v>
      </c>
      <c r="J4990" t="s">
        <v>104</v>
      </c>
      <c r="Q4990" t="s">
        <v>8784</v>
      </c>
      <c r="R4990">
        <v>1017</v>
      </c>
      <c r="T4990" t="s">
        <v>8785</v>
      </c>
    </row>
    <row r="4991" spans="1:20" x14ac:dyDescent="0.35">
      <c r="A4991" t="s">
        <v>28</v>
      </c>
      <c r="B4991" t="s">
        <v>29</v>
      </c>
      <c r="C4991" t="s">
        <v>22</v>
      </c>
      <c r="D4991" t="s">
        <v>23</v>
      </c>
      <c r="E4991" t="s">
        <v>5</v>
      </c>
      <c r="G4991" t="s">
        <v>24</v>
      </c>
      <c r="H4991">
        <v>2701155</v>
      </c>
      <c r="I4991">
        <v>2702171</v>
      </c>
      <c r="J4991" t="s">
        <v>104</v>
      </c>
      <c r="K4991" t="s">
        <v>8786</v>
      </c>
      <c r="L4991" t="s">
        <v>8786</v>
      </c>
      <c r="N4991" s="1" t="s">
        <v>8787</v>
      </c>
      <c r="Q4991" t="s">
        <v>8784</v>
      </c>
      <c r="R4991">
        <v>1017</v>
      </c>
      <c r="S4991">
        <v>338</v>
      </c>
    </row>
    <row r="4992" spans="1:20" x14ac:dyDescent="0.35">
      <c r="A4992" t="s">
        <v>20</v>
      </c>
      <c r="B4992" t="s">
        <v>21</v>
      </c>
      <c r="C4992" t="s">
        <v>22</v>
      </c>
      <c r="D4992" t="s">
        <v>23</v>
      </c>
      <c r="E4992" t="s">
        <v>5</v>
      </c>
      <c r="G4992" t="s">
        <v>24</v>
      </c>
      <c r="H4992">
        <v>2702140</v>
      </c>
      <c r="I4992">
        <v>2702628</v>
      </c>
      <c r="J4992" t="s">
        <v>25</v>
      </c>
      <c r="Q4992" t="s">
        <v>8788</v>
      </c>
      <c r="R4992">
        <v>489</v>
      </c>
    </row>
    <row r="4993" spans="1:20" x14ac:dyDescent="0.35">
      <c r="A4993" t="s">
        <v>28</v>
      </c>
      <c r="B4993" t="s">
        <v>29</v>
      </c>
      <c r="C4993" t="s">
        <v>22</v>
      </c>
      <c r="D4993" t="s">
        <v>23</v>
      </c>
      <c r="E4993" t="s">
        <v>5</v>
      </c>
      <c r="G4993" t="s">
        <v>24</v>
      </c>
      <c r="H4993">
        <v>2702140</v>
      </c>
      <c r="I4993">
        <v>2702628</v>
      </c>
      <c r="J4993" t="s">
        <v>25</v>
      </c>
      <c r="K4993" t="s">
        <v>8789</v>
      </c>
      <c r="L4993" t="s">
        <v>8789</v>
      </c>
      <c r="N4993" s="1" t="s">
        <v>8790</v>
      </c>
      <c r="Q4993" t="s">
        <v>8788</v>
      </c>
      <c r="R4993">
        <v>489</v>
      </c>
      <c r="S4993">
        <v>162</v>
      </c>
    </row>
    <row r="4994" spans="1:20" x14ac:dyDescent="0.35">
      <c r="A4994" t="s">
        <v>20</v>
      </c>
      <c r="B4994" t="s">
        <v>21</v>
      </c>
      <c r="C4994" t="s">
        <v>22</v>
      </c>
      <c r="D4994" t="s">
        <v>23</v>
      </c>
      <c r="E4994" t="s">
        <v>5</v>
      </c>
      <c r="G4994" t="s">
        <v>24</v>
      </c>
      <c r="H4994">
        <v>2702635</v>
      </c>
      <c r="I4994">
        <v>2703048</v>
      </c>
      <c r="J4994" t="s">
        <v>25</v>
      </c>
      <c r="Q4994" t="s">
        <v>8791</v>
      </c>
      <c r="R4994">
        <v>414</v>
      </c>
      <c r="T4994" t="s">
        <v>8792</v>
      </c>
    </row>
    <row r="4995" spans="1:20" x14ac:dyDescent="0.35">
      <c r="A4995" t="s">
        <v>28</v>
      </c>
      <c r="B4995" t="s">
        <v>29</v>
      </c>
      <c r="C4995" t="s">
        <v>22</v>
      </c>
      <c r="D4995" t="s">
        <v>23</v>
      </c>
      <c r="E4995" t="s">
        <v>5</v>
      </c>
      <c r="G4995" t="s">
        <v>24</v>
      </c>
      <c r="H4995">
        <v>2702635</v>
      </c>
      <c r="I4995">
        <v>2703048</v>
      </c>
      <c r="J4995" t="s">
        <v>25</v>
      </c>
      <c r="K4995" t="s">
        <v>8793</v>
      </c>
      <c r="L4995" t="s">
        <v>8793</v>
      </c>
      <c r="N4995" s="1" t="s">
        <v>8794</v>
      </c>
      <c r="Q4995" t="s">
        <v>8791</v>
      </c>
      <c r="R4995">
        <v>414</v>
      </c>
      <c r="S4995">
        <v>137</v>
      </c>
    </row>
    <row r="4996" spans="1:20" x14ac:dyDescent="0.35">
      <c r="A4996" t="s">
        <v>20</v>
      </c>
      <c r="B4996" t="s">
        <v>21</v>
      </c>
      <c r="C4996" t="s">
        <v>22</v>
      </c>
      <c r="D4996" t="s">
        <v>23</v>
      </c>
      <c r="E4996" t="s">
        <v>5</v>
      </c>
      <c r="G4996" t="s">
        <v>24</v>
      </c>
      <c r="H4996">
        <v>2703045</v>
      </c>
      <c r="I4996">
        <v>2703518</v>
      </c>
      <c r="J4996" t="s">
        <v>25</v>
      </c>
      <c r="Q4996" t="s">
        <v>8795</v>
      </c>
      <c r="R4996">
        <v>474</v>
      </c>
      <c r="T4996" t="s">
        <v>8796</v>
      </c>
    </row>
    <row r="4997" spans="1:20" x14ac:dyDescent="0.35">
      <c r="A4997" t="s">
        <v>28</v>
      </c>
      <c r="B4997" t="s">
        <v>29</v>
      </c>
      <c r="C4997" t="s">
        <v>22</v>
      </c>
      <c r="D4997" t="s">
        <v>23</v>
      </c>
      <c r="E4997" t="s">
        <v>5</v>
      </c>
      <c r="G4997" t="s">
        <v>24</v>
      </c>
      <c r="H4997">
        <v>2703045</v>
      </c>
      <c r="I4997">
        <v>2703518</v>
      </c>
      <c r="J4997" t="s">
        <v>25</v>
      </c>
      <c r="K4997" t="s">
        <v>8797</v>
      </c>
      <c r="L4997" t="s">
        <v>8797</v>
      </c>
      <c r="N4997" s="1" t="s">
        <v>8798</v>
      </c>
      <c r="Q4997" t="s">
        <v>8795</v>
      </c>
      <c r="R4997">
        <v>474</v>
      </c>
      <c r="S4997">
        <v>157</v>
      </c>
    </row>
    <row r="4998" spans="1:20" x14ac:dyDescent="0.35">
      <c r="A4998" t="s">
        <v>20</v>
      </c>
      <c r="B4998" t="s">
        <v>21</v>
      </c>
      <c r="C4998" t="s">
        <v>22</v>
      </c>
      <c r="D4998" t="s">
        <v>23</v>
      </c>
      <c r="E4998" t="s">
        <v>5</v>
      </c>
      <c r="G4998" t="s">
        <v>24</v>
      </c>
      <c r="H4998">
        <v>2703521</v>
      </c>
      <c r="I4998">
        <v>2704651</v>
      </c>
      <c r="J4998" t="s">
        <v>104</v>
      </c>
      <c r="Q4998" t="s">
        <v>8799</v>
      </c>
      <c r="R4998">
        <v>1131</v>
      </c>
      <c r="T4998" t="s">
        <v>8800</v>
      </c>
    </row>
    <row r="4999" spans="1:20" x14ac:dyDescent="0.35">
      <c r="A4999" t="s">
        <v>28</v>
      </c>
      <c r="B4999" t="s">
        <v>29</v>
      </c>
      <c r="C4999" t="s">
        <v>22</v>
      </c>
      <c r="D4999" t="s">
        <v>23</v>
      </c>
      <c r="E4999" t="s">
        <v>5</v>
      </c>
      <c r="G4999" t="s">
        <v>24</v>
      </c>
      <c r="H4999">
        <v>2703521</v>
      </c>
      <c r="I4999">
        <v>2704651</v>
      </c>
      <c r="J4999" t="s">
        <v>104</v>
      </c>
      <c r="K4999" t="s">
        <v>8801</v>
      </c>
      <c r="L4999" t="s">
        <v>8801</v>
      </c>
      <c r="N4999" s="1" t="s">
        <v>8802</v>
      </c>
      <c r="Q4999" t="s">
        <v>8799</v>
      </c>
      <c r="R4999">
        <v>1131</v>
      </c>
      <c r="S4999">
        <v>376</v>
      </c>
    </row>
    <row r="5000" spans="1:20" x14ac:dyDescent="0.35">
      <c r="A5000" t="s">
        <v>20</v>
      </c>
      <c r="B5000" t="s">
        <v>21</v>
      </c>
      <c r="C5000" t="s">
        <v>22</v>
      </c>
      <c r="D5000" t="s">
        <v>23</v>
      </c>
      <c r="E5000" t="s">
        <v>5</v>
      </c>
      <c r="G5000" t="s">
        <v>24</v>
      </c>
      <c r="H5000">
        <v>2704651</v>
      </c>
      <c r="I5000">
        <v>2705139</v>
      </c>
      <c r="J5000" t="s">
        <v>104</v>
      </c>
      <c r="Q5000" t="s">
        <v>8803</v>
      </c>
      <c r="R5000">
        <v>489</v>
      </c>
      <c r="T5000" t="s">
        <v>8804</v>
      </c>
    </row>
    <row r="5001" spans="1:20" x14ac:dyDescent="0.35">
      <c r="A5001" t="s">
        <v>28</v>
      </c>
      <c r="B5001" t="s">
        <v>29</v>
      </c>
      <c r="C5001" t="s">
        <v>22</v>
      </c>
      <c r="D5001" t="s">
        <v>23</v>
      </c>
      <c r="E5001" t="s">
        <v>5</v>
      </c>
      <c r="G5001" t="s">
        <v>24</v>
      </c>
      <c r="H5001">
        <v>2704651</v>
      </c>
      <c r="I5001">
        <v>2705139</v>
      </c>
      <c r="J5001" t="s">
        <v>104</v>
      </c>
      <c r="K5001" t="s">
        <v>8805</v>
      </c>
      <c r="L5001" t="s">
        <v>8805</v>
      </c>
      <c r="N5001" s="1" t="s">
        <v>8806</v>
      </c>
      <c r="Q5001" t="s">
        <v>8803</v>
      </c>
      <c r="R5001">
        <v>489</v>
      </c>
      <c r="S5001">
        <v>162</v>
      </c>
    </row>
    <row r="5002" spans="1:20" x14ac:dyDescent="0.35">
      <c r="A5002" t="s">
        <v>20</v>
      </c>
      <c r="B5002" t="s">
        <v>21</v>
      </c>
      <c r="C5002" t="s">
        <v>22</v>
      </c>
      <c r="D5002" t="s">
        <v>23</v>
      </c>
      <c r="E5002" t="s">
        <v>5</v>
      </c>
      <c r="G5002" t="s">
        <v>24</v>
      </c>
      <c r="H5002">
        <v>2705323</v>
      </c>
      <c r="I5002">
        <v>2708172</v>
      </c>
      <c r="J5002" t="s">
        <v>25</v>
      </c>
      <c r="Q5002" t="s">
        <v>8807</v>
      </c>
      <c r="R5002">
        <v>2850</v>
      </c>
      <c r="T5002" t="s">
        <v>8808</v>
      </c>
    </row>
    <row r="5003" spans="1:20" x14ac:dyDescent="0.35">
      <c r="A5003" t="s">
        <v>28</v>
      </c>
      <c r="B5003" t="s">
        <v>29</v>
      </c>
      <c r="C5003" t="s">
        <v>22</v>
      </c>
      <c r="D5003" t="s">
        <v>23</v>
      </c>
      <c r="E5003" t="s">
        <v>5</v>
      </c>
      <c r="G5003" t="s">
        <v>24</v>
      </c>
      <c r="H5003">
        <v>2705323</v>
      </c>
      <c r="I5003">
        <v>2708172</v>
      </c>
      <c r="J5003" t="s">
        <v>25</v>
      </c>
      <c r="K5003" t="s">
        <v>8809</v>
      </c>
      <c r="L5003" t="s">
        <v>8809</v>
      </c>
      <c r="N5003" s="1" t="s">
        <v>8810</v>
      </c>
      <c r="Q5003" t="s">
        <v>8807</v>
      </c>
      <c r="R5003">
        <v>2850</v>
      </c>
      <c r="S5003">
        <v>949</v>
      </c>
    </row>
    <row r="5004" spans="1:20" x14ac:dyDescent="0.35">
      <c r="A5004" t="s">
        <v>20</v>
      </c>
      <c r="B5004" t="s">
        <v>21</v>
      </c>
      <c r="C5004" t="s">
        <v>22</v>
      </c>
      <c r="D5004" t="s">
        <v>23</v>
      </c>
      <c r="E5004" t="s">
        <v>5</v>
      </c>
      <c r="G5004" t="s">
        <v>24</v>
      </c>
      <c r="H5004">
        <v>2708225</v>
      </c>
      <c r="I5004">
        <v>2708659</v>
      </c>
      <c r="J5004" t="s">
        <v>104</v>
      </c>
      <c r="Q5004" t="s">
        <v>8811</v>
      </c>
      <c r="R5004">
        <v>435</v>
      </c>
      <c r="T5004" t="s">
        <v>8812</v>
      </c>
    </row>
    <row r="5005" spans="1:20" x14ac:dyDescent="0.35">
      <c r="A5005" t="s">
        <v>28</v>
      </c>
      <c r="B5005" t="s">
        <v>29</v>
      </c>
      <c r="C5005" t="s">
        <v>22</v>
      </c>
      <c r="D5005" t="s">
        <v>23</v>
      </c>
      <c r="E5005" t="s">
        <v>5</v>
      </c>
      <c r="G5005" t="s">
        <v>24</v>
      </c>
      <c r="H5005">
        <v>2708225</v>
      </c>
      <c r="I5005">
        <v>2708659</v>
      </c>
      <c r="J5005" t="s">
        <v>104</v>
      </c>
      <c r="K5005" t="s">
        <v>8813</v>
      </c>
      <c r="L5005" t="s">
        <v>8813</v>
      </c>
      <c r="N5005" s="1" t="s">
        <v>3486</v>
      </c>
      <c r="Q5005" t="s">
        <v>8811</v>
      </c>
      <c r="R5005">
        <v>435</v>
      </c>
      <c r="S5005">
        <v>144</v>
      </c>
    </row>
    <row r="5006" spans="1:20" x14ac:dyDescent="0.35">
      <c r="A5006" t="s">
        <v>20</v>
      </c>
      <c r="B5006" t="s">
        <v>21</v>
      </c>
      <c r="C5006" t="s">
        <v>22</v>
      </c>
      <c r="D5006" t="s">
        <v>23</v>
      </c>
      <c r="E5006" t="s">
        <v>5</v>
      </c>
      <c r="G5006" t="s">
        <v>24</v>
      </c>
      <c r="H5006">
        <v>2708760</v>
      </c>
      <c r="I5006">
        <v>2710085</v>
      </c>
      <c r="J5006" t="s">
        <v>104</v>
      </c>
      <c r="Q5006" t="s">
        <v>8814</v>
      </c>
      <c r="R5006">
        <v>1326</v>
      </c>
      <c r="T5006" t="s">
        <v>8815</v>
      </c>
    </row>
    <row r="5007" spans="1:20" x14ac:dyDescent="0.35">
      <c r="A5007" t="s">
        <v>28</v>
      </c>
      <c r="B5007" t="s">
        <v>29</v>
      </c>
      <c r="C5007" t="s">
        <v>22</v>
      </c>
      <c r="D5007" t="s">
        <v>23</v>
      </c>
      <c r="E5007" t="s">
        <v>5</v>
      </c>
      <c r="G5007" t="s">
        <v>24</v>
      </c>
      <c r="H5007">
        <v>2708760</v>
      </c>
      <c r="I5007">
        <v>2710085</v>
      </c>
      <c r="J5007" t="s">
        <v>104</v>
      </c>
      <c r="K5007" t="s">
        <v>8816</v>
      </c>
      <c r="L5007" t="s">
        <v>8816</v>
      </c>
      <c r="N5007" s="1" t="s">
        <v>8817</v>
      </c>
      <c r="Q5007" t="s">
        <v>8814</v>
      </c>
      <c r="R5007">
        <v>1326</v>
      </c>
      <c r="S5007">
        <v>441</v>
      </c>
    </row>
    <row r="5008" spans="1:20" x14ac:dyDescent="0.35">
      <c r="A5008" t="s">
        <v>20</v>
      </c>
      <c r="B5008" t="s">
        <v>21</v>
      </c>
      <c r="C5008" t="s">
        <v>22</v>
      </c>
      <c r="D5008" t="s">
        <v>23</v>
      </c>
      <c r="E5008" t="s">
        <v>5</v>
      </c>
      <c r="G5008" t="s">
        <v>24</v>
      </c>
      <c r="H5008">
        <v>2710137</v>
      </c>
      <c r="I5008">
        <v>2711282</v>
      </c>
      <c r="J5008" t="s">
        <v>104</v>
      </c>
      <c r="Q5008" t="s">
        <v>8818</v>
      </c>
      <c r="R5008">
        <v>1146</v>
      </c>
      <c r="T5008" t="s">
        <v>8819</v>
      </c>
    </row>
    <row r="5009" spans="1:20" x14ac:dyDescent="0.35">
      <c r="A5009" t="s">
        <v>28</v>
      </c>
      <c r="B5009" t="s">
        <v>29</v>
      </c>
      <c r="C5009" t="s">
        <v>22</v>
      </c>
      <c r="D5009" t="s">
        <v>23</v>
      </c>
      <c r="E5009" t="s">
        <v>5</v>
      </c>
      <c r="G5009" t="s">
        <v>24</v>
      </c>
      <c r="H5009">
        <v>2710137</v>
      </c>
      <c r="I5009">
        <v>2711282</v>
      </c>
      <c r="J5009" t="s">
        <v>104</v>
      </c>
      <c r="K5009" t="s">
        <v>8820</v>
      </c>
      <c r="L5009" t="s">
        <v>8820</v>
      </c>
      <c r="N5009" s="1" t="s">
        <v>8821</v>
      </c>
      <c r="Q5009" t="s">
        <v>8818</v>
      </c>
      <c r="R5009">
        <v>1146</v>
      </c>
      <c r="S5009">
        <v>381</v>
      </c>
    </row>
    <row r="5010" spans="1:20" x14ac:dyDescent="0.35">
      <c r="A5010" t="s">
        <v>20</v>
      </c>
      <c r="B5010" t="s">
        <v>21</v>
      </c>
      <c r="C5010" t="s">
        <v>22</v>
      </c>
      <c r="D5010" t="s">
        <v>23</v>
      </c>
      <c r="E5010" t="s">
        <v>5</v>
      </c>
      <c r="G5010" t="s">
        <v>24</v>
      </c>
      <c r="H5010">
        <v>2711598</v>
      </c>
      <c r="I5010">
        <v>2711900</v>
      </c>
      <c r="J5010" t="s">
        <v>25</v>
      </c>
      <c r="Q5010" t="s">
        <v>8822</v>
      </c>
      <c r="R5010">
        <v>303</v>
      </c>
      <c r="T5010" t="s">
        <v>8823</v>
      </c>
    </row>
    <row r="5011" spans="1:20" x14ac:dyDescent="0.35">
      <c r="A5011" t="s">
        <v>28</v>
      </c>
      <c r="B5011" t="s">
        <v>29</v>
      </c>
      <c r="C5011" t="s">
        <v>22</v>
      </c>
      <c r="D5011" t="s">
        <v>23</v>
      </c>
      <c r="E5011" t="s">
        <v>5</v>
      </c>
      <c r="G5011" t="s">
        <v>24</v>
      </c>
      <c r="H5011">
        <v>2711598</v>
      </c>
      <c r="I5011">
        <v>2711900</v>
      </c>
      <c r="J5011" t="s">
        <v>25</v>
      </c>
      <c r="K5011" t="s">
        <v>8824</v>
      </c>
      <c r="L5011" t="s">
        <v>8824</v>
      </c>
      <c r="N5011" s="1" t="s">
        <v>1673</v>
      </c>
      <c r="Q5011" t="s">
        <v>8822</v>
      </c>
      <c r="R5011">
        <v>303</v>
      </c>
      <c r="S5011">
        <v>100</v>
      </c>
    </row>
    <row r="5012" spans="1:20" x14ac:dyDescent="0.35">
      <c r="A5012" t="s">
        <v>20</v>
      </c>
      <c r="B5012" t="s">
        <v>21</v>
      </c>
      <c r="C5012" t="s">
        <v>22</v>
      </c>
      <c r="D5012" t="s">
        <v>23</v>
      </c>
      <c r="E5012" t="s">
        <v>5</v>
      </c>
      <c r="G5012" t="s">
        <v>24</v>
      </c>
      <c r="H5012">
        <v>2711973</v>
      </c>
      <c r="I5012">
        <v>2712410</v>
      </c>
      <c r="J5012" t="s">
        <v>25</v>
      </c>
      <c r="Q5012" t="s">
        <v>8825</v>
      </c>
      <c r="R5012">
        <v>438</v>
      </c>
      <c r="T5012" t="s">
        <v>8826</v>
      </c>
    </row>
    <row r="5013" spans="1:20" x14ac:dyDescent="0.35">
      <c r="A5013" t="s">
        <v>28</v>
      </c>
      <c r="B5013" t="s">
        <v>29</v>
      </c>
      <c r="C5013" t="s">
        <v>22</v>
      </c>
      <c r="D5013" t="s">
        <v>23</v>
      </c>
      <c r="E5013" t="s">
        <v>5</v>
      </c>
      <c r="G5013" t="s">
        <v>24</v>
      </c>
      <c r="H5013">
        <v>2711973</v>
      </c>
      <c r="I5013">
        <v>2712410</v>
      </c>
      <c r="J5013" t="s">
        <v>25</v>
      </c>
      <c r="K5013" t="s">
        <v>8827</v>
      </c>
      <c r="L5013" t="s">
        <v>8827</v>
      </c>
      <c r="N5013" s="1" t="s">
        <v>8828</v>
      </c>
      <c r="Q5013" t="s">
        <v>8825</v>
      </c>
      <c r="R5013">
        <v>438</v>
      </c>
      <c r="S5013">
        <v>145</v>
      </c>
    </row>
    <row r="5014" spans="1:20" x14ac:dyDescent="0.35">
      <c r="A5014" t="s">
        <v>20</v>
      </c>
      <c r="B5014" t="s">
        <v>21</v>
      </c>
      <c r="C5014" t="s">
        <v>22</v>
      </c>
      <c r="D5014" t="s">
        <v>23</v>
      </c>
      <c r="E5014" t="s">
        <v>5</v>
      </c>
      <c r="G5014" t="s">
        <v>24</v>
      </c>
      <c r="H5014">
        <v>2712448</v>
      </c>
      <c r="I5014">
        <v>2712915</v>
      </c>
      <c r="J5014" t="s">
        <v>25</v>
      </c>
      <c r="Q5014" t="s">
        <v>8829</v>
      </c>
      <c r="R5014">
        <v>468</v>
      </c>
      <c r="T5014" t="s">
        <v>8830</v>
      </c>
    </row>
    <row r="5015" spans="1:20" x14ac:dyDescent="0.35">
      <c r="A5015" t="s">
        <v>28</v>
      </c>
      <c r="B5015" t="s">
        <v>29</v>
      </c>
      <c r="C5015" t="s">
        <v>22</v>
      </c>
      <c r="D5015" t="s">
        <v>23</v>
      </c>
      <c r="E5015" t="s">
        <v>5</v>
      </c>
      <c r="G5015" t="s">
        <v>24</v>
      </c>
      <c r="H5015">
        <v>2712448</v>
      </c>
      <c r="I5015">
        <v>2712915</v>
      </c>
      <c r="J5015" t="s">
        <v>25</v>
      </c>
      <c r="K5015" t="s">
        <v>8831</v>
      </c>
      <c r="L5015" t="s">
        <v>8831</v>
      </c>
      <c r="N5015" s="1" t="s">
        <v>8832</v>
      </c>
      <c r="Q5015" t="s">
        <v>8829</v>
      </c>
      <c r="R5015">
        <v>468</v>
      </c>
      <c r="S5015">
        <v>155</v>
      </c>
    </row>
    <row r="5016" spans="1:20" x14ac:dyDescent="0.35">
      <c r="A5016" t="s">
        <v>20</v>
      </c>
      <c r="B5016" t="s">
        <v>21</v>
      </c>
      <c r="C5016" t="s">
        <v>22</v>
      </c>
      <c r="D5016" t="s">
        <v>23</v>
      </c>
      <c r="E5016" t="s">
        <v>5</v>
      </c>
      <c r="G5016" t="s">
        <v>24</v>
      </c>
      <c r="H5016">
        <v>2712933</v>
      </c>
      <c r="I5016">
        <v>2713940</v>
      </c>
      <c r="J5016" t="s">
        <v>25</v>
      </c>
      <c r="Q5016" t="s">
        <v>8833</v>
      </c>
      <c r="R5016">
        <v>1008</v>
      </c>
      <c r="T5016" t="s">
        <v>8834</v>
      </c>
    </row>
    <row r="5017" spans="1:20" x14ac:dyDescent="0.35">
      <c r="A5017" t="s">
        <v>28</v>
      </c>
      <c r="B5017" t="s">
        <v>29</v>
      </c>
      <c r="C5017" t="s">
        <v>22</v>
      </c>
      <c r="D5017" t="s">
        <v>23</v>
      </c>
      <c r="E5017" t="s">
        <v>5</v>
      </c>
      <c r="G5017" t="s">
        <v>24</v>
      </c>
      <c r="H5017">
        <v>2712933</v>
      </c>
      <c r="I5017">
        <v>2713940</v>
      </c>
      <c r="J5017" t="s">
        <v>25</v>
      </c>
      <c r="K5017" t="s">
        <v>8835</v>
      </c>
      <c r="L5017" t="s">
        <v>8835</v>
      </c>
      <c r="N5017" s="1" t="s">
        <v>8836</v>
      </c>
      <c r="Q5017" t="s">
        <v>8833</v>
      </c>
      <c r="R5017">
        <v>1008</v>
      </c>
      <c r="S5017">
        <v>335</v>
      </c>
    </row>
    <row r="5018" spans="1:20" x14ac:dyDescent="0.35">
      <c r="A5018" t="s">
        <v>20</v>
      </c>
      <c r="B5018" t="s">
        <v>21</v>
      </c>
      <c r="C5018" t="s">
        <v>22</v>
      </c>
      <c r="D5018" t="s">
        <v>23</v>
      </c>
      <c r="E5018" t="s">
        <v>5</v>
      </c>
      <c r="G5018" t="s">
        <v>24</v>
      </c>
      <c r="H5018">
        <v>2713937</v>
      </c>
      <c r="I5018">
        <v>2714416</v>
      </c>
      <c r="J5018" t="s">
        <v>104</v>
      </c>
      <c r="Q5018" t="s">
        <v>8837</v>
      </c>
      <c r="R5018">
        <v>480</v>
      </c>
      <c r="T5018" t="s">
        <v>8838</v>
      </c>
    </row>
    <row r="5019" spans="1:20" ht="29" x14ac:dyDescent="0.35">
      <c r="A5019" t="s">
        <v>28</v>
      </c>
      <c r="B5019" t="s">
        <v>29</v>
      </c>
      <c r="C5019" t="s">
        <v>22</v>
      </c>
      <c r="D5019" t="s">
        <v>23</v>
      </c>
      <c r="E5019" t="s">
        <v>5</v>
      </c>
      <c r="G5019" t="s">
        <v>24</v>
      </c>
      <c r="H5019">
        <v>2713937</v>
      </c>
      <c r="I5019">
        <v>2714416</v>
      </c>
      <c r="J5019" t="s">
        <v>104</v>
      </c>
      <c r="K5019" t="s">
        <v>8839</v>
      </c>
      <c r="L5019" t="s">
        <v>8839</v>
      </c>
      <c r="N5019" s="1" t="s">
        <v>8840</v>
      </c>
      <c r="Q5019" t="s">
        <v>8837</v>
      </c>
      <c r="R5019">
        <v>480</v>
      </c>
      <c r="S5019">
        <v>159</v>
      </c>
    </row>
    <row r="5020" spans="1:20" x14ac:dyDescent="0.35">
      <c r="A5020" t="s">
        <v>20</v>
      </c>
      <c r="B5020" t="s">
        <v>21</v>
      </c>
      <c r="C5020" t="s">
        <v>22</v>
      </c>
      <c r="D5020" t="s">
        <v>23</v>
      </c>
      <c r="E5020" t="s">
        <v>5</v>
      </c>
      <c r="G5020" t="s">
        <v>24</v>
      </c>
      <c r="H5020">
        <v>2714424</v>
      </c>
      <c r="I5020">
        <v>2716934</v>
      </c>
      <c r="J5020" t="s">
        <v>104</v>
      </c>
      <c r="Q5020" t="s">
        <v>8841</v>
      </c>
      <c r="R5020">
        <v>2511</v>
      </c>
      <c r="T5020" t="s">
        <v>8842</v>
      </c>
    </row>
    <row r="5021" spans="1:20" x14ac:dyDescent="0.35">
      <c r="A5021" t="s">
        <v>28</v>
      </c>
      <c r="B5021" t="s">
        <v>29</v>
      </c>
      <c r="C5021" t="s">
        <v>22</v>
      </c>
      <c r="D5021" t="s">
        <v>23</v>
      </c>
      <c r="E5021" t="s">
        <v>5</v>
      </c>
      <c r="G5021" t="s">
        <v>24</v>
      </c>
      <c r="H5021">
        <v>2714424</v>
      </c>
      <c r="I5021">
        <v>2716934</v>
      </c>
      <c r="J5021" t="s">
        <v>104</v>
      </c>
      <c r="K5021" t="s">
        <v>8843</v>
      </c>
      <c r="L5021" t="s">
        <v>8843</v>
      </c>
      <c r="N5021" s="1" t="s">
        <v>293</v>
      </c>
      <c r="Q5021" t="s">
        <v>8841</v>
      </c>
      <c r="R5021">
        <v>2511</v>
      </c>
      <c r="S5021">
        <v>836</v>
      </c>
    </row>
    <row r="5022" spans="1:20" x14ac:dyDescent="0.35">
      <c r="A5022" t="s">
        <v>20</v>
      </c>
      <c r="B5022" t="s">
        <v>21</v>
      </c>
      <c r="C5022" t="s">
        <v>22</v>
      </c>
      <c r="D5022" t="s">
        <v>23</v>
      </c>
      <c r="E5022" t="s">
        <v>5</v>
      </c>
      <c r="G5022" t="s">
        <v>24</v>
      </c>
      <c r="H5022">
        <v>2717046</v>
      </c>
      <c r="I5022">
        <v>2718458</v>
      </c>
      <c r="J5022" t="s">
        <v>104</v>
      </c>
      <c r="Q5022" t="s">
        <v>8844</v>
      </c>
      <c r="R5022">
        <v>1413</v>
      </c>
      <c r="T5022" t="s">
        <v>8845</v>
      </c>
    </row>
    <row r="5023" spans="1:20" x14ac:dyDescent="0.35">
      <c r="A5023" t="s">
        <v>28</v>
      </c>
      <c r="B5023" t="s">
        <v>29</v>
      </c>
      <c r="C5023" t="s">
        <v>22</v>
      </c>
      <c r="D5023" t="s">
        <v>23</v>
      </c>
      <c r="E5023" t="s">
        <v>5</v>
      </c>
      <c r="G5023" t="s">
        <v>24</v>
      </c>
      <c r="H5023">
        <v>2717046</v>
      </c>
      <c r="I5023">
        <v>2718458</v>
      </c>
      <c r="J5023" t="s">
        <v>104</v>
      </c>
      <c r="K5023" t="s">
        <v>8846</v>
      </c>
      <c r="L5023" t="s">
        <v>8846</v>
      </c>
      <c r="N5023" s="1" t="s">
        <v>8847</v>
      </c>
      <c r="Q5023" t="s">
        <v>8844</v>
      </c>
      <c r="R5023">
        <v>1413</v>
      </c>
      <c r="S5023">
        <v>470</v>
      </c>
    </row>
    <row r="5024" spans="1:20" x14ac:dyDescent="0.35">
      <c r="A5024" t="s">
        <v>20</v>
      </c>
      <c r="B5024" t="s">
        <v>21</v>
      </c>
      <c r="C5024" t="s">
        <v>22</v>
      </c>
      <c r="D5024" t="s">
        <v>23</v>
      </c>
      <c r="E5024" t="s">
        <v>5</v>
      </c>
      <c r="G5024" t="s">
        <v>24</v>
      </c>
      <c r="H5024">
        <v>2718424</v>
      </c>
      <c r="I5024">
        <v>2719518</v>
      </c>
      <c r="J5024" t="s">
        <v>104</v>
      </c>
      <c r="Q5024" t="s">
        <v>8848</v>
      </c>
      <c r="R5024">
        <v>1095</v>
      </c>
      <c r="T5024" t="s">
        <v>8849</v>
      </c>
    </row>
    <row r="5025" spans="1:20" x14ac:dyDescent="0.35">
      <c r="A5025" t="s">
        <v>28</v>
      </c>
      <c r="B5025" t="s">
        <v>29</v>
      </c>
      <c r="C5025" t="s">
        <v>22</v>
      </c>
      <c r="D5025" t="s">
        <v>23</v>
      </c>
      <c r="E5025" t="s">
        <v>5</v>
      </c>
      <c r="G5025" t="s">
        <v>24</v>
      </c>
      <c r="H5025">
        <v>2718424</v>
      </c>
      <c r="I5025">
        <v>2719518</v>
      </c>
      <c r="J5025" t="s">
        <v>104</v>
      </c>
      <c r="K5025" t="s">
        <v>8850</v>
      </c>
      <c r="L5025" t="s">
        <v>8850</v>
      </c>
      <c r="N5025" s="1" t="s">
        <v>8851</v>
      </c>
      <c r="Q5025" t="s">
        <v>8848</v>
      </c>
      <c r="R5025">
        <v>1095</v>
      </c>
      <c r="S5025">
        <v>364</v>
      </c>
    </row>
    <row r="5026" spans="1:20" x14ac:dyDescent="0.35">
      <c r="A5026" t="s">
        <v>20</v>
      </c>
      <c r="B5026" t="s">
        <v>21</v>
      </c>
      <c r="C5026" t="s">
        <v>22</v>
      </c>
      <c r="D5026" t="s">
        <v>23</v>
      </c>
      <c r="E5026" t="s">
        <v>5</v>
      </c>
      <c r="G5026" t="s">
        <v>24</v>
      </c>
      <c r="H5026">
        <v>2719774</v>
      </c>
      <c r="I5026">
        <v>2723727</v>
      </c>
      <c r="J5026" t="s">
        <v>25</v>
      </c>
      <c r="Q5026" t="s">
        <v>8852</v>
      </c>
      <c r="R5026">
        <v>3954</v>
      </c>
      <c r="T5026" t="s">
        <v>8853</v>
      </c>
    </row>
    <row r="5027" spans="1:20" x14ac:dyDescent="0.35">
      <c r="A5027" t="s">
        <v>28</v>
      </c>
      <c r="B5027" t="s">
        <v>29</v>
      </c>
      <c r="C5027" t="s">
        <v>22</v>
      </c>
      <c r="D5027" t="s">
        <v>23</v>
      </c>
      <c r="E5027" t="s">
        <v>5</v>
      </c>
      <c r="G5027" t="s">
        <v>24</v>
      </c>
      <c r="H5027">
        <v>2719774</v>
      </c>
      <c r="I5027">
        <v>2723727</v>
      </c>
      <c r="J5027" t="s">
        <v>25</v>
      </c>
      <c r="K5027" t="s">
        <v>8854</v>
      </c>
      <c r="L5027" t="s">
        <v>8854</v>
      </c>
      <c r="N5027" s="1" t="s">
        <v>8855</v>
      </c>
      <c r="Q5027" t="s">
        <v>8852</v>
      </c>
      <c r="R5027">
        <v>3954</v>
      </c>
      <c r="S5027">
        <v>1317</v>
      </c>
    </row>
    <row r="5028" spans="1:20" x14ac:dyDescent="0.35">
      <c r="A5028" t="s">
        <v>20</v>
      </c>
      <c r="B5028" t="s">
        <v>21</v>
      </c>
      <c r="C5028" t="s">
        <v>22</v>
      </c>
      <c r="D5028" t="s">
        <v>23</v>
      </c>
      <c r="E5028" t="s">
        <v>5</v>
      </c>
      <c r="G5028" t="s">
        <v>24</v>
      </c>
      <c r="H5028">
        <v>2723791</v>
      </c>
      <c r="I5028">
        <v>2725311</v>
      </c>
      <c r="J5028" t="s">
        <v>25</v>
      </c>
      <c r="Q5028" t="s">
        <v>8856</v>
      </c>
      <c r="R5028">
        <v>1521</v>
      </c>
      <c r="T5028" t="s">
        <v>8857</v>
      </c>
    </row>
    <row r="5029" spans="1:20" x14ac:dyDescent="0.35">
      <c r="A5029" t="s">
        <v>28</v>
      </c>
      <c r="B5029" t="s">
        <v>29</v>
      </c>
      <c r="C5029" t="s">
        <v>22</v>
      </c>
      <c r="D5029" t="s">
        <v>23</v>
      </c>
      <c r="E5029" t="s">
        <v>5</v>
      </c>
      <c r="G5029" t="s">
        <v>24</v>
      </c>
      <c r="H5029">
        <v>2723791</v>
      </c>
      <c r="I5029">
        <v>2725311</v>
      </c>
      <c r="J5029" t="s">
        <v>25</v>
      </c>
      <c r="K5029" t="s">
        <v>8858</v>
      </c>
      <c r="L5029" t="s">
        <v>8858</v>
      </c>
      <c r="N5029" s="1" t="s">
        <v>169</v>
      </c>
      <c r="Q5029" t="s">
        <v>8856</v>
      </c>
      <c r="R5029">
        <v>1521</v>
      </c>
      <c r="S5029">
        <v>506</v>
      </c>
    </row>
    <row r="5030" spans="1:20" x14ac:dyDescent="0.35">
      <c r="A5030" t="s">
        <v>20</v>
      </c>
      <c r="B5030" t="s">
        <v>21</v>
      </c>
      <c r="C5030" t="s">
        <v>22</v>
      </c>
      <c r="D5030" t="s">
        <v>23</v>
      </c>
      <c r="E5030" t="s">
        <v>5</v>
      </c>
      <c r="G5030" t="s">
        <v>24</v>
      </c>
      <c r="H5030">
        <v>2725360</v>
      </c>
      <c r="I5030">
        <v>2726244</v>
      </c>
      <c r="J5030" t="s">
        <v>104</v>
      </c>
      <c r="Q5030" t="s">
        <v>8859</v>
      </c>
      <c r="R5030">
        <v>885</v>
      </c>
      <c r="T5030" t="s">
        <v>8860</v>
      </c>
    </row>
    <row r="5031" spans="1:20" x14ac:dyDescent="0.35">
      <c r="A5031" t="s">
        <v>28</v>
      </c>
      <c r="B5031" t="s">
        <v>29</v>
      </c>
      <c r="C5031" t="s">
        <v>22</v>
      </c>
      <c r="D5031" t="s">
        <v>23</v>
      </c>
      <c r="E5031" t="s">
        <v>5</v>
      </c>
      <c r="G5031" t="s">
        <v>24</v>
      </c>
      <c r="H5031">
        <v>2725360</v>
      </c>
      <c r="I5031">
        <v>2726244</v>
      </c>
      <c r="J5031" t="s">
        <v>104</v>
      </c>
      <c r="K5031" t="s">
        <v>8861</v>
      </c>
      <c r="L5031" t="s">
        <v>8861</v>
      </c>
      <c r="N5031" s="1" t="s">
        <v>169</v>
      </c>
      <c r="Q5031" t="s">
        <v>8859</v>
      </c>
      <c r="R5031">
        <v>885</v>
      </c>
      <c r="S5031">
        <v>294</v>
      </c>
    </row>
    <row r="5032" spans="1:20" x14ac:dyDescent="0.35">
      <c r="A5032" t="s">
        <v>20</v>
      </c>
      <c r="B5032" t="s">
        <v>21</v>
      </c>
      <c r="C5032" t="s">
        <v>22</v>
      </c>
      <c r="D5032" t="s">
        <v>23</v>
      </c>
      <c r="E5032" t="s">
        <v>5</v>
      </c>
      <c r="G5032" t="s">
        <v>24</v>
      </c>
      <c r="H5032">
        <v>2726241</v>
      </c>
      <c r="I5032">
        <v>2727083</v>
      </c>
      <c r="J5032" t="s">
        <v>104</v>
      </c>
      <c r="Q5032" t="s">
        <v>8862</v>
      </c>
      <c r="R5032">
        <v>843</v>
      </c>
      <c r="T5032" t="s">
        <v>8863</v>
      </c>
    </row>
    <row r="5033" spans="1:20" x14ac:dyDescent="0.35">
      <c r="A5033" t="s">
        <v>28</v>
      </c>
      <c r="B5033" t="s">
        <v>29</v>
      </c>
      <c r="C5033" t="s">
        <v>22</v>
      </c>
      <c r="D5033" t="s">
        <v>23</v>
      </c>
      <c r="E5033" t="s">
        <v>5</v>
      </c>
      <c r="G5033" t="s">
        <v>24</v>
      </c>
      <c r="H5033">
        <v>2726241</v>
      </c>
      <c r="I5033">
        <v>2727083</v>
      </c>
      <c r="J5033" t="s">
        <v>104</v>
      </c>
      <c r="K5033" t="s">
        <v>8864</v>
      </c>
      <c r="L5033" t="s">
        <v>8864</v>
      </c>
      <c r="N5033" s="1" t="s">
        <v>1774</v>
      </c>
      <c r="Q5033" t="s">
        <v>8862</v>
      </c>
      <c r="R5033">
        <v>843</v>
      </c>
      <c r="S5033">
        <v>280</v>
      </c>
    </row>
    <row r="5034" spans="1:20" x14ac:dyDescent="0.35">
      <c r="A5034" t="s">
        <v>20</v>
      </c>
      <c r="B5034" t="s">
        <v>21</v>
      </c>
      <c r="C5034" t="s">
        <v>22</v>
      </c>
      <c r="D5034" t="s">
        <v>23</v>
      </c>
      <c r="E5034" t="s">
        <v>5</v>
      </c>
      <c r="G5034" t="s">
        <v>24</v>
      </c>
      <c r="H5034">
        <v>2727052</v>
      </c>
      <c r="I5034">
        <v>2728242</v>
      </c>
      <c r="J5034" t="s">
        <v>104</v>
      </c>
      <c r="Q5034" t="s">
        <v>8865</v>
      </c>
      <c r="R5034">
        <v>1191</v>
      </c>
      <c r="T5034" t="s">
        <v>8866</v>
      </c>
    </row>
    <row r="5035" spans="1:20" x14ac:dyDescent="0.35">
      <c r="A5035" t="s">
        <v>28</v>
      </c>
      <c r="B5035" t="s">
        <v>29</v>
      </c>
      <c r="C5035" t="s">
        <v>22</v>
      </c>
      <c r="D5035" t="s">
        <v>23</v>
      </c>
      <c r="E5035" t="s">
        <v>5</v>
      </c>
      <c r="G5035" t="s">
        <v>24</v>
      </c>
      <c r="H5035">
        <v>2727052</v>
      </c>
      <c r="I5035">
        <v>2728242</v>
      </c>
      <c r="J5035" t="s">
        <v>104</v>
      </c>
      <c r="K5035" t="s">
        <v>8867</v>
      </c>
      <c r="L5035" t="s">
        <v>8867</v>
      </c>
      <c r="N5035" s="1" t="s">
        <v>1980</v>
      </c>
      <c r="Q5035" t="s">
        <v>8865</v>
      </c>
      <c r="R5035">
        <v>1191</v>
      </c>
      <c r="S5035">
        <v>396</v>
      </c>
    </row>
    <row r="5036" spans="1:20" x14ac:dyDescent="0.35">
      <c r="A5036" t="s">
        <v>20</v>
      </c>
      <c r="B5036" t="s">
        <v>21</v>
      </c>
      <c r="C5036" t="s">
        <v>22</v>
      </c>
      <c r="D5036" t="s">
        <v>23</v>
      </c>
      <c r="E5036" t="s">
        <v>5</v>
      </c>
      <c r="G5036" t="s">
        <v>24</v>
      </c>
      <c r="H5036">
        <v>2728239</v>
      </c>
      <c r="I5036">
        <v>2729606</v>
      </c>
      <c r="J5036" t="s">
        <v>104</v>
      </c>
      <c r="Q5036" t="s">
        <v>8868</v>
      </c>
      <c r="R5036">
        <v>1368</v>
      </c>
      <c r="T5036" t="s">
        <v>8869</v>
      </c>
    </row>
    <row r="5037" spans="1:20" x14ac:dyDescent="0.35">
      <c r="A5037" t="s">
        <v>28</v>
      </c>
      <c r="B5037" t="s">
        <v>29</v>
      </c>
      <c r="C5037" t="s">
        <v>22</v>
      </c>
      <c r="D5037" t="s">
        <v>23</v>
      </c>
      <c r="E5037" t="s">
        <v>5</v>
      </c>
      <c r="G5037" t="s">
        <v>24</v>
      </c>
      <c r="H5037">
        <v>2728239</v>
      </c>
      <c r="I5037">
        <v>2729606</v>
      </c>
      <c r="J5037" t="s">
        <v>104</v>
      </c>
      <c r="K5037" t="s">
        <v>8870</v>
      </c>
      <c r="L5037" t="s">
        <v>8870</v>
      </c>
      <c r="N5037" s="1" t="s">
        <v>262</v>
      </c>
      <c r="Q5037" t="s">
        <v>8868</v>
      </c>
      <c r="R5037">
        <v>1368</v>
      </c>
      <c r="S5037">
        <v>455</v>
      </c>
    </row>
    <row r="5038" spans="1:20" x14ac:dyDescent="0.35">
      <c r="A5038" t="s">
        <v>20</v>
      </c>
      <c r="B5038" t="s">
        <v>21</v>
      </c>
      <c r="C5038" t="s">
        <v>22</v>
      </c>
      <c r="D5038" t="s">
        <v>23</v>
      </c>
      <c r="E5038" t="s">
        <v>5</v>
      </c>
      <c r="G5038" t="s">
        <v>24</v>
      </c>
      <c r="H5038">
        <v>2729655</v>
      </c>
      <c r="I5038">
        <v>2730902</v>
      </c>
      <c r="J5038" t="s">
        <v>104</v>
      </c>
      <c r="Q5038" t="s">
        <v>8871</v>
      </c>
      <c r="R5038">
        <v>1248</v>
      </c>
      <c r="T5038" t="s">
        <v>8872</v>
      </c>
    </row>
    <row r="5039" spans="1:20" x14ac:dyDescent="0.35">
      <c r="A5039" t="s">
        <v>28</v>
      </c>
      <c r="B5039" t="s">
        <v>29</v>
      </c>
      <c r="C5039" t="s">
        <v>22</v>
      </c>
      <c r="D5039" t="s">
        <v>23</v>
      </c>
      <c r="E5039" t="s">
        <v>5</v>
      </c>
      <c r="G5039" t="s">
        <v>24</v>
      </c>
      <c r="H5039">
        <v>2729655</v>
      </c>
      <c r="I5039">
        <v>2730902</v>
      </c>
      <c r="J5039" t="s">
        <v>104</v>
      </c>
      <c r="K5039" t="s">
        <v>8873</v>
      </c>
      <c r="L5039" t="s">
        <v>8873</v>
      </c>
      <c r="N5039" s="1" t="s">
        <v>390</v>
      </c>
      <c r="Q5039" t="s">
        <v>8871</v>
      </c>
      <c r="R5039">
        <v>1248</v>
      </c>
      <c r="S5039">
        <v>415</v>
      </c>
    </row>
    <row r="5040" spans="1:20" x14ac:dyDescent="0.35">
      <c r="A5040" t="s">
        <v>20</v>
      </c>
      <c r="B5040" t="s">
        <v>21</v>
      </c>
      <c r="C5040" t="s">
        <v>22</v>
      </c>
      <c r="D5040" t="s">
        <v>23</v>
      </c>
      <c r="E5040" t="s">
        <v>5</v>
      </c>
      <c r="G5040" t="s">
        <v>24</v>
      </c>
      <c r="H5040">
        <v>2730899</v>
      </c>
      <c r="I5040">
        <v>2731681</v>
      </c>
      <c r="J5040" t="s">
        <v>104</v>
      </c>
      <c r="Q5040" t="s">
        <v>8874</v>
      </c>
      <c r="R5040">
        <v>783</v>
      </c>
      <c r="T5040" t="s">
        <v>8875</v>
      </c>
    </row>
    <row r="5041" spans="1:20" x14ac:dyDescent="0.35">
      <c r="A5041" t="s">
        <v>28</v>
      </c>
      <c r="B5041" t="s">
        <v>29</v>
      </c>
      <c r="C5041" t="s">
        <v>22</v>
      </c>
      <c r="D5041" t="s">
        <v>23</v>
      </c>
      <c r="E5041" t="s">
        <v>5</v>
      </c>
      <c r="G5041" t="s">
        <v>24</v>
      </c>
      <c r="H5041">
        <v>2730899</v>
      </c>
      <c r="I5041">
        <v>2731681</v>
      </c>
      <c r="J5041" t="s">
        <v>104</v>
      </c>
      <c r="K5041" t="s">
        <v>8876</v>
      </c>
      <c r="L5041" t="s">
        <v>8876</v>
      </c>
      <c r="N5041" s="1" t="s">
        <v>550</v>
      </c>
      <c r="Q5041" t="s">
        <v>8874</v>
      </c>
      <c r="R5041">
        <v>783</v>
      </c>
      <c r="S5041">
        <v>260</v>
      </c>
    </row>
    <row r="5042" spans="1:20" x14ac:dyDescent="0.35">
      <c r="A5042" t="s">
        <v>20</v>
      </c>
      <c r="B5042" t="s">
        <v>21</v>
      </c>
      <c r="C5042" t="s">
        <v>22</v>
      </c>
      <c r="D5042" t="s">
        <v>23</v>
      </c>
      <c r="E5042" t="s">
        <v>5</v>
      </c>
      <c r="G5042" t="s">
        <v>24</v>
      </c>
      <c r="H5042">
        <v>2731774</v>
      </c>
      <c r="I5042">
        <v>2732109</v>
      </c>
      <c r="J5042" t="s">
        <v>104</v>
      </c>
      <c r="Q5042" t="s">
        <v>8877</v>
      </c>
      <c r="R5042">
        <v>336</v>
      </c>
    </row>
    <row r="5043" spans="1:20" x14ac:dyDescent="0.35">
      <c r="A5043" t="s">
        <v>28</v>
      </c>
      <c r="B5043" t="s">
        <v>29</v>
      </c>
      <c r="C5043" t="s">
        <v>22</v>
      </c>
      <c r="D5043" t="s">
        <v>23</v>
      </c>
      <c r="E5043" t="s">
        <v>5</v>
      </c>
      <c r="G5043" t="s">
        <v>24</v>
      </c>
      <c r="H5043">
        <v>2731774</v>
      </c>
      <c r="I5043">
        <v>2732109</v>
      </c>
      <c r="J5043" t="s">
        <v>104</v>
      </c>
      <c r="K5043" t="s">
        <v>8878</v>
      </c>
      <c r="L5043" t="s">
        <v>8878</v>
      </c>
      <c r="N5043" s="1" t="s">
        <v>169</v>
      </c>
      <c r="Q5043" t="s">
        <v>8877</v>
      </c>
      <c r="R5043">
        <v>336</v>
      </c>
      <c r="S5043">
        <v>111</v>
      </c>
    </row>
    <row r="5044" spans="1:20" x14ac:dyDescent="0.35">
      <c r="A5044" t="s">
        <v>20</v>
      </c>
      <c r="B5044" t="s">
        <v>21</v>
      </c>
      <c r="C5044" t="s">
        <v>22</v>
      </c>
      <c r="D5044" t="s">
        <v>23</v>
      </c>
      <c r="E5044" t="s">
        <v>5</v>
      </c>
      <c r="G5044" t="s">
        <v>24</v>
      </c>
      <c r="H5044">
        <v>2732435</v>
      </c>
      <c r="I5044">
        <v>2733373</v>
      </c>
      <c r="J5044" t="s">
        <v>104</v>
      </c>
      <c r="Q5044" t="s">
        <v>8879</v>
      </c>
      <c r="R5044">
        <v>939</v>
      </c>
      <c r="T5044" t="s">
        <v>8880</v>
      </c>
    </row>
    <row r="5045" spans="1:20" x14ac:dyDescent="0.35">
      <c r="A5045" t="s">
        <v>28</v>
      </c>
      <c r="B5045" t="s">
        <v>29</v>
      </c>
      <c r="C5045" t="s">
        <v>22</v>
      </c>
      <c r="D5045" t="s">
        <v>23</v>
      </c>
      <c r="E5045" t="s">
        <v>5</v>
      </c>
      <c r="G5045" t="s">
        <v>24</v>
      </c>
      <c r="H5045">
        <v>2732435</v>
      </c>
      <c r="I5045">
        <v>2733373</v>
      </c>
      <c r="J5045" t="s">
        <v>104</v>
      </c>
      <c r="K5045" t="s">
        <v>8881</v>
      </c>
      <c r="L5045" t="s">
        <v>8881</v>
      </c>
      <c r="N5045" s="1" t="s">
        <v>5578</v>
      </c>
      <c r="Q5045" t="s">
        <v>8879</v>
      </c>
      <c r="R5045">
        <v>939</v>
      </c>
      <c r="S5045">
        <v>312</v>
      </c>
    </row>
    <row r="5046" spans="1:20" x14ac:dyDescent="0.35">
      <c r="A5046" t="s">
        <v>20</v>
      </c>
      <c r="B5046" t="s">
        <v>21</v>
      </c>
      <c r="C5046" t="s">
        <v>22</v>
      </c>
      <c r="D5046" t="s">
        <v>23</v>
      </c>
      <c r="E5046" t="s">
        <v>5</v>
      </c>
      <c r="G5046" t="s">
        <v>24</v>
      </c>
      <c r="H5046">
        <v>2733392</v>
      </c>
      <c r="I5046">
        <v>2734594</v>
      </c>
      <c r="J5046" t="s">
        <v>104</v>
      </c>
      <c r="Q5046" t="s">
        <v>8882</v>
      </c>
      <c r="R5046">
        <v>1203</v>
      </c>
      <c r="T5046" t="s">
        <v>8883</v>
      </c>
    </row>
    <row r="5047" spans="1:20" x14ac:dyDescent="0.35">
      <c r="A5047" t="s">
        <v>28</v>
      </c>
      <c r="B5047" t="s">
        <v>29</v>
      </c>
      <c r="C5047" t="s">
        <v>22</v>
      </c>
      <c r="D5047" t="s">
        <v>23</v>
      </c>
      <c r="E5047" t="s">
        <v>5</v>
      </c>
      <c r="G5047" t="s">
        <v>24</v>
      </c>
      <c r="H5047">
        <v>2733392</v>
      </c>
      <c r="I5047">
        <v>2734594</v>
      </c>
      <c r="J5047" t="s">
        <v>104</v>
      </c>
      <c r="K5047" t="s">
        <v>8884</v>
      </c>
      <c r="L5047" t="s">
        <v>8884</v>
      </c>
      <c r="N5047" s="1" t="s">
        <v>8885</v>
      </c>
      <c r="Q5047" t="s">
        <v>8882</v>
      </c>
      <c r="R5047">
        <v>1203</v>
      </c>
      <c r="S5047">
        <v>400</v>
      </c>
    </row>
    <row r="5048" spans="1:20" x14ac:dyDescent="0.35">
      <c r="A5048" t="s">
        <v>20</v>
      </c>
      <c r="B5048" t="s">
        <v>21</v>
      </c>
      <c r="C5048" t="s">
        <v>22</v>
      </c>
      <c r="D5048" t="s">
        <v>23</v>
      </c>
      <c r="E5048" t="s">
        <v>5</v>
      </c>
      <c r="G5048" t="s">
        <v>24</v>
      </c>
      <c r="H5048">
        <v>2734915</v>
      </c>
      <c r="I5048">
        <v>2736300</v>
      </c>
      <c r="J5048" t="s">
        <v>104</v>
      </c>
      <c r="Q5048" t="s">
        <v>8886</v>
      </c>
      <c r="R5048">
        <v>1386</v>
      </c>
      <c r="T5048" t="s">
        <v>8887</v>
      </c>
    </row>
    <row r="5049" spans="1:20" x14ac:dyDescent="0.35">
      <c r="A5049" t="s">
        <v>28</v>
      </c>
      <c r="B5049" t="s">
        <v>29</v>
      </c>
      <c r="C5049" t="s">
        <v>22</v>
      </c>
      <c r="D5049" t="s">
        <v>23</v>
      </c>
      <c r="E5049" t="s">
        <v>5</v>
      </c>
      <c r="G5049" t="s">
        <v>24</v>
      </c>
      <c r="H5049">
        <v>2734915</v>
      </c>
      <c r="I5049">
        <v>2736300</v>
      </c>
      <c r="J5049" t="s">
        <v>104</v>
      </c>
      <c r="K5049" t="s">
        <v>8888</v>
      </c>
      <c r="L5049" t="s">
        <v>8888</v>
      </c>
      <c r="N5049" s="1" t="s">
        <v>169</v>
      </c>
      <c r="Q5049" t="s">
        <v>8886</v>
      </c>
      <c r="R5049">
        <v>1386</v>
      </c>
      <c r="S5049">
        <v>461</v>
      </c>
    </row>
    <row r="5050" spans="1:20" x14ac:dyDescent="0.35">
      <c r="A5050" t="s">
        <v>20</v>
      </c>
      <c r="B5050" t="s">
        <v>21</v>
      </c>
      <c r="C5050" t="s">
        <v>22</v>
      </c>
      <c r="D5050" t="s">
        <v>23</v>
      </c>
      <c r="E5050" t="s">
        <v>5</v>
      </c>
      <c r="G5050" t="s">
        <v>24</v>
      </c>
      <c r="H5050">
        <v>2736454</v>
      </c>
      <c r="I5050">
        <v>2737554</v>
      </c>
      <c r="J5050" t="s">
        <v>104</v>
      </c>
      <c r="Q5050" t="s">
        <v>8889</v>
      </c>
      <c r="R5050">
        <v>1101</v>
      </c>
      <c r="T5050" t="s">
        <v>8890</v>
      </c>
    </row>
    <row r="5051" spans="1:20" x14ac:dyDescent="0.35">
      <c r="A5051" t="s">
        <v>28</v>
      </c>
      <c r="B5051" t="s">
        <v>29</v>
      </c>
      <c r="C5051" t="s">
        <v>22</v>
      </c>
      <c r="D5051" t="s">
        <v>23</v>
      </c>
      <c r="E5051" t="s">
        <v>5</v>
      </c>
      <c r="G5051" t="s">
        <v>24</v>
      </c>
      <c r="H5051">
        <v>2736454</v>
      </c>
      <c r="I5051">
        <v>2737554</v>
      </c>
      <c r="J5051" t="s">
        <v>104</v>
      </c>
      <c r="K5051" t="s">
        <v>226</v>
      </c>
      <c r="L5051" t="s">
        <v>226</v>
      </c>
      <c r="N5051" s="1" t="s">
        <v>227</v>
      </c>
      <c r="Q5051" t="s">
        <v>8889</v>
      </c>
      <c r="R5051">
        <v>1101</v>
      </c>
      <c r="S5051">
        <v>366</v>
      </c>
    </row>
    <row r="5052" spans="1:20" x14ac:dyDescent="0.35">
      <c r="A5052" t="s">
        <v>20</v>
      </c>
      <c r="B5052" t="s">
        <v>21</v>
      </c>
      <c r="C5052" t="s">
        <v>22</v>
      </c>
      <c r="D5052" t="s">
        <v>23</v>
      </c>
      <c r="E5052" t="s">
        <v>5</v>
      </c>
      <c r="G5052" t="s">
        <v>24</v>
      </c>
      <c r="H5052">
        <v>2738262</v>
      </c>
      <c r="I5052">
        <v>2739860</v>
      </c>
      <c r="J5052" t="s">
        <v>25</v>
      </c>
      <c r="Q5052" t="s">
        <v>8891</v>
      </c>
      <c r="R5052">
        <v>1599</v>
      </c>
      <c r="T5052" t="s">
        <v>8892</v>
      </c>
    </row>
    <row r="5053" spans="1:20" x14ac:dyDescent="0.35">
      <c r="A5053" t="s">
        <v>28</v>
      </c>
      <c r="B5053" t="s">
        <v>29</v>
      </c>
      <c r="C5053" t="s">
        <v>22</v>
      </c>
      <c r="D5053" t="s">
        <v>23</v>
      </c>
      <c r="E5053" t="s">
        <v>5</v>
      </c>
      <c r="G5053" t="s">
        <v>24</v>
      </c>
      <c r="H5053">
        <v>2738262</v>
      </c>
      <c r="I5053">
        <v>2739860</v>
      </c>
      <c r="J5053" t="s">
        <v>25</v>
      </c>
      <c r="K5053" t="s">
        <v>8893</v>
      </c>
      <c r="L5053" t="s">
        <v>8893</v>
      </c>
      <c r="N5053" s="1" t="s">
        <v>2268</v>
      </c>
      <c r="Q5053" t="s">
        <v>8891</v>
      </c>
      <c r="R5053">
        <v>1599</v>
      </c>
      <c r="S5053">
        <v>532</v>
      </c>
    </row>
    <row r="5054" spans="1:20" x14ac:dyDescent="0.35">
      <c r="A5054" t="s">
        <v>20</v>
      </c>
      <c r="B5054" t="s">
        <v>21</v>
      </c>
      <c r="C5054" t="s">
        <v>22</v>
      </c>
      <c r="D5054" t="s">
        <v>23</v>
      </c>
      <c r="E5054" t="s">
        <v>5</v>
      </c>
      <c r="G5054" t="s">
        <v>24</v>
      </c>
      <c r="H5054">
        <v>2740479</v>
      </c>
      <c r="I5054">
        <v>2743352</v>
      </c>
      <c r="J5054" t="s">
        <v>25</v>
      </c>
      <c r="Q5054" t="s">
        <v>8894</v>
      </c>
      <c r="R5054">
        <v>2874</v>
      </c>
      <c r="T5054" t="s">
        <v>8895</v>
      </c>
    </row>
    <row r="5055" spans="1:20" x14ac:dyDescent="0.35">
      <c r="A5055" t="s">
        <v>28</v>
      </c>
      <c r="B5055" t="s">
        <v>29</v>
      </c>
      <c r="C5055" t="s">
        <v>22</v>
      </c>
      <c r="D5055" t="s">
        <v>23</v>
      </c>
      <c r="E5055" t="s">
        <v>5</v>
      </c>
      <c r="G5055" t="s">
        <v>24</v>
      </c>
      <c r="H5055">
        <v>2740479</v>
      </c>
      <c r="I5055">
        <v>2743352</v>
      </c>
      <c r="J5055" t="s">
        <v>25</v>
      </c>
      <c r="K5055" t="s">
        <v>8896</v>
      </c>
      <c r="L5055" t="s">
        <v>8896</v>
      </c>
      <c r="N5055" s="1" t="s">
        <v>2268</v>
      </c>
      <c r="Q5055" t="s">
        <v>8894</v>
      </c>
      <c r="R5055">
        <v>2874</v>
      </c>
      <c r="S5055">
        <v>957</v>
      </c>
    </row>
    <row r="5056" spans="1:20" x14ac:dyDescent="0.35">
      <c r="A5056" t="s">
        <v>20</v>
      </c>
      <c r="B5056" t="s">
        <v>21</v>
      </c>
      <c r="C5056" t="s">
        <v>22</v>
      </c>
      <c r="D5056" t="s">
        <v>23</v>
      </c>
      <c r="E5056" t="s">
        <v>5</v>
      </c>
      <c r="G5056" t="s">
        <v>24</v>
      </c>
      <c r="H5056">
        <v>2743576</v>
      </c>
      <c r="I5056">
        <v>2745312</v>
      </c>
      <c r="J5056" t="s">
        <v>25</v>
      </c>
      <c r="Q5056" t="s">
        <v>8897</v>
      </c>
      <c r="R5056">
        <v>1737</v>
      </c>
      <c r="T5056" t="s">
        <v>8898</v>
      </c>
    </row>
    <row r="5057" spans="1:20" x14ac:dyDescent="0.35">
      <c r="A5057" t="s">
        <v>28</v>
      </c>
      <c r="B5057" t="s">
        <v>29</v>
      </c>
      <c r="C5057" t="s">
        <v>22</v>
      </c>
      <c r="D5057" t="s">
        <v>23</v>
      </c>
      <c r="E5057" t="s">
        <v>5</v>
      </c>
      <c r="G5057" t="s">
        <v>24</v>
      </c>
      <c r="H5057">
        <v>2743576</v>
      </c>
      <c r="I5057">
        <v>2745312</v>
      </c>
      <c r="J5057" t="s">
        <v>25</v>
      </c>
      <c r="K5057" t="s">
        <v>8899</v>
      </c>
      <c r="L5057" t="s">
        <v>8899</v>
      </c>
      <c r="N5057" s="1" t="s">
        <v>612</v>
      </c>
      <c r="Q5057" t="s">
        <v>8897</v>
      </c>
      <c r="R5057">
        <v>1737</v>
      </c>
      <c r="S5057">
        <v>578</v>
      </c>
    </row>
    <row r="5058" spans="1:20" x14ac:dyDescent="0.35">
      <c r="A5058" t="s">
        <v>20</v>
      </c>
      <c r="B5058" t="s">
        <v>21</v>
      </c>
      <c r="C5058" t="s">
        <v>22</v>
      </c>
      <c r="D5058" t="s">
        <v>23</v>
      </c>
      <c r="E5058" t="s">
        <v>5</v>
      </c>
      <c r="G5058" t="s">
        <v>24</v>
      </c>
      <c r="H5058">
        <v>2745396</v>
      </c>
      <c r="I5058">
        <v>2746265</v>
      </c>
      <c r="J5058" t="s">
        <v>25</v>
      </c>
      <c r="Q5058" t="s">
        <v>8900</v>
      </c>
      <c r="R5058">
        <v>870</v>
      </c>
      <c r="T5058" t="s">
        <v>8901</v>
      </c>
    </row>
    <row r="5059" spans="1:20" x14ac:dyDescent="0.35">
      <c r="A5059" t="s">
        <v>28</v>
      </c>
      <c r="B5059" t="s">
        <v>29</v>
      </c>
      <c r="C5059" t="s">
        <v>22</v>
      </c>
      <c r="D5059" t="s">
        <v>23</v>
      </c>
      <c r="E5059" t="s">
        <v>5</v>
      </c>
      <c r="G5059" t="s">
        <v>24</v>
      </c>
      <c r="H5059">
        <v>2745396</v>
      </c>
      <c r="I5059">
        <v>2746265</v>
      </c>
      <c r="J5059" t="s">
        <v>25</v>
      </c>
      <c r="K5059" t="s">
        <v>8902</v>
      </c>
      <c r="L5059" t="s">
        <v>8902</v>
      </c>
      <c r="N5059" s="1" t="s">
        <v>1774</v>
      </c>
      <c r="Q5059" t="s">
        <v>8900</v>
      </c>
      <c r="R5059">
        <v>870</v>
      </c>
      <c r="S5059">
        <v>289</v>
      </c>
    </row>
    <row r="5060" spans="1:20" x14ac:dyDescent="0.35">
      <c r="A5060" t="s">
        <v>20</v>
      </c>
      <c r="B5060" t="s">
        <v>145</v>
      </c>
      <c r="C5060" t="s">
        <v>22</v>
      </c>
      <c r="D5060" t="s">
        <v>23</v>
      </c>
      <c r="E5060" t="s">
        <v>5</v>
      </c>
      <c r="G5060" t="s">
        <v>24</v>
      </c>
      <c r="H5060">
        <v>2746583</v>
      </c>
      <c r="I5060">
        <v>2746756</v>
      </c>
      <c r="J5060" t="s">
        <v>104</v>
      </c>
      <c r="Q5060" t="s">
        <v>8903</v>
      </c>
      <c r="R5060">
        <v>174</v>
      </c>
      <c r="T5060" t="s">
        <v>468</v>
      </c>
    </row>
    <row r="5061" spans="1:20" x14ac:dyDescent="0.35">
      <c r="A5061" t="s">
        <v>28</v>
      </c>
      <c r="B5061" t="s">
        <v>148</v>
      </c>
      <c r="C5061" t="s">
        <v>22</v>
      </c>
      <c r="D5061" t="s">
        <v>23</v>
      </c>
      <c r="E5061" t="s">
        <v>5</v>
      </c>
      <c r="G5061" t="s">
        <v>24</v>
      </c>
      <c r="H5061">
        <v>2746583</v>
      </c>
      <c r="I5061">
        <v>2746756</v>
      </c>
      <c r="J5061" t="s">
        <v>104</v>
      </c>
      <c r="N5061" s="1" t="s">
        <v>8734</v>
      </c>
      <c r="Q5061" t="s">
        <v>8903</v>
      </c>
      <c r="R5061">
        <v>174</v>
      </c>
      <c r="T5061" t="s">
        <v>468</v>
      </c>
    </row>
    <row r="5062" spans="1:20" x14ac:dyDescent="0.35">
      <c r="A5062" t="s">
        <v>20</v>
      </c>
      <c r="B5062" t="s">
        <v>21</v>
      </c>
      <c r="C5062" t="s">
        <v>22</v>
      </c>
      <c r="D5062" t="s">
        <v>23</v>
      </c>
      <c r="E5062" t="s">
        <v>5</v>
      </c>
      <c r="G5062" t="s">
        <v>24</v>
      </c>
      <c r="H5062">
        <v>2746761</v>
      </c>
      <c r="I5062">
        <v>2747651</v>
      </c>
      <c r="J5062" t="s">
        <v>104</v>
      </c>
      <c r="Q5062" t="s">
        <v>8904</v>
      </c>
      <c r="R5062">
        <v>891</v>
      </c>
      <c r="T5062" t="s">
        <v>8905</v>
      </c>
    </row>
    <row r="5063" spans="1:20" x14ac:dyDescent="0.35">
      <c r="A5063" t="s">
        <v>28</v>
      </c>
      <c r="B5063" t="s">
        <v>29</v>
      </c>
      <c r="C5063" t="s">
        <v>22</v>
      </c>
      <c r="D5063" t="s">
        <v>23</v>
      </c>
      <c r="E5063" t="s">
        <v>5</v>
      </c>
      <c r="G5063" t="s">
        <v>24</v>
      </c>
      <c r="H5063">
        <v>2746761</v>
      </c>
      <c r="I5063">
        <v>2747651</v>
      </c>
      <c r="J5063" t="s">
        <v>104</v>
      </c>
      <c r="K5063" t="s">
        <v>8906</v>
      </c>
      <c r="L5063" t="s">
        <v>8906</v>
      </c>
      <c r="N5063" s="1" t="s">
        <v>8907</v>
      </c>
      <c r="Q5063" t="s">
        <v>8904</v>
      </c>
      <c r="R5063">
        <v>891</v>
      </c>
      <c r="S5063">
        <v>296</v>
      </c>
    </row>
    <row r="5064" spans="1:20" x14ac:dyDescent="0.35">
      <c r="A5064" t="s">
        <v>20</v>
      </c>
      <c r="B5064" t="s">
        <v>21</v>
      </c>
      <c r="C5064" t="s">
        <v>22</v>
      </c>
      <c r="D5064" t="s">
        <v>23</v>
      </c>
      <c r="E5064" t="s">
        <v>5</v>
      </c>
      <c r="G5064" t="s">
        <v>24</v>
      </c>
      <c r="H5064">
        <v>2747929</v>
      </c>
      <c r="I5064">
        <v>2748330</v>
      </c>
      <c r="J5064" t="s">
        <v>25</v>
      </c>
      <c r="Q5064" t="s">
        <v>8908</v>
      </c>
      <c r="R5064">
        <v>402</v>
      </c>
    </row>
    <row r="5065" spans="1:20" x14ac:dyDescent="0.35">
      <c r="A5065" t="s">
        <v>28</v>
      </c>
      <c r="B5065" t="s">
        <v>29</v>
      </c>
      <c r="C5065" t="s">
        <v>22</v>
      </c>
      <c r="D5065" t="s">
        <v>23</v>
      </c>
      <c r="E5065" t="s">
        <v>5</v>
      </c>
      <c r="G5065" t="s">
        <v>24</v>
      </c>
      <c r="H5065">
        <v>2747929</v>
      </c>
      <c r="I5065">
        <v>2748330</v>
      </c>
      <c r="J5065" t="s">
        <v>25</v>
      </c>
      <c r="K5065" t="s">
        <v>8909</v>
      </c>
      <c r="L5065" t="s">
        <v>8909</v>
      </c>
      <c r="N5065" s="1" t="s">
        <v>169</v>
      </c>
      <c r="Q5065" t="s">
        <v>8908</v>
      </c>
      <c r="R5065">
        <v>402</v>
      </c>
      <c r="S5065">
        <v>133</v>
      </c>
    </row>
    <row r="5066" spans="1:20" x14ac:dyDescent="0.35">
      <c r="A5066" t="s">
        <v>20</v>
      </c>
      <c r="B5066" t="s">
        <v>21</v>
      </c>
      <c r="C5066" t="s">
        <v>22</v>
      </c>
      <c r="D5066" t="s">
        <v>23</v>
      </c>
      <c r="E5066" t="s">
        <v>5</v>
      </c>
      <c r="G5066" t="s">
        <v>24</v>
      </c>
      <c r="H5066">
        <v>2748331</v>
      </c>
      <c r="I5066">
        <v>2749632</v>
      </c>
      <c r="J5066" t="s">
        <v>25</v>
      </c>
      <c r="Q5066" t="s">
        <v>8910</v>
      </c>
      <c r="R5066">
        <v>1302</v>
      </c>
      <c r="T5066" t="s">
        <v>8911</v>
      </c>
    </row>
    <row r="5067" spans="1:20" x14ac:dyDescent="0.35">
      <c r="A5067" t="s">
        <v>28</v>
      </c>
      <c r="B5067" t="s">
        <v>29</v>
      </c>
      <c r="C5067" t="s">
        <v>22</v>
      </c>
      <c r="D5067" t="s">
        <v>23</v>
      </c>
      <c r="E5067" t="s">
        <v>5</v>
      </c>
      <c r="G5067" t="s">
        <v>24</v>
      </c>
      <c r="H5067">
        <v>2748331</v>
      </c>
      <c r="I5067">
        <v>2749632</v>
      </c>
      <c r="J5067" t="s">
        <v>25</v>
      </c>
      <c r="K5067" t="s">
        <v>8912</v>
      </c>
      <c r="L5067" t="s">
        <v>8912</v>
      </c>
      <c r="N5067" s="1" t="s">
        <v>4968</v>
      </c>
      <c r="Q5067" t="s">
        <v>8910</v>
      </c>
      <c r="R5067">
        <v>1302</v>
      </c>
      <c r="S5067">
        <v>433</v>
      </c>
    </row>
    <row r="5068" spans="1:20" x14ac:dyDescent="0.35">
      <c r="A5068" t="s">
        <v>20</v>
      </c>
      <c r="B5068" t="s">
        <v>21</v>
      </c>
      <c r="C5068" t="s">
        <v>22</v>
      </c>
      <c r="D5068" t="s">
        <v>23</v>
      </c>
      <c r="E5068" t="s">
        <v>5</v>
      </c>
      <c r="G5068" t="s">
        <v>24</v>
      </c>
      <c r="H5068">
        <v>2749635</v>
      </c>
      <c r="I5068">
        <v>2750372</v>
      </c>
      <c r="J5068" t="s">
        <v>25</v>
      </c>
      <c r="Q5068" t="s">
        <v>8913</v>
      </c>
      <c r="R5068">
        <v>738</v>
      </c>
      <c r="T5068" t="s">
        <v>8914</v>
      </c>
    </row>
    <row r="5069" spans="1:20" x14ac:dyDescent="0.35">
      <c r="A5069" t="s">
        <v>28</v>
      </c>
      <c r="B5069" t="s">
        <v>29</v>
      </c>
      <c r="C5069" t="s">
        <v>22</v>
      </c>
      <c r="D5069" t="s">
        <v>23</v>
      </c>
      <c r="E5069" t="s">
        <v>5</v>
      </c>
      <c r="G5069" t="s">
        <v>24</v>
      </c>
      <c r="H5069">
        <v>2749635</v>
      </c>
      <c r="I5069">
        <v>2750372</v>
      </c>
      <c r="J5069" t="s">
        <v>25</v>
      </c>
      <c r="K5069" t="s">
        <v>8915</v>
      </c>
      <c r="L5069" t="s">
        <v>8915</v>
      </c>
      <c r="N5069" s="1" t="s">
        <v>7594</v>
      </c>
      <c r="Q5069" t="s">
        <v>8913</v>
      </c>
      <c r="R5069">
        <v>738</v>
      </c>
      <c r="S5069">
        <v>245</v>
      </c>
    </row>
    <row r="5070" spans="1:20" x14ac:dyDescent="0.35">
      <c r="A5070" t="s">
        <v>20</v>
      </c>
      <c r="B5070" t="s">
        <v>21</v>
      </c>
      <c r="C5070" t="s">
        <v>22</v>
      </c>
      <c r="D5070" t="s">
        <v>23</v>
      </c>
      <c r="E5070" t="s">
        <v>5</v>
      </c>
      <c r="G5070" t="s">
        <v>24</v>
      </c>
      <c r="H5070">
        <v>2750574</v>
      </c>
      <c r="I5070">
        <v>2750762</v>
      </c>
      <c r="J5070" t="s">
        <v>25</v>
      </c>
      <c r="Q5070" t="s">
        <v>8916</v>
      </c>
      <c r="R5070">
        <v>189</v>
      </c>
    </row>
    <row r="5071" spans="1:20" x14ac:dyDescent="0.35">
      <c r="A5071" t="s">
        <v>28</v>
      </c>
      <c r="B5071" t="s">
        <v>29</v>
      </c>
      <c r="C5071" t="s">
        <v>22</v>
      </c>
      <c r="D5071" t="s">
        <v>23</v>
      </c>
      <c r="E5071" t="s">
        <v>5</v>
      </c>
      <c r="G5071" t="s">
        <v>24</v>
      </c>
      <c r="H5071">
        <v>2750574</v>
      </c>
      <c r="I5071">
        <v>2750762</v>
      </c>
      <c r="J5071" t="s">
        <v>25</v>
      </c>
      <c r="K5071" t="s">
        <v>8917</v>
      </c>
      <c r="L5071" t="s">
        <v>8917</v>
      </c>
      <c r="N5071" s="1" t="s">
        <v>169</v>
      </c>
      <c r="Q5071" t="s">
        <v>8916</v>
      </c>
      <c r="R5071">
        <v>189</v>
      </c>
      <c r="S5071">
        <v>62</v>
      </c>
    </row>
    <row r="5072" spans="1:20" x14ac:dyDescent="0.35">
      <c r="A5072" t="s">
        <v>20</v>
      </c>
      <c r="B5072" t="s">
        <v>21</v>
      </c>
      <c r="C5072" t="s">
        <v>22</v>
      </c>
      <c r="D5072" t="s">
        <v>23</v>
      </c>
      <c r="E5072" t="s">
        <v>5</v>
      </c>
      <c r="G5072" t="s">
        <v>24</v>
      </c>
      <c r="H5072">
        <v>2750871</v>
      </c>
      <c r="I5072">
        <v>2751272</v>
      </c>
      <c r="J5072" t="s">
        <v>104</v>
      </c>
      <c r="Q5072" t="s">
        <v>8918</v>
      </c>
      <c r="R5072">
        <v>402</v>
      </c>
      <c r="T5072" t="s">
        <v>8919</v>
      </c>
    </row>
    <row r="5073" spans="1:20" x14ac:dyDescent="0.35">
      <c r="A5073" t="s">
        <v>28</v>
      </c>
      <c r="B5073" t="s">
        <v>29</v>
      </c>
      <c r="C5073" t="s">
        <v>22</v>
      </c>
      <c r="D5073" t="s">
        <v>23</v>
      </c>
      <c r="E5073" t="s">
        <v>5</v>
      </c>
      <c r="G5073" t="s">
        <v>24</v>
      </c>
      <c r="H5073">
        <v>2750871</v>
      </c>
      <c r="I5073">
        <v>2751272</v>
      </c>
      <c r="J5073" t="s">
        <v>104</v>
      </c>
      <c r="K5073" t="s">
        <v>8920</v>
      </c>
      <c r="L5073" t="s">
        <v>8920</v>
      </c>
      <c r="N5073" s="1" t="s">
        <v>169</v>
      </c>
      <c r="Q5073" t="s">
        <v>8918</v>
      </c>
      <c r="R5073">
        <v>402</v>
      </c>
      <c r="S5073">
        <v>133</v>
      </c>
    </row>
    <row r="5074" spans="1:20" x14ac:dyDescent="0.35">
      <c r="A5074" t="s">
        <v>20</v>
      </c>
      <c r="B5074" t="s">
        <v>21</v>
      </c>
      <c r="C5074" t="s">
        <v>22</v>
      </c>
      <c r="D5074" t="s">
        <v>23</v>
      </c>
      <c r="E5074" t="s">
        <v>5</v>
      </c>
      <c r="G5074" t="s">
        <v>24</v>
      </c>
      <c r="H5074">
        <v>2751269</v>
      </c>
      <c r="I5074">
        <v>2752570</v>
      </c>
      <c r="J5074" t="s">
        <v>104</v>
      </c>
      <c r="Q5074" t="s">
        <v>8921</v>
      </c>
      <c r="R5074">
        <v>1302</v>
      </c>
      <c r="T5074" t="s">
        <v>8922</v>
      </c>
    </row>
    <row r="5075" spans="1:20" x14ac:dyDescent="0.35">
      <c r="A5075" t="s">
        <v>28</v>
      </c>
      <c r="B5075" t="s">
        <v>29</v>
      </c>
      <c r="C5075" t="s">
        <v>22</v>
      </c>
      <c r="D5075" t="s">
        <v>23</v>
      </c>
      <c r="E5075" t="s">
        <v>5</v>
      </c>
      <c r="G5075" t="s">
        <v>24</v>
      </c>
      <c r="H5075">
        <v>2751269</v>
      </c>
      <c r="I5075">
        <v>2752570</v>
      </c>
      <c r="J5075" t="s">
        <v>104</v>
      </c>
      <c r="K5075" t="s">
        <v>8923</v>
      </c>
      <c r="L5075" t="s">
        <v>8923</v>
      </c>
      <c r="N5075" s="1" t="s">
        <v>8924</v>
      </c>
      <c r="Q5075" t="s">
        <v>8921</v>
      </c>
      <c r="R5075">
        <v>1302</v>
      </c>
      <c r="S5075">
        <v>433</v>
      </c>
    </row>
    <row r="5076" spans="1:20" x14ac:dyDescent="0.35">
      <c r="A5076" t="s">
        <v>20</v>
      </c>
      <c r="B5076" t="s">
        <v>21</v>
      </c>
      <c r="C5076" t="s">
        <v>22</v>
      </c>
      <c r="D5076" t="s">
        <v>23</v>
      </c>
      <c r="E5076" t="s">
        <v>5</v>
      </c>
      <c r="G5076" t="s">
        <v>24</v>
      </c>
      <c r="H5076">
        <v>2752619</v>
      </c>
      <c r="I5076">
        <v>2753716</v>
      </c>
      <c r="J5076" t="s">
        <v>104</v>
      </c>
      <c r="Q5076" t="s">
        <v>8925</v>
      </c>
      <c r="R5076">
        <v>1098</v>
      </c>
    </row>
    <row r="5077" spans="1:20" x14ac:dyDescent="0.35">
      <c r="A5077" t="s">
        <v>28</v>
      </c>
      <c r="B5077" t="s">
        <v>29</v>
      </c>
      <c r="C5077" t="s">
        <v>22</v>
      </c>
      <c r="D5077" t="s">
        <v>23</v>
      </c>
      <c r="E5077" t="s">
        <v>5</v>
      </c>
      <c r="G5077" t="s">
        <v>24</v>
      </c>
      <c r="H5077">
        <v>2752619</v>
      </c>
      <c r="I5077">
        <v>2753716</v>
      </c>
      <c r="J5077" t="s">
        <v>104</v>
      </c>
      <c r="K5077" t="s">
        <v>8926</v>
      </c>
      <c r="L5077" t="s">
        <v>8926</v>
      </c>
      <c r="N5077" s="1" t="s">
        <v>3187</v>
      </c>
      <c r="Q5077" t="s">
        <v>8925</v>
      </c>
      <c r="R5077">
        <v>1098</v>
      </c>
      <c r="S5077">
        <v>365</v>
      </c>
    </row>
    <row r="5078" spans="1:20" x14ac:dyDescent="0.35">
      <c r="A5078" t="s">
        <v>20</v>
      </c>
      <c r="B5078" t="s">
        <v>21</v>
      </c>
      <c r="C5078" t="s">
        <v>22</v>
      </c>
      <c r="D5078" t="s">
        <v>23</v>
      </c>
      <c r="E5078" t="s">
        <v>5</v>
      </c>
      <c r="G5078" t="s">
        <v>24</v>
      </c>
      <c r="H5078">
        <v>2753716</v>
      </c>
      <c r="I5078">
        <v>2754096</v>
      </c>
      <c r="J5078" t="s">
        <v>104</v>
      </c>
      <c r="Q5078" t="s">
        <v>8927</v>
      </c>
      <c r="R5078">
        <v>381</v>
      </c>
      <c r="T5078" t="s">
        <v>8928</v>
      </c>
    </row>
    <row r="5079" spans="1:20" x14ac:dyDescent="0.35">
      <c r="A5079" t="s">
        <v>28</v>
      </c>
      <c r="B5079" t="s">
        <v>29</v>
      </c>
      <c r="C5079" t="s">
        <v>22</v>
      </c>
      <c r="D5079" t="s">
        <v>23</v>
      </c>
      <c r="E5079" t="s">
        <v>5</v>
      </c>
      <c r="G5079" t="s">
        <v>24</v>
      </c>
      <c r="H5079">
        <v>2753716</v>
      </c>
      <c r="I5079">
        <v>2754096</v>
      </c>
      <c r="J5079" t="s">
        <v>104</v>
      </c>
      <c r="K5079" t="s">
        <v>8929</v>
      </c>
      <c r="L5079" t="s">
        <v>8929</v>
      </c>
      <c r="N5079" s="1" t="s">
        <v>8930</v>
      </c>
      <c r="Q5079" t="s">
        <v>8927</v>
      </c>
      <c r="R5079">
        <v>381</v>
      </c>
      <c r="S5079">
        <v>126</v>
      </c>
    </row>
    <row r="5080" spans="1:20" x14ac:dyDescent="0.35">
      <c r="A5080" t="s">
        <v>20</v>
      </c>
      <c r="B5080" t="s">
        <v>21</v>
      </c>
      <c r="C5080" t="s">
        <v>22</v>
      </c>
      <c r="D5080" t="s">
        <v>23</v>
      </c>
      <c r="E5080" t="s">
        <v>5</v>
      </c>
      <c r="G5080" t="s">
        <v>24</v>
      </c>
      <c r="H5080">
        <v>2754083</v>
      </c>
      <c r="I5080">
        <v>2756803</v>
      </c>
      <c r="J5080" t="s">
        <v>104</v>
      </c>
      <c r="Q5080" t="s">
        <v>8931</v>
      </c>
      <c r="R5080">
        <v>2721</v>
      </c>
      <c r="T5080" t="s">
        <v>8932</v>
      </c>
    </row>
    <row r="5081" spans="1:20" x14ac:dyDescent="0.35">
      <c r="A5081" t="s">
        <v>28</v>
      </c>
      <c r="B5081" t="s">
        <v>29</v>
      </c>
      <c r="C5081" t="s">
        <v>22</v>
      </c>
      <c r="D5081" t="s">
        <v>23</v>
      </c>
      <c r="E5081" t="s">
        <v>5</v>
      </c>
      <c r="G5081" t="s">
        <v>24</v>
      </c>
      <c r="H5081">
        <v>2754083</v>
      </c>
      <c r="I5081">
        <v>2756803</v>
      </c>
      <c r="J5081" t="s">
        <v>104</v>
      </c>
      <c r="K5081" t="s">
        <v>8933</v>
      </c>
      <c r="L5081" t="s">
        <v>8933</v>
      </c>
      <c r="N5081" s="1" t="s">
        <v>8934</v>
      </c>
      <c r="Q5081" t="s">
        <v>8931</v>
      </c>
      <c r="R5081">
        <v>2721</v>
      </c>
      <c r="S5081">
        <v>906</v>
      </c>
    </row>
    <row r="5082" spans="1:20" x14ac:dyDescent="0.35">
      <c r="A5082" t="s">
        <v>20</v>
      </c>
      <c r="B5082" t="s">
        <v>21</v>
      </c>
      <c r="C5082" t="s">
        <v>22</v>
      </c>
      <c r="D5082" t="s">
        <v>23</v>
      </c>
      <c r="E5082" t="s">
        <v>5</v>
      </c>
      <c r="G5082" t="s">
        <v>24</v>
      </c>
      <c r="H5082">
        <v>2756975</v>
      </c>
      <c r="I5082">
        <v>2757415</v>
      </c>
      <c r="J5082" t="s">
        <v>25</v>
      </c>
      <c r="Q5082" t="s">
        <v>8935</v>
      </c>
      <c r="R5082">
        <v>441</v>
      </c>
      <c r="T5082" t="s">
        <v>8936</v>
      </c>
    </row>
    <row r="5083" spans="1:20" x14ac:dyDescent="0.35">
      <c r="A5083" t="s">
        <v>28</v>
      </c>
      <c r="B5083" t="s">
        <v>29</v>
      </c>
      <c r="C5083" t="s">
        <v>22</v>
      </c>
      <c r="D5083" t="s">
        <v>23</v>
      </c>
      <c r="E5083" t="s">
        <v>5</v>
      </c>
      <c r="G5083" t="s">
        <v>24</v>
      </c>
      <c r="H5083">
        <v>2756975</v>
      </c>
      <c r="I5083">
        <v>2757415</v>
      </c>
      <c r="J5083" t="s">
        <v>25</v>
      </c>
      <c r="K5083" t="s">
        <v>8937</v>
      </c>
      <c r="L5083" t="s">
        <v>8937</v>
      </c>
      <c r="N5083" s="1" t="s">
        <v>169</v>
      </c>
      <c r="Q5083" t="s">
        <v>8935</v>
      </c>
      <c r="R5083">
        <v>441</v>
      </c>
      <c r="S5083">
        <v>146</v>
      </c>
    </row>
    <row r="5084" spans="1:20" x14ac:dyDescent="0.35">
      <c r="A5084" t="s">
        <v>20</v>
      </c>
      <c r="B5084" t="s">
        <v>21</v>
      </c>
      <c r="C5084" t="s">
        <v>22</v>
      </c>
      <c r="D5084" t="s">
        <v>23</v>
      </c>
      <c r="E5084" t="s">
        <v>5</v>
      </c>
      <c r="G5084" t="s">
        <v>24</v>
      </c>
      <c r="H5084">
        <v>2757466</v>
      </c>
      <c r="I5084">
        <v>2758623</v>
      </c>
      <c r="J5084" t="s">
        <v>25</v>
      </c>
      <c r="Q5084" t="s">
        <v>8938</v>
      </c>
      <c r="R5084">
        <v>1158</v>
      </c>
      <c r="T5084" t="s">
        <v>8939</v>
      </c>
    </row>
    <row r="5085" spans="1:20" x14ac:dyDescent="0.35">
      <c r="A5085" t="s">
        <v>28</v>
      </c>
      <c r="B5085" t="s">
        <v>29</v>
      </c>
      <c r="C5085" t="s">
        <v>22</v>
      </c>
      <c r="D5085" t="s">
        <v>23</v>
      </c>
      <c r="E5085" t="s">
        <v>5</v>
      </c>
      <c r="G5085" t="s">
        <v>24</v>
      </c>
      <c r="H5085">
        <v>2757466</v>
      </c>
      <c r="I5085">
        <v>2758623</v>
      </c>
      <c r="J5085" t="s">
        <v>25</v>
      </c>
      <c r="K5085" t="s">
        <v>8940</v>
      </c>
      <c r="L5085" t="s">
        <v>8940</v>
      </c>
      <c r="N5085" s="1" t="s">
        <v>4836</v>
      </c>
      <c r="Q5085" t="s">
        <v>8938</v>
      </c>
      <c r="R5085">
        <v>1158</v>
      </c>
      <c r="S5085">
        <v>385</v>
      </c>
    </row>
    <row r="5086" spans="1:20" x14ac:dyDescent="0.35">
      <c r="A5086" t="s">
        <v>20</v>
      </c>
      <c r="B5086" t="s">
        <v>21</v>
      </c>
      <c r="C5086" t="s">
        <v>22</v>
      </c>
      <c r="D5086" t="s">
        <v>23</v>
      </c>
      <c r="E5086" t="s">
        <v>5</v>
      </c>
      <c r="G5086" t="s">
        <v>24</v>
      </c>
      <c r="H5086">
        <v>2758784</v>
      </c>
      <c r="I5086">
        <v>2761561</v>
      </c>
      <c r="J5086" t="s">
        <v>104</v>
      </c>
      <c r="Q5086" t="s">
        <v>8941</v>
      </c>
      <c r="R5086">
        <v>2778</v>
      </c>
      <c r="T5086" t="s">
        <v>8942</v>
      </c>
    </row>
    <row r="5087" spans="1:20" x14ac:dyDescent="0.35">
      <c r="A5087" t="s">
        <v>28</v>
      </c>
      <c r="B5087" t="s">
        <v>29</v>
      </c>
      <c r="C5087" t="s">
        <v>22</v>
      </c>
      <c r="D5087" t="s">
        <v>23</v>
      </c>
      <c r="E5087" t="s">
        <v>5</v>
      </c>
      <c r="G5087" t="s">
        <v>24</v>
      </c>
      <c r="H5087">
        <v>2758784</v>
      </c>
      <c r="I5087">
        <v>2761561</v>
      </c>
      <c r="J5087" t="s">
        <v>104</v>
      </c>
      <c r="K5087" t="s">
        <v>8943</v>
      </c>
      <c r="L5087" t="s">
        <v>8943</v>
      </c>
      <c r="N5087" s="1" t="s">
        <v>4927</v>
      </c>
      <c r="Q5087" t="s">
        <v>8941</v>
      </c>
      <c r="R5087">
        <v>2778</v>
      </c>
      <c r="S5087">
        <v>925</v>
      </c>
    </row>
    <row r="5088" spans="1:20" x14ac:dyDescent="0.35">
      <c r="A5088" t="s">
        <v>20</v>
      </c>
      <c r="B5088" t="s">
        <v>21</v>
      </c>
      <c r="C5088" t="s">
        <v>22</v>
      </c>
      <c r="D5088" t="s">
        <v>23</v>
      </c>
      <c r="E5088" t="s">
        <v>5</v>
      </c>
      <c r="G5088" t="s">
        <v>24</v>
      </c>
      <c r="H5088">
        <v>2761558</v>
      </c>
      <c r="I5088">
        <v>2763243</v>
      </c>
      <c r="J5088" t="s">
        <v>104</v>
      </c>
      <c r="Q5088" t="s">
        <v>8944</v>
      </c>
      <c r="R5088">
        <v>1686</v>
      </c>
      <c r="T5088" t="s">
        <v>8945</v>
      </c>
    </row>
    <row r="5089" spans="1:20" x14ac:dyDescent="0.35">
      <c r="A5089" t="s">
        <v>28</v>
      </c>
      <c r="B5089" t="s">
        <v>29</v>
      </c>
      <c r="C5089" t="s">
        <v>22</v>
      </c>
      <c r="D5089" t="s">
        <v>23</v>
      </c>
      <c r="E5089" t="s">
        <v>5</v>
      </c>
      <c r="G5089" t="s">
        <v>24</v>
      </c>
      <c r="H5089">
        <v>2761558</v>
      </c>
      <c r="I5089">
        <v>2763243</v>
      </c>
      <c r="J5089" t="s">
        <v>104</v>
      </c>
      <c r="K5089" t="s">
        <v>8946</v>
      </c>
      <c r="L5089" t="s">
        <v>8946</v>
      </c>
      <c r="N5089" s="1" t="s">
        <v>4808</v>
      </c>
      <c r="Q5089" t="s">
        <v>8944</v>
      </c>
      <c r="R5089">
        <v>1686</v>
      </c>
      <c r="S5089">
        <v>561</v>
      </c>
    </row>
    <row r="5090" spans="1:20" x14ac:dyDescent="0.35">
      <c r="A5090" t="s">
        <v>20</v>
      </c>
      <c r="B5090" t="s">
        <v>21</v>
      </c>
      <c r="C5090" t="s">
        <v>22</v>
      </c>
      <c r="D5090" t="s">
        <v>23</v>
      </c>
      <c r="E5090" t="s">
        <v>5</v>
      </c>
      <c r="G5090" t="s">
        <v>24</v>
      </c>
      <c r="H5090">
        <v>2763322</v>
      </c>
      <c r="I5090">
        <v>2764107</v>
      </c>
      <c r="J5090" t="s">
        <v>104</v>
      </c>
      <c r="Q5090" t="s">
        <v>8947</v>
      </c>
      <c r="R5090">
        <v>786</v>
      </c>
      <c r="T5090" t="s">
        <v>8948</v>
      </c>
    </row>
    <row r="5091" spans="1:20" x14ac:dyDescent="0.35">
      <c r="A5091" t="s">
        <v>28</v>
      </c>
      <c r="B5091" t="s">
        <v>29</v>
      </c>
      <c r="C5091" t="s">
        <v>22</v>
      </c>
      <c r="D5091" t="s">
        <v>23</v>
      </c>
      <c r="E5091" t="s">
        <v>5</v>
      </c>
      <c r="G5091" t="s">
        <v>24</v>
      </c>
      <c r="H5091">
        <v>2763322</v>
      </c>
      <c r="I5091">
        <v>2764107</v>
      </c>
      <c r="J5091" t="s">
        <v>104</v>
      </c>
      <c r="K5091" t="s">
        <v>8949</v>
      </c>
      <c r="L5091" t="s">
        <v>8949</v>
      </c>
      <c r="N5091" s="1" t="s">
        <v>390</v>
      </c>
      <c r="Q5091" t="s">
        <v>8947</v>
      </c>
      <c r="R5091">
        <v>786</v>
      </c>
      <c r="S5091">
        <v>261</v>
      </c>
    </row>
    <row r="5092" spans="1:20" x14ac:dyDescent="0.35">
      <c r="A5092" t="s">
        <v>20</v>
      </c>
      <c r="B5092" t="s">
        <v>21</v>
      </c>
      <c r="C5092" t="s">
        <v>22</v>
      </c>
      <c r="D5092" t="s">
        <v>23</v>
      </c>
      <c r="E5092" t="s">
        <v>5</v>
      </c>
      <c r="G5092" t="s">
        <v>24</v>
      </c>
      <c r="H5092">
        <v>2764132</v>
      </c>
      <c r="I5092">
        <v>2764800</v>
      </c>
      <c r="J5092" t="s">
        <v>104</v>
      </c>
      <c r="Q5092" t="s">
        <v>8950</v>
      </c>
      <c r="R5092">
        <v>669</v>
      </c>
      <c r="T5092" t="s">
        <v>8951</v>
      </c>
    </row>
    <row r="5093" spans="1:20" x14ac:dyDescent="0.35">
      <c r="A5093" t="s">
        <v>28</v>
      </c>
      <c r="B5093" t="s">
        <v>29</v>
      </c>
      <c r="C5093" t="s">
        <v>22</v>
      </c>
      <c r="D5093" t="s">
        <v>23</v>
      </c>
      <c r="E5093" t="s">
        <v>5</v>
      </c>
      <c r="G5093" t="s">
        <v>24</v>
      </c>
      <c r="H5093">
        <v>2764132</v>
      </c>
      <c r="I5093">
        <v>2764800</v>
      </c>
      <c r="J5093" t="s">
        <v>104</v>
      </c>
      <c r="K5093" t="s">
        <v>8952</v>
      </c>
      <c r="L5093" t="s">
        <v>8952</v>
      </c>
      <c r="N5093" s="1" t="s">
        <v>4886</v>
      </c>
      <c r="Q5093" t="s">
        <v>8950</v>
      </c>
      <c r="R5093">
        <v>669</v>
      </c>
      <c r="S5093">
        <v>222</v>
      </c>
    </row>
    <row r="5094" spans="1:20" x14ac:dyDescent="0.35">
      <c r="A5094" t="s">
        <v>20</v>
      </c>
      <c r="B5094" t="s">
        <v>21</v>
      </c>
      <c r="C5094" t="s">
        <v>22</v>
      </c>
      <c r="D5094" t="s">
        <v>23</v>
      </c>
      <c r="E5094" t="s">
        <v>5</v>
      </c>
      <c r="G5094" t="s">
        <v>24</v>
      </c>
      <c r="H5094">
        <v>2764818</v>
      </c>
      <c r="I5094">
        <v>2765576</v>
      </c>
      <c r="J5094" t="s">
        <v>104</v>
      </c>
      <c r="Q5094" t="s">
        <v>8953</v>
      </c>
      <c r="R5094">
        <v>759</v>
      </c>
      <c r="T5094" t="s">
        <v>8954</v>
      </c>
    </row>
    <row r="5095" spans="1:20" x14ac:dyDescent="0.35">
      <c r="A5095" t="s">
        <v>28</v>
      </c>
      <c r="B5095" t="s">
        <v>29</v>
      </c>
      <c r="C5095" t="s">
        <v>22</v>
      </c>
      <c r="D5095" t="s">
        <v>23</v>
      </c>
      <c r="E5095" t="s">
        <v>5</v>
      </c>
      <c r="G5095" t="s">
        <v>24</v>
      </c>
      <c r="H5095">
        <v>2764818</v>
      </c>
      <c r="I5095">
        <v>2765576</v>
      </c>
      <c r="J5095" t="s">
        <v>104</v>
      </c>
      <c r="K5095" t="s">
        <v>8955</v>
      </c>
      <c r="L5095" t="s">
        <v>8955</v>
      </c>
      <c r="N5095" s="1" t="s">
        <v>4879</v>
      </c>
      <c r="Q5095" t="s">
        <v>8953</v>
      </c>
      <c r="R5095">
        <v>759</v>
      </c>
      <c r="S5095">
        <v>252</v>
      </c>
    </row>
    <row r="5096" spans="1:20" x14ac:dyDescent="0.35">
      <c r="A5096" t="s">
        <v>20</v>
      </c>
      <c r="B5096" t="s">
        <v>21</v>
      </c>
      <c r="C5096" t="s">
        <v>22</v>
      </c>
      <c r="D5096" t="s">
        <v>23</v>
      </c>
      <c r="E5096" t="s">
        <v>5</v>
      </c>
      <c r="G5096" t="s">
        <v>24</v>
      </c>
      <c r="H5096">
        <v>2765911</v>
      </c>
      <c r="I5096">
        <v>2766099</v>
      </c>
      <c r="J5096" t="s">
        <v>25</v>
      </c>
      <c r="Q5096" t="s">
        <v>8956</v>
      </c>
      <c r="R5096">
        <v>189</v>
      </c>
    </row>
    <row r="5097" spans="1:20" x14ac:dyDescent="0.35">
      <c r="A5097" t="s">
        <v>28</v>
      </c>
      <c r="B5097" t="s">
        <v>29</v>
      </c>
      <c r="C5097" t="s">
        <v>22</v>
      </c>
      <c r="D5097" t="s">
        <v>23</v>
      </c>
      <c r="E5097" t="s">
        <v>5</v>
      </c>
      <c r="G5097" t="s">
        <v>24</v>
      </c>
      <c r="H5097">
        <v>2765911</v>
      </c>
      <c r="I5097">
        <v>2766099</v>
      </c>
      <c r="J5097" t="s">
        <v>25</v>
      </c>
      <c r="K5097" t="s">
        <v>8957</v>
      </c>
      <c r="L5097" t="s">
        <v>8957</v>
      </c>
      <c r="N5097" s="1" t="s">
        <v>169</v>
      </c>
      <c r="Q5097" t="s">
        <v>8956</v>
      </c>
      <c r="R5097">
        <v>189</v>
      </c>
      <c r="S5097">
        <v>62</v>
      </c>
    </row>
    <row r="5098" spans="1:20" x14ac:dyDescent="0.35">
      <c r="A5098" t="s">
        <v>20</v>
      </c>
      <c r="B5098" t="s">
        <v>21</v>
      </c>
      <c r="C5098" t="s">
        <v>22</v>
      </c>
      <c r="D5098" t="s">
        <v>23</v>
      </c>
      <c r="E5098" t="s">
        <v>5</v>
      </c>
      <c r="G5098" t="s">
        <v>24</v>
      </c>
      <c r="H5098">
        <v>2766321</v>
      </c>
      <c r="I5098">
        <v>2767013</v>
      </c>
      <c r="J5098" t="s">
        <v>25</v>
      </c>
      <c r="Q5098" t="s">
        <v>8958</v>
      </c>
      <c r="R5098">
        <v>693</v>
      </c>
      <c r="T5098" t="s">
        <v>8959</v>
      </c>
    </row>
    <row r="5099" spans="1:20" x14ac:dyDescent="0.35">
      <c r="A5099" t="s">
        <v>28</v>
      </c>
      <c r="B5099" t="s">
        <v>29</v>
      </c>
      <c r="C5099" t="s">
        <v>22</v>
      </c>
      <c r="D5099" t="s">
        <v>23</v>
      </c>
      <c r="E5099" t="s">
        <v>5</v>
      </c>
      <c r="G5099" t="s">
        <v>24</v>
      </c>
      <c r="H5099">
        <v>2766321</v>
      </c>
      <c r="I5099">
        <v>2767013</v>
      </c>
      <c r="J5099" t="s">
        <v>25</v>
      </c>
      <c r="K5099" t="s">
        <v>8960</v>
      </c>
      <c r="L5099" t="s">
        <v>8960</v>
      </c>
      <c r="N5099" s="1" t="s">
        <v>8961</v>
      </c>
      <c r="Q5099" t="s">
        <v>8958</v>
      </c>
      <c r="R5099">
        <v>693</v>
      </c>
      <c r="S5099">
        <v>230</v>
      </c>
    </row>
    <row r="5100" spans="1:20" x14ac:dyDescent="0.35">
      <c r="A5100" t="s">
        <v>20</v>
      </c>
      <c r="B5100" t="s">
        <v>21</v>
      </c>
      <c r="C5100" t="s">
        <v>22</v>
      </c>
      <c r="D5100" t="s">
        <v>23</v>
      </c>
      <c r="E5100" t="s">
        <v>5</v>
      </c>
      <c r="G5100" t="s">
        <v>24</v>
      </c>
      <c r="H5100">
        <v>2767010</v>
      </c>
      <c r="I5100">
        <v>2767693</v>
      </c>
      <c r="J5100" t="s">
        <v>25</v>
      </c>
      <c r="Q5100" t="s">
        <v>8962</v>
      </c>
      <c r="R5100">
        <v>684</v>
      </c>
      <c r="T5100" t="s">
        <v>8963</v>
      </c>
    </row>
    <row r="5101" spans="1:20" x14ac:dyDescent="0.35">
      <c r="A5101" t="s">
        <v>28</v>
      </c>
      <c r="B5101" t="s">
        <v>29</v>
      </c>
      <c r="C5101" t="s">
        <v>22</v>
      </c>
      <c r="D5101" t="s">
        <v>23</v>
      </c>
      <c r="E5101" t="s">
        <v>5</v>
      </c>
      <c r="G5101" t="s">
        <v>24</v>
      </c>
      <c r="H5101">
        <v>2767010</v>
      </c>
      <c r="I5101">
        <v>2767693</v>
      </c>
      <c r="J5101" t="s">
        <v>25</v>
      </c>
      <c r="K5101" t="s">
        <v>8964</v>
      </c>
      <c r="L5101" t="s">
        <v>8964</v>
      </c>
      <c r="N5101" s="1" t="s">
        <v>8965</v>
      </c>
      <c r="Q5101" t="s">
        <v>8962</v>
      </c>
      <c r="R5101">
        <v>684</v>
      </c>
      <c r="S5101">
        <v>227</v>
      </c>
    </row>
    <row r="5102" spans="1:20" x14ac:dyDescent="0.35">
      <c r="A5102" t="s">
        <v>20</v>
      </c>
      <c r="B5102" t="s">
        <v>21</v>
      </c>
      <c r="C5102" t="s">
        <v>22</v>
      </c>
      <c r="D5102" t="s">
        <v>23</v>
      </c>
      <c r="E5102" t="s">
        <v>5</v>
      </c>
      <c r="G5102" t="s">
        <v>24</v>
      </c>
      <c r="H5102">
        <v>2767812</v>
      </c>
      <c r="I5102">
        <v>2769299</v>
      </c>
      <c r="J5102" t="s">
        <v>25</v>
      </c>
      <c r="Q5102" t="s">
        <v>8966</v>
      </c>
      <c r="R5102">
        <v>1488</v>
      </c>
      <c r="T5102" t="s">
        <v>8967</v>
      </c>
    </row>
    <row r="5103" spans="1:20" x14ac:dyDescent="0.35">
      <c r="A5103" t="s">
        <v>28</v>
      </c>
      <c r="B5103" t="s">
        <v>29</v>
      </c>
      <c r="C5103" t="s">
        <v>22</v>
      </c>
      <c r="D5103" t="s">
        <v>23</v>
      </c>
      <c r="E5103" t="s">
        <v>5</v>
      </c>
      <c r="G5103" t="s">
        <v>24</v>
      </c>
      <c r="H5103">
        <v>2767812</v>
      </c>
      <c r="I5103">
        <v>2769299</v>
      </c>
      <c r="J5103" t="s">
        <v>25</v>
      </c>
      <c r="K5103" t="s">
        <v>8968</v>
      </c>
      <c r="L5103" t="s">
        <v>8968</v>
      </c>
      <c r="N5103" s="1" t="s">
        <v>8969</v>
      </c>
      <c r="Q5103" t="s">
        <v>8966</v>
      </c>
      <c r="R5103">
        <v>1488</v>
      </c>
      <c r="S5103">
        <v>495</v>
      </c>
    </row>
    <row r="5104" spans="1:20" x14ac:dyDescent="0.35">
      <c r="A5104" t="s">
        <v>20</v>
      </c>
      <c r="B5104" t="s">
        <v>21</v>
      </c>
      <c r="C5104" t="s">
        <v>22</v>
      </c>
      <c r="D5104" t="s">
        <v>23</v>
      </c>
      <c r="E5104" t="s">
        <v>5</v>
      </c>
      <c r="G5104" t="s">
        <v>24</v>
      </c>
      <c r="H5104">
        <v>2769296</v>
      </c>
      <c r="I5104">
        <v>2769883</v>
      </c>
      <c r="J5104" t="s">
        <v>25</v>
      </c>
      <c r="Q5104" t="s">
        <v>8970</v>
      </c>
      <c r="R5104">
        <v>588</v>
      </c>
      <c r="T5104" t="s">
        <v>8971</v>
      </c>
    </row>
    <row r="5105" spans="1:20" x14ac:dyDescent="0.35">
      <c r="A5105" t="s">
        <v>28</v>
      </c>
      <c r="B5105" t="s">
        <v>29</v>
      </c>
      <c r="C5105" t="s">
        <v>22</v>
      </c>
      <c r="D5105" t="s">
        <v>23</v>
      </c>
      <c r="E5105" t="s">
        <v>5</v>
      </c>
      <c r="G5105" t="s">
        <v>24</v>
      </c>
      <c r="H5105">
        <v>2769296</v>
      </c>
      <c r="I5105">
        <v>2769883</v>
      </c>
      <c r="J5105" t="s">
        <v>25</v>
      </c>
      <c r="K5105" t="s">
        <v>8972</v>
      </c>
      <c r="L5105" t="s">
        <v>8972</v>
      </c>
      <c r="N5105" s="1" t="s">
        <v>8973</v>
      </c>
      <c r="Q5105" t="s">
        <v>8970</v>
      </c>
      <c r="R5105">
        <v>588</v>
      </c>
      <c r="S5105">
        <v>195</v>
      </c>
    </row>
    <row r="5106" spans="1:20" x14ac:dyDescent="0.35">
      <c r="A5106" t="s">
        <v>20</v>
      </c>
      <c r="B5106" t="s">
        <v>21</v>
      </c>
      <c r="C5106" t="s">
        <v>22</v>
      </c>
      <c r="D5106" t="s">
        <v>23</v>
      </c>
      <c r="E5106" t="s">
        <v>5</v>
      </c>
      <c r="G5106" t="s">
        <v>24</v>
      </c>
      <c r="H5106">
        <v>2769890</v>
      </c>
      <c r="I5106">
        <v>2770915</v>
      </c>
      <c r="J5106" t="s">
        <v>25</v>
      </c>
      <c r="Q5106" t="s">
        <v>8974</v>
      </c>
      <c r="R5106">
        <v>1026</v>
      </c>
      <c r="T5106" t="s">
        <v>8975</v>
      </c>
    </row>
    <row r="5107" spans="1:20" x14ac:dyDescent="0.35">
      <c r="A5107" t="s">
        <v>28</v>
      </c>
      <c r="B5107" t="s">
        <v>29</v>
      </c>
      <c r="C5107" t="s">
        <v>22</v>
      </c>
      <c r="D5107" t="s">
        <v>23</v>
      </c>
      <c r="E5107" t="s">
        <v>5</v>
      </c>
      <c r="G5107" t="s">
        <v>24</v>
      </c>
      <c r="H5107">
        <v>2769890</v>
      </c>
      <c r="I5107">
        <v>2770915</v>
      </c>
      <c r="J5107" t="s">
        <v>25</v>
      </c>
      <c r="K5107" t="s">
        <v>8976</v>
      </c>
      <c r="L5107" t="s">
        <v>8976</v>
      </c>
      <c r="N5107" s="1" t="s">
        <v>8977</v>
      </c>
      <c r="Q5107" t="s">
        <v>8974</v>
      </c>
      <c r="R5107">
        <v>1026</v>
      </c>
      <c r="S5107">
        <v>341</v>
      </c>
    </row>
    <row r="5108" spans="1:20" x14ac:dyDescent="0.35">
      <c r="A5108" t="s">
        <v>20</v>
      </c>
      <c r="B5108" t="s">
        <v>21</v>
      </c>
      <c r="C5108" t="s">
        <v>22</v>
      </c>
      <c r="D5108" t="s">
        <v>23</v>
      </c>
      <c r="E5108" t="s">
        <v>5</v>
      </c>
      <c r="G5108" t="s">
        <v>24</v>
      </c>
      <c r="H5108">
        <v>2770921</v>
      </c>
      <c r="I5108">
        <v>2771718</v>
      </c>
      <c r="J5108" t="s">
        <v>25</v>
      </c>
      <c r="O5108" t="s">
        <v>8978</v>
      </c>
      <c r="Q5108" t="s">
        <v>8979</v>
      </c>
      <c r="R5108">
        <v>798</v>
      </c>
      <c r="T5108" t="s">
        <v>8980</v>
      </c>
    </row>
    <row r="5109" spans="1:20" x14ac:dyDescent="0.35">
      <c r="A5109" t="s">
        <v>28</v>
      </c>
      <c r="B5109" t="s">
        <v>29</v>
      </c>
      <c r="C5109" t="s">
        <v>22</v>
      </c>
      <c r="D5109" t="s">
        <v>23</v>
      </c>
      <c r="E5109" t="s">
        <v>5</v>
      </c>
      <c r="G5109" t="s">
        <v>24</v>
      </c>
      <c r="H5109">
        <v>2770921</v>
      </c>
      <c r="I5109">
        <v>2771718</v>
      </c>
      <c r="J5109" t="s">
        <v>25</v>
      </c>
      <c r="K5109" t="s">
        <v>8981</v>
      </c>
      <c r="L5109" t="s">
        <v>8981</v>
      </c>
      <c r="N5109" s="1" t="s">
        <v>8982</v>
      </c>
      <c r="O5109" t="s">
        <v>8978</v>
      </c>
      <c r="Q5109" t="s">
        <v>8979</v>
      </c>
      <c r="R5109">
        <v>798</v>
      </c>
      <c r="S5109">
        <v>265</v>
      </c>
    </row>
    <row r="5110" spans="1:20" x14ac:dyDescent="0.35">
      <c r="A5110" t="s">
        <v>20</v>
      </c>
      <c r="B5110" t="s">
        <v>21</v>
      </c>
      <c r="C5110" t="s">
        <v>22</v>
      </c>
      <c r="D5110" t="s">
        <v>23</v>
      </c>
      <c r="E5110" t="s">
        <v>5</v>
      </c>
      <c r="G5110" t="s">
        <v>24</v>
      </c>
      <c r="H5110">
        <v>2771762</v>
      </c>
      <c r="I5110">
        <v>2772826</v>
      </c>
      <c r="J5110" t="s">
        <v>25</v>
      </c>
      <c r="Q5110" t="s">
        <v>8983</v>
      </c>
      <c r="R5110">
        <v>1065</v>
      </c>
      <c r="T5110" t="s">
        <v>8984</v>
      </c>
    </row>
    <row r="5111" spans="1:20" x14ac:dyDescent="0.35">
      <c r="A5111" t="s">
        <v>28</v>
      </c>
      <c r="B5111" t="s">
        <v>29</v>
      </c>
      <c r="C5111" t="s">
        <v>22</v>
      </c>
      <c r="D5111" t="s">
        <v>23</v>
      </c>
      <c r="E5111" t="s">
        <v>5</v>
      </c>
      <c r="G5111" t="s">
        <v>24</v>
      </c>
      <c r="H5111">
        <v>2771762</v>
      </c>
      <c r="I5111">
        <v>2772826</v>
      </c>
      <c r="J5111" t="s">
        <v>25</v>
      </c>
      <c r="K5111" t="s">
        <v>8985</v>
      </c>
      <c r="L5111" t="s">
        <v>8985</v>
      </c>
      <c r="N5111" s="1" t="s">
        <v>8986</v>
      </c>
      <c r="Q5111" t="s">
        <v>8983</v>
      </c>
      <c r="R5111">
        <v>1065</v>
      </c>
      <c r="S5111">
        <v>354</v>
      </c>
    </row>
    <row r="5112" spans="1:20" x14ac:dyDescent="0.35">
      <c r="A5112" t="s">
        <v>20</v>
      </c>
      <c r="B5112" t="s">
        <v>21</v>
      </c>
      <c r="C5112" t="s">
        <v>22</v>
      </c>
      <c r="D5112" t="s">
        <v>23</v>
      </c>
      <c r="E5112" t="s">
        <v>5</v>
      </c>
      <c r="G5112" t="s">
        <v>24</v>
      </c>
      <c r="H5112">
        <v>2772925</v>
      </c>
      <c r="I5112">
        <v>2774547</v>
      </c>
      <c r="J5112" t="s">
        <v>104</v>
      </c>
      <c r="Q5112" t="s">
        <v>8987</v>
      </c>
      <c r="R5112">
        <v>1623</v>
      </c>
      <c r="T5112" t="s">
        <v>8988</v>
      </c>
    </row>
    <row r="5113" spans="1:20" x14ac:dyDescent="0.35">
      <c r="A5113" t="s">
        <v>28</v>
      </c>
      <c r="B5113" t="s">
        <v>29</v>
      </c>
      <c r="C5113" t="s">
        <v>22</v>
      </c>
      <c r="D5113" t="s">
        <v>23</v>
      </c>
      <c r="E5113" t="s">
        <v>5</v>
      </c>
      <c r="G5113" t="s">
        <v>24</v>
      </c>
      <c r="H5113">
        <v>2772925</v>
      </c>
      <c r="I5113">
        <v>2774547</v>
      </c>
      <c r="J5113" t="s">
        <v>104</v>
      </c>
      <c r="K5113" t="s">
        <v>8989</v>
      </c>
      <c r="L5113" t="s">
        <v>8989</v>
      </c>
      <c r="N5113" s="1" t="s">
        <v>8990</v>
      </c>
      <c r="Q5113" t="s">
        <v>8987</v>
      </c>
      <c r="R5113">
        <v>1623</v>
      </c>
      <c r="S5113">
        <v>540</v>
      </c>
    </row>
    <row r="5114" spans="1:20" x14ac:dyDescent="0.35">
      <c r="A5114" t="s">
        <v>20</v>
      </c>
      <c r="B5114" t="s">
        <v>21</v>
      </c>
      <c r="C5114" t="s">
        <v>22</v>
      </c>
      <c r="D5114" t="s">
        <v>23</v>
      </c>
      <c r="E5114" t="s">
        <v>5</v>
      </c>
      <c r="G5114" t="s">
        <v>24</v>
      </c>
      <c r="H5114">
        <v>2774574</v>
      </c>
      <c r="I5114">
        <v>2776895</v>
      </c>
      <c r="J5114" t="s">
        <v>104</v>
      </c>
      <c r="Q5114" t="s">
        <v>8991</v>
      </c>
      <c r="R5114">
        <v>2322</v>
      </c>
      <c r="T5114" t="s">
        <v>8992</v>
      </c>
    </row>
    <row r="5115" spans="1:20" x14ac:dyDescent="0.35">
      <c r="A5115" t="s">
        <v>28</v>
      </c>
      <c r="B5115" t="s">
        <v>29</v>
      </c>
      <c r="C5115" t="s">
        <v>22</v>
      </c>
      <c r="D5115" t="s">
        <v>23</v>
      </c>
      <c r="E5115" t="s">
        <v>5</v>
      </c>
      <c r="G5115" t="s">
        <v>24</v>
      </c>
      <c r="H5115">
        <v>2774574</v>
      </c>
      <c r="I5115">
        <v>2776895</v>
      </c>
      <c r="J5115" t="s">
        <v>104</v>
      </c>
      <c r="K5115" t="s">
        <v>8993</v>
      </c>
      <c r="L5115" t="s">
        <v>8993</v>
      </c>
      <c r="N5115" s="1" t="s">
        <v>1278</v>
      </c>
      <c r="Q5115" t="s">
        <v>8991</v>
      </c>
      <c r="R5115">
        <v>2322</v>
      </c>
      <c r="S5115">
        <v>773</v>
      </c>
    </row>
    <row r="5116" spans="1:20" x14ac:dyDescent="0.35">
      <c r="A5116" t="s">
        <v>20</v>
      </c>
      <c r="B5116" t="s">
        <v>21</v>
      </c>
      <c r="C5116" t="s">
        <v>22</v>
      </c>
      <c r="D5116" t="s">
        <v>23</v>
      </c>
      <c r="E5116" t="s">
        <v>5</v>
      </c>
      <c r="G5116" t="s">
        <v>24</v>
      </c>
      <c r="H5116">
        <v>2777312</v>
      </c>
      <c r="I5116">
        <v>2777974</v>
      </c>
      <c r="J5116" t="s">
        <v>104</v>
      </c>
      <c r="Q5116" t="s">
        <v>8994</v>
      </c>
      <c r="R5116">
        <v>663</v>
      </c>
      <c r="T5116" t="s">
        <v>8995</v>
      </c>
    </row>
    <row r="5117" spans="1:20" x14ac:dyDescent="0.35">
      <c r="A5117" t="s">
        <v>28</v>
      </c>
      <c r="B5117" t="s">
        <v>29</v>
      </c>
      <c r="C5117" t="s">
        <v>22</v>
      </c>
      <c r="D5117" t="s">
        <v>23</v>
      </c>
      <c r="E5117" t="s">
        <v>5</v>
      </c>
      <c r="G5117" t="s">
        <v>24</v>
      </c>
      <c r="H5117">
        <v>2777312</v>
      </c>
      <c r="I5117">
        <v>2777974</v>
      </c>
      <c r="J5117" t="s">
        <v>104</v>
      </c>
      <c r="K5117" t="s">
        <v>8996</v>
      </c>
      <c r="L5117" t="s">
        <v>8996</v>
      </c>
      <c r="N5117" s="1" t="s">
        <v>3279</v>
      </c>
      <c r="Q5117" t="s">
        <v>8994</v>
      </c>
      <c r="R5117">
        <v>663</v>
      </c>
      <c r="S5117">
        <v>220</v>
      </c>
    </row>
    <row r="5118" spans="1:20" x14ac:dyDescent="0.35">
      <c r="A5118" t="s">
        <v>20</v>
      </c>
      <c r="B5118" t="s">
        <v>21</v>
      </c>
      <c r="C5118" t="s">
        <v>22</v>
      </c>
      <c r="D5118" t="s">
        <v>23</v>
      </c>
      <c r="E5118" t="s">
        <v>5</v>
      </c>
      <c r="G5118" t="s">
        <v>24</v>
      </c>
      <c r="H5118">
        <v>2778045</v>
      </c>
      <c r="I5118">
        <v>2779199</v>
      </c>
      <c r="J5118" t="s">
        <v>25</v>
      </c>
      <c r="Q5118" t="s">
        <v>8997</v>
      </c>
      <c r="R5118">
        <v>1155</v>
      </c>
      <c r="T5118" t="s">
        <v>8998</v>
      </c>
    </row>
    <row r="5119" spans="1:20" x14ac:dyDescent="0.35">
      <c r="A5119" t="s">
        <v>28</v>
      </c>
      <c r="B5119" t="s">
        <v>29</v>
      </c>
      <c r="C5119" t="s">
        <v>22</v>
      </c>
      <c r="D5119" t="s">
        <v>23</v>
      </c>
      <c r="E5119" t="s">
        <v>5</v>
      </c>
      <c r="G5119" t="s">
        <v>24</v>
      </c>
      <c r="H5119">
        <v>2778045</v>
      </c>
      <c r="I5119">
        <v>2779199</v>
      </c>
      <c r="J5119" t="s">
        <v>25</v>
      </c>
      <c r="K5119" t="s">
        <v>8999</v>
      </c>
      <c r="L5119" t="s">
        <v>8999</v>
      </c>
      <c r="N5119" s="1" t="s">
        <v>9000</v>
      </c>
      <c r="Q5119" t="s">
        <v>8997</v>
      </c>
      <c r="R5119">
        <v>1155</v>
      </c>
      <c r="S5119">
        <v>384</v>
      </c>
    </row>
    <row r="5120" spans="1:20" x14ac:dyDescent="0.35">
      <c r="A5120" t="s">
        <v>20</v>
      </c>
      <c r="B5120" t="s">
        <v>21</v>
      </c>
      <c r="C5120" t="s">
        <v>22</v>
      </c>
      <c r="D5120" t="s">
        <v>23</v>
      </c>
      <c r="E5120" t="s">
        <v>5</v>
      </c>
      <c r="G5120" t="s">
        <v>24</v>
      </c>
      <c r="H5120">
        <v>2779193</v>
      </c>
      <c r="I5120">
        <v>2781394</v>
      </c>
      <c r="J5120" t="s">
        <v>104</v>
      </c>
      <c r="Q5120" t="s">
        <v>9001</v>
      </c>
      <c r="R5120">
        <v>2202</v>
      </c>
      <c r="T5120" t="s">
        <v>9002</v>
      </c>
    </row>
    <row r="5121" spans="1:20" x14ac:dyDescent="0.35">
      <c r="A5121" t="s">
        <v>28</v>
      </c>
      <c r="B5121" t="s">
        <v>29</v>
      </c>
      <c r="C5121" t="s">
        <v>22</v>
      </c>
      <c r="D5121" t="s">
        <v>23</v>
      </c>
      <c r="E5121" t="s">
        <v>5</v>
      </c>
      <c r="G5121" t="s">
        <v>24</v>
      </c>
      <c r="H5121">
        <v>2779193</v>
      </c>
      <c r="I5121">
        <v>2781394</v>
      </c>
      <c r="J5121" t="s">
        <v>104</v>
      </c>
      <c r="K5121" t="s">
        <v>9003</v>
      </c>
      <c r="L5121" t="s">
        <v>9003</v>
      </c>
      <c r="N5121" s="1" t="s">
        <v>9004</v>
      </c>
      <c r="Q5121" t="s">
        <v>9001</v>
      </c>
      <c r="R5121">
        <v>2202</v>
      </c>
      <c r="S5121">
        <v>733</v>
      </c>
    </row>
    <row r="5122" spans="1:20" x14ac:dyDescent="0.35">
      <c r="A5122" t="s">
        <v>20</v>
      </c>
      <c r="B5122" t="s">
        <v>21</v>
      </c>
      <c r="C5122" t="s">
        <v>22</v>
      </c>
      <c r="D5122" t="s">
        <v>23</v>
      </c>
      <c r="E5122" t="s">
        <v>5</v>
      </c>
      <c r="G5122" t="s">
        <v>24</v>
      </c>
      <c r="H5122">
        <v>2781759</v>
      </c>
      <c r="I5122">
        <v>2782349</v>
      </c>
      <c r="J5122" t="s">
        <v>25</v>
      </c>
      <c r="Q5122" t="s">
        <v>9005</v>
      </c>
      <c r="R5122">
        <v>591</v>
      </c>
      <c r="T5122" t="s">
        <v>9006</v>
      </c>
    </row>
    <row r="5123" spans="1:20" x14ac:dyDescent="0.35">
      <c r="A5123" t="s">
        <v>28</v>
      </c>
      <c r="B5123" t="s">
        <v>29</v>
      </c>
      <c r="C5123" t="s">
        <v>22</v>
      </c>
      <c r="D5123" t="s">
        <v>23</v>
      </c>
      <c r="E5123" t="s">
        <v>5</v>
      </c>
      <c r="G5123" t="s">
        <v>24</v>
      </c>
      <c r="H5123">
        <v>2781759</v>
      </c>
      <c r="I5123">
        <v>2782349</v>
      </c>
      <c r="J5123" t="s">
        <v>25</v>
      </c>
      <c r="K5123" t="s">
        <v>9007</v>
      </c>
      <c r="L5123" t="s">
        <v>9007</v>
      </c>
      <c r="N5123" s="1" t="s">
        <v>9008</v>
      </c>
      <c r="Q5123" t="s">
        <v>9005</v>
      </c>
      <c r="R5123">
        <v>591</v>
      </c>
      <c r="S5123">
        <v>196</v>
      </c>
    </row>
    <row r="5124" spans="1:20" x14ac:dyDescent="0.35">
      <c r="A5124" t="s">
        <v>20</v>
      </c>
      <c r="B5124" t="s">
        <v>21</v>
      </c>
      <c r="C5124" t="s">
        <v>22</v>
      </c>
      <c r="D5124" t="s">
        <v>23</v>
      </c>
      <c r="E5124" t="s">
        <v>5</v>
      </c>
      <c r="G5124" t="s">
        <v>24</v>
      </c>
      <c r="H5124">
        <v>2782363</v>
      </c>
      <c r="I5124">
        <v>2783829</v>
      </c>
      <c r="J5124" t="s">
        <v>104</v>
      </c>
      <c r="Q5124" t="s">
        <v>9009</v>
      </c>
      <c r="R5124">
        <v>1467</v>
      </c>
      <c r="T5124" t="s">
        <v>9010</v>
      </c>
    </row>
    <row r="5125" spans="1:20" x14ac:dyDescent="0.35">
      <c r="A5125" t="s">
        <v>28</v>
      </c>
      <c r="B5125" t="s">
        <v>29</v>
      </c>
      <c r="C5125" t="s">
        <v>22</v>
      </c>
      <c r="D5125" t="s">
        <v>23</v>
      </c>
      <c r="E5125" t="s">
        <v>5</v>
      </c>
      <c r="G5125" t="s">
        <v>24</v>
      </c>
      <c r="H5125">
        <v>2782363</v>
      </c>
      <c r="I5125">
        <v>2783829</v>
      </c>
      <c r="J5125" t="s">
        <v>104</v>
      </c>
      <c r="K5125" t="s">
        <v>9011</v>
      </c>
      <c r="L5125" t="s">
        <v>9011</v>
      </c>
      <c r="N5125" s="1" t="s">
        <v>9012</v>
      </c>
      <c r="Q5125" t="s">
        <v>9009</v>
      </c>
      <c r="R5125">
        <v>1467</v>
      </c>
      <c r="S5125">
        <v>488</v>
      </c>
    </row>
    <row r="5126" spans="1:20" x14ac:dyDescent="0.35">
      <c r="A5126" t="s">
        <v>20</v>
      </c>
      <c r="B5126" t="s">
        <v>21</v>
      </c>
      <c r="C5126" t="s">
        <v>22</v>
      </c>
      <c r="D5126" t="s">
        <v>23</v>
      </c>
      <c r="E5126" t="s">
        <v>5</v>
      </c>
      <c r="G5126" t="s">
        <v>24</v>
      </c>
      <c r="H5126">
        <v>2783826</v>
      </c>
      <c r="I5126">
        <v>2784836</v>
      </c>
      <c r="J5126" t="s">
        <v>104</v>
      </c>
      <c r="Q5126" t="s">
        <v>9013</v>
      </c>
      <c r="R5126">
        <v>1011</v>
      </c>
      <c r="T5126" t="s">
        <v>9014</v>
      </c>
    </row>
    <row r="5127" spans="1:20" x14ac:dyDescent="0.35">
      <c r="A5127" t="s">
        <v>28</v>
      </c>
      <c r="B5127" t="s">
        <v>29</v>
      </c>
      <c r="C5127" t="s">
        <v>22</v>
      </c>
      <c r="D5127" t="s">
        <v>23</v>
      </c>
      <c r="E5127" t="s">
        <v>5</v>
      </c>
      <c r="G5127" t="s">
        <v>24</v>
      </c>
      <c r="H5127">
        <v>2783826</v>
      </c>
      <c r="I5127">
        <v>2784836</v>
      </c>
      <c r="J5127" t="s">
        <v>104</v>
      </c>
      <c r="K5127" t="s">
        <v>9015</v>
      </c>
      <c r="L5127" t="s">
        <v>9015</v>
      </c>
      <c r="N5127" s="1" t="s">
        <v>9016</v>
      </c>
      <c r="Q5127" t="s">
        <v>9013</v>
      </c>
      <c r="R5127">
        <v>1011</v>
      </c>
      <c r="S5127">
        <v>336</v>
      </c>
    </row>
    <row r="5128" spans="1:20" x14ac:dyDescent="0.35">
      <c r="A5128" t="s">
        <v>20</v>
      </c>
      <c r="B5128" t="s">
        <v>21</v>
      </c>
      <c r="C5128" t="s">
        <v>22</v>
      </c>
      <c r="D5128" t="s">
        <v>23</v>
      </c>
      <c r="E5128" t="s">
        <v>5</v>
      </c>
      <c r="G5128" t="s">
        <v>24</v>
      </c>
      <c r="H5128">
        <v>2785117</v>
      </c>
      <c r="I5128">
        <v>2785524</v>
      </c>
      <c r="J5128" t="s">
        <v>25</v>
      </c>
      <c r="Q5128" t="s">
        <v>9017</v>
      </c>
      <c r="R5128">
        <v>408</v>
      </c>
    </row>
    <row r="5129" spans="1:20" x14ac:dyDescent="0.35">
      <c r="A5129" t="s">
        <v>28</v>
      </c>
      <c r="B5129" t="s">
        <v>29</v>
      </c>
      <c r="C5129" t="s">
        <v>22</v>
      </c>
      <c r="D5129" t="s">
        <v>23</v>
      </c>
      <c r="E5129" t="s">
        <v>5</v>
      </c>
      <c r="G5129" t="s">
        <v>24</v>
      </c>
      <c r="H5129">
        <v>2785117</v>
      </c>
      <c r="I5129">
        <v>2785524</v>
      </c>
      <c r="J5129" t="s">
        <v>25</v>
      </c>
      <c r="K5129" t="s">
        <v>9018</v>
      </c>
      <c r="L5129" t="s">
        <v>9018</v>
      </c>
      <c r="N5129" s="1" t="s">
        <v>169</v>
      </c>
      <c r="Q5129" t="s">
        <v>9017</v>
      </c>
      <c r="R5129">
        <v>408</v>
      </c>
      <c r="S5129">
        <v>135</v>
      </c>
    </row>
    <row r="5130" spans="1:20" x14ac:dyDescent="0.35">
      <c r="A5130" t="s">
        <v>20</v>
      </c>
      <c r="B5130" t="s">
        <v>21</v>
      </c>
      <c r="C5130" t="s">
        <v>22</v>
      </c>
      <c r="D5130" t="s">
        <v>23</v>
      </c>
      <c r="E5130" t="s">
        <v>5</v>
      </c>
      <c r="G5130" t="s">
        <v>24</v>
      </c>
      <c r="H5130">
        <v>2785556</v>
      </c>
      <c r="I5130">
        <v>2787910</v>
      </c>
      <c r="J5130" t="s">
        <v>25</v>
      </c>
      <c r="Q5130" t="s">
        <v>9019</v>
      </c>
      <c r="R5130">
        <v>2355</v>
      </c>
      <c r="T5130" t="s">
        <v>9020</v>
      </c>
    </row>
    <row r="5131" spans="1:20" x14ac:dyDescent="0.35">
      <c r="A5131" t="s">
        <v>28</v>
      </c>
      <c r="B5131" t="s">
        <v>29</v>
      </c>
      <c r="C5131" t="s">
        <v>22</v>
      </c>
      <c r="D5131" t="s">
        <v>23</v>
      </c>
      <c r="E5131" t="s">
        <v>5</v>
      </c>
      <c r="G5131" t="s">
        <v>24</v>
      </c>
      <c r="H5131">
        <v>2785556</v>
      </c>
      <c r="I5131">
        <v>2787910</v>
      </c>
      <c r="J5131" t="s">
        <v>25</v>
      </c>
      <c r="K5131" t="s">
        <v>9021</v>
      </c>
      <c r="L5131" t="s">
        <v>9021</v>
      </c>
      <c r="N5131" s="1" t="s">
        <v>3050</v>
      </c>
      <c r="Q5131" t="s">
        <v>9019</v>
      </c>
      <c r="R5131">
        <v>2355</v>
      </c>
      <c r="S5131">
        <v>784</v>
      </c>
    </row>
    <row r="5132" spans="1:20" x14ac:dyDescent="0.35">
      <c r="A5132" t="s">
        <v>20</v>
      </c>
      <c r="B5132" t="s">
        <v>21</v>
      </c>
      <c r="C5132" t="s">
        <v>22</v>
      </c>
      <c r="D5132" t="s">
        <v>23</v>
      </c>
      <c r="E5132" t="s">
        <v>5</v>
      </c>
      <c r="G5132" t="s">
        <v>24</v>
      </c>
      <c r="H5132">
        <v>2787918</v>
      </c>
      <c r="I5132">
        <v>2788772</v>
      </c>
      <c r="J5132" t="s">
        <v>104</v>
      </c>
      <c r="Q5132" t="s">
        <v>9022</v>
      </c>
      <c r="R5132">
        <v>855</v>
      </c>
      <c r="T5132" t="s">
        <v>9023</v>
      </c>
    </row>
    <row r="5133" spans="1:20" x14ac:dyDescent="0.35">
      <c r="A5133" t="s">
        <v>28</v>
      </c>
      <c r="B5133" t="s">
        <v>29</v>
      </c>
      <c r="C5133" t="s">
        <v>22</v>
      </c>
      <c r="D5133" t="s">
        <v>23</v>
      </c>
      <c r="E5133" t="s">
        <v>5</v>
      </c>
      <c r="G5133" t="s">
        <v>24</v>
      </c>
      <c r="H5133">
        <v>2787918</v>
      </c>
      <c r="I5133">
        <v>2788772</v>
      </c>
      <c r="J5133" t="s">
        <v>104</v>
      </c>
      <c r="K5133" t="s">
        <v>9024</v>
      </c>
      <c r="L5133" t="s">
        <v>9024</v>
      </c>
      <c r="N5133" s="1" t="s">
        <v>9025</v>
      </c>
      <c r="Q5133" t="s">
        <v>9022</v>
      </c>
      <c r="R5133">
        <v>855</v>
      </c>
      <c r="S5133">
        <v>284</v>
      </c>
    </row>
    <row r="5134" spans="1:20" x14ac:dyDescent="0.35">
      <c r="A5134" t="s">
        <v>20</v>
      </c>
      <c r="B5134" t="s">
        <v>21</v>
      </c>
      <c r="C5134" t="s">
        <v>22</v>
      </c>
      <c r="D5134" t="s">
        <v>23</v>
      </c>
      <c r="E5134" t="s">
        <v>5</v>
      </c>
      <c r="G5134" t="s">
        <v>24</v>
      </c>
      <c r="H5134">
        <v>2788778</v>
      </c>
      <c r="I5134">
        <v>2789428</v>
      </c>
      <c r="J5134" t="s">
        <v>104</v>
      </c>
      <c r="Q5134" t="s">
        <v>9026</v>
      </c>
      <c r="R5134">
        <v>651</v>
      </c>
      <c r="T5134" t="s">
        <v>9027</v>
      </c>
    </row>
    <row r="5135" spans="1:20" x14ac:dyDescent="0.35">
      <c r="A5135" t="s">
        <v>28</v>
      </c>
      <c r="B5135" t="s">
        <v>29</v>
      </c>
      <c r="C5135" t="s">
        <v>22</v>
      </c>
      <c r="D5135" t="s">
        <v>23</v>
      </c>
      <c r="E5135" t="s">
        <v>5</v>
      </c>
      <c r="G5135" t="s">
        <v>24</v>
      </c>
      <c r="H5135">
        <v>2788778</v>
      </c>
      <c r="I5135">
        <v>2789428</v>
      </c>
      <c r="J5135" t="s">
        <v>104</v>
      </c>
      <c r="K5135" t="s">
        <v>9028</v>
      </c>
      <c r="L5135" t="s">
        <v>9028</v>
      </c>
      <c r="N5135" s="1" t="s">
        <v>9029</v>
      </c>
      <c r="Q5135" t="s">
        <v>9026</v>
      </c>
      <c r="R5135">
        <v>651</v>
      </c>
      <c r="S5135">
        <v>216</v>
      </c>
    </row>
    <row r="5136" spans="1:20" x14ac:dyDescent="0.35">
      <c r="A5136" t="s">
        <v>20</v>
      </c>
      <c r="B5136" t="s">
        <v>21</v>
      </c>
      <c r="C5136" t="s">
        <v>22</v>
      </c>
      <c r="D5136" t="s">
        <v>23</v>
      </c>
      <c r="E5136" t="s">
        <v>5</v>
      </c>
      <c r="G5136" t="s">
        <v>24</v>
      </c>
      <c r="H5136">
        <v>2789536</v>
      </c>
      <c r="I5136">
        <v>2790144</v>
      </c>
      <c r="J5136" t="s">
        <v>104</v>
      </c>
      <c r="Q5136" t="s">
        <v>9030</v>
      </c>
      <c r="R5136">
        <v>609</v>
      </c>
      <c r="T5136" t="s">
        <v>9031</v>
      </c>
    </row>
    <row r="5137" spans="1:20" x14ac:dyDescent="0.35">
      <c r="A5137" t="s">
        <v>28</v>
      </c>
      <c r="B5137" t="s">
        <v>29</v>
      </c>
      <c r="C5137" t="s">
        <v>22</v>
      </c>
      <c r="D5137" t="s">
        <v>23</v>
      </c>
      <c r="E5137" t="s">
        <v>5</v>
      </c>
      <c r="G5137" t="s">
        <v>24</v>
      </c>
      <c r="H5137">
        <v>2789536</v>
      </c>
      <c r="I5137">
        <v>2790144</v>
      </c>
      <c r="J5137" t="s">
        <v>104</v>
      </c>
      <c r="K5137" t="s">
        <v>9032</v>
      </c>
      <c r="L5137" t="s">
        <v>9032</v>
      </c>
      <c r="N5137" s="1" t="s">
        <v>9033</v>
      </c>
      <c r="Q5137" t="s">
        <v>9030</v>
      </c>
      <c r="R5137">
        <v>609</v>
      </c>
      <c r="S5137">
        <v>202</v>
      </c>
    </row>
    <row r="5138" spans="1:20" x14ac:dyDescent="0.35">
      <c r="A5138" t="s">
        <v>20</v>
      </c>
      <c r="B5138" t="s">
        <v>21</v>
      </c>
      <c r="C5138" t="s">
        <v>22</v>
      </c>
      <c r="D5138" t="s">
        <v>23</v>
      </c>
      <c r="E5138" t="s">
        <v>5</v>
      </c>
      <c r="G5138" t="s">
        <v>24</v>
      </c>
      <c r="H5138">
        <v>2790310</v>
      </c>
      <c r="I5138">
        <v>2790942</v>
      </c>
      <c r="J5138" t="s">
        <v>25</v>
      </c>
      <c r="Q5138" t="s">
        <v>9034</v>
      </c>
      <c r="R5138">
        <v>633</v>
      </c>
      <c r="T5138" t="s">
        <v>9035</v>
      </c>
    </row>
    <row r="5139" spans="1:20" x14ac:dyDescent="0.35">
      <c r="A5139" t="s">
        <v>28</v>
      </c>
      <c r="B5139" t="s">
        <v>29</v>
      </c>
      <c r="C5139" t="s">
        <v>22</v>
      </c>
      <c r="D5139" t="s">
        <v>23</v>
      </c>
      <c r="E5139" t="s">
        <v>5</v>
      </c>
      <c r="G5139" t="s">
        <v>24</v>
      </c>
      <c r="H5139">
        <v>2790310</v>
      </c>
      <c r="I5139">
        <v>2790942</v>
      </c>
      <c r="J5139" t="s">
        <v>25</v>
      </c>
      <c r="K5139" t="s">
        <v>9036</v>
      </c>
      <c r="L5139" t="s">
        <v>9036</v>
      </c>
      <c r="N5139" s="1" t="s">
        <v>9037</v>
      </c>
      <c r="Q5139" t="s">
        <v>9034</v>
      </c>
      <c r="R5139">
        <v>633</v>
      </c>
      <c r="S5139">
        <v>210</v>
      </c>
    </row>
    <row r="5140" spans="1:20" x14ac:dyDescent="0.35">
      <c r="A5140" t="s">
        <v>20</v>
      </c>
      <c r="B5140" t="s">
        <v>21</v>
      </c>
      <c r="C5140" t="s">
        <v>22</v>
      </c>
      <c r="D5140" t="s">
        <v>23</v>
      </c>
      <c r="E5140" t="s">
        <v>5</v>
      </c>
      <c r="G5140" t="s">
        <v>24</v>
      </c>
      <c r="H5140">
        <v>2791084</v>
      </c>
      <c r="I5140">
        <v>2792346</v>
      </c>
      <c r="J5140" t="s">
        <v>104</v>
      </c>
      <c r="Q5140" t="s">
        <v>9038</v>
      </c>
      <c r="R5140">
        <v>1263</v>
      </c>
      <c r="T5140" t="s">
        <v>9039</v>
      </c>
    </row>
    <row r="5141" spans="1:20" x14ac:dyDescent="0.35">
      <c r="A5141" t="s">
        <v>28</v>
      </c>
      <c r="B5141" t="s">
        <v>29</v>
      </c>
      <c r="C5141" t="s">
        <v>22</v>
      </c>
      <c r="D5141" t="s">
        <v>23</v>
      </c>
      <c r="E5141" t="s">
        <v>5</v>
      </c>
      <c r="G5141" t="s">
        <v>24</v>
      </c>
      <c r="H5141">
        <v>2791084</v>
      </c>
      <c r="I5141">
        <v>2792346</v>
      </c>
      <c r="J5141" t="s">
        <v>104</v>
      </c>
      <c r="K5141" t="s">
        <v>9040</v>
      </c>
      <c r="L5141" t="s">
        <v>9040</v>
      </c>
      <c r="N5141" s="1" t="s">
        <v>9041</v>
      </c>
      <c r="Q5141" t="s">
        <v>9038</v>
      </c>
      <c r="R5141">
        <v>1263</v>
      </c>
      <c r="S5141">
        <v>420</v>
      </c>
    </row>
    <row r="5142" spans="1:20" x14ac:dyDescent="0.35">
      <c r="A5142" t="s">
        <v>20</v>
      </c>
      <c r="B5142" t="s">
        <v>21</v>
      </c>
      <c r="C5142" t="s">
        <v>22</v>
      </c>
      <c r="D5142" t="s">
        <v>23</v>
      </c>
      <c r="E5142" t="s">
        <v>5</v>
      </c>
      <c r="G5142" t="s">
        <v>24</v>
      </c>
      <c r="H5142">
        <v>2792353</v>
      </c>
      <c r="I5142">
        <v>2793894</v>
      </c>
      <c r="J5142" t="s">
        <v>104</v>
      </c>
      <c r="Q5142" t="s">
        <v>9042</v>
      </c>
      <c r="R5142">
        <v>1542</v>
      </c>
      <c r="T5142" t="s">
        <v>9043</v>
      </c>
    </row>
    <row r="5143" spans="1:20" x14ac:dyDescent="0.35">
      <c r="A5143" t="s">
        <v>28</v>
      </c>
      <c r="B5143" t="s">
        <v>29</v>
      </c>
      <c r="C5143" t="s">
        <v>22</v>
      </c>
      <c r="D5143" t="s">
        <v>23</v>
      </c>
      <c r="E5143" t="s">
        <v>5</v>
      </c>
      <c r="G5143" t="s">
        <v>24</v>
      </c>
      <c r="H5143">
        <v>2792353</v>
      </c>
      <c r="I5143">
        <v>2793894</v>
      </c>
      <c r="J5143" t="s">
        <v>104</v>
      </c>
      <c r="K5143" t="s">
        <v>9044</v>
      </c>
      <c r="L5143" t="s">
        <v>9044</v>
      </c>
      <c r="N5143" s="1" t="s">
        <v>5228</v>
      </c>
      <c r="Q5143" t="s">
        <v>9042</v>
      </c>
      <c r="R5143">
        <v>1542</v>
      </c>
      <c r="S5143">
        <v>513</v>
      </c>
    </row>
    <row r="5144" spans="1:20" x14ac:dyDescent="0.35">
      <c r="A5144" t="s">
        <v>20</v>
      </c>
      <c r="B5144" t="s">
        <v>21</v>
      </c>
      <c r="C5144" t="s">
        <v>22</v>
      </c>
      <c r="D5144" t="s">
        <v>23</v>
      </c>
      <c r="E5144" t="s">
        <v>5</v>
      </c>
      <c r="G5144" t="s">
        <v>24</v>
      </c>
      <c r="H5144">
        <v>2794498</v>
      </c>
      <c r="I5144">
        <v>2796573</v>
      </c>
      <c r="J5144" t="s">
        <v>25</v>
      </c>
      <c r="Q5144" t="s">
        <v>9045</v>
      </c>
      <c r="R5144">
        <v>2076</v>
      </c>
      <c r="T5144" t="s">
        <v>9046</v>
      </c>
    </row>
    <row r="5145" spans="1:20" x14ac:dyDescent="0.35">
      <c r="A5145" t="s">
        <v>28</v>
      </c>
      <c r="B5145" t="s">
        <v>29</v>
      </c>
      <c r="C5145" t="s">
        <v>22</v>
      </c>
      <c r="D5145" t="s">
        <v>23</v>
      </c>
      <c r="E5145" t="s">
        <v>5</v>
      </c>
      <c r="G5145" t="s">
        <v>24</v>
      </c>
      <c r="H5145">
        <v>2794498</v>
      </c>
      <c r="I5145">
        <v>2796573</v>
      </c>
      <c r="J5145" t="s">
        <v>25</v>
      </c>
      <c r="K5145" t="s">
        <v>9047</v>
      </c>
      <c r="L5145" t="s">
        <v>9047</v>
      </c>
      <c r="N5145" s="1" t="s">
        <v>9048</v>
      </c>
      <c r="Q5145" t="s">
        <v>9045</v>
      </c>
      <c r="R5145">
        <v>2076</v>
      </c>
      <c r="S5145">
        <v>691</v>
      </c>
    </row>
    <row r="5146" spans="1:20" x14ac:dyDescent="0.35">
      <c r="A5146" t="s">
        <v>20</v>
      </c>
      <c r="B5146" t="s">
        <v>21</v>
      </c>
      <c r="C5146" t="s">
        <v>22</v>
      </c>
      <c r="D5146" t="s">
        <v>23</v>
      </c>
      <c r="E5146" t="s">
        <v>5</v>
      </c>
      <c r="G5146" t="s">
        <v>24</v>
      </c>
      <c r="H5146">
        <v>2796683</v>
      </c>
      <c r="I5146">
        <v>2799064</v>
      </c>
      <c r="J5146" t="s">
        <v>25</v>
      </c>
      <c r="Q5146" t="s">
        <v>9049</v>
      </c>
      <c r="R5146">
        <v>2382</v>
      </c>
      <c r="T5146" t="s">
        <v>9050</v>
      </c>
    </row>
    <row r="5147" spans="1:20" x14ac:dyDescent="0.35">
      <c r="A5147" t="s">
        <v>28</v>
      </c>
      <c r="B5147" t="s">
        <v>29</v>
      </c>
      <c r="C5147" t="s">
        <v>22</v>
      </c>
      <c r="D5147" t="s">
        <v>23</v>
      </c>
      <c r="E5147" t="s">
        <v>5</v>
      </c>
      <c r="G5147" t="s">
        <v>24</v>
      </c>
      <c r="H5147">
        <v>2796683</v>
      </c>
      <c r="I5147">
        <v>2799064</v>
      </c>
      <c r="J5147" t="s">
        <v>25</v>
      </c>
      <c r="K5147" t="s">
        <v>9051</v>
      </c>
      <c r="L5147" t="s">
        <v>9051</v>
      </c>
      <c r="N5147" s="1" t="s">
        <v>9052</v>
      </c>
      <c r="Q5147" t="s">
        <v>9049</v>
      </c>
      <c r="R5147">
        <v>2382</v>
      </c>
      <c r="S5147">
        <v>793</v>
      </c>
    </row>
    <row r="5148" spans="1:20" x14ac:dyDescent="0.35">
      <c r="A5148" t="s">
        <v>20</v>
      </c>
      <c r="B5148" t="s">
        <v>21</v>
      </c>
      <c r="C5148" t="s">
        <v>22</v>
      </c>
      <c r="D5148" t="s">
        <v>23</v>
      </c>
      <c r="E5148" t="s">
        <v>5</v>
      </c>
      <c r="G5148" t="s">
        <v>24</v>
      </c>
      <c r="H5148">
        <v>2799021</v>
      </c>
      <c r="I5148">
        <v>2799833</v>
      </c>
      <c r="J5148" t="s">
        <v>104</v>
      </c>
      <c r="Q5148" t="s">
        <v>9053</v>
      </c>
      <c r="R5148">
        <v>813</v>
      </c>
      <c r="T5148" t="s">
        <v>9054</v>
      </c>
    </row>
    <row r="5149" spans="1:20" x14ac:dyDescent="0.35">
      <c r="A5149" t="s">
        <v>28</v>
      </c>
      <c r="B5149" t="s">
        <v>29</v>
      </c>
      <c r="C5149" t="s">
        <v>22</v>
      </c>
      <c r="D5149" t="s">
        <v>23</v>
      </c>
      <c r="E5149" t="s">
        <v>5</v>
      </c>
      <c r="G5149" t="s">
        <v>24</v>
      </c>
      <c r="H5149">
        <v>2799021</v>
      </c>
      <c r="I5149">
        <v>2799833</v>
      </c>
      <c r="J5149" t="s">
        <v>104</v>
      </c>
      <c r="K5149" t="s">
        <v>9055</v>
      </c>
      <c r="L5149" t="s">
        <v>9055</v>
      </c>
      <c r="N5149" s="1" t="s">
        <v>9056</v>
      </c>
      <c r="Q5149" t="s">
        <v>9053</v>
      </c>
      <c r="R5149">
        <v>813</v>
      </c>
      <c r="S5149">
        <v>270</v>
      </c>
    </row>
    <row r="5150" spans="1:20" x14ac:dyDescent="0.35">
      <c r="A5150" t="s">
        <v>20</v>
      </c>
      <c r="B5150" t="s">
        <v>21</v>
      </c>
      <c r="C5150" t="s">
        <v>22</v>
      </c>
      <c r="D5150" t="s">
        <v>23</v>
      </c>
      <c r="E5150" t="s">
        <v>5</v>
      </c>
      <c r="G5150" t="s">
        <v>24</v>
      </c>
      <c r="H5150">
        <v>2799932</v>
      </c>
      <c r="I5150">
        <v>2800675</v>
      </c>
      <c r="J5150" t="s">
        <v>25</v>
      </c>
      <c r="Q5150" t="s">
        <v>9057</v>
      </c>
      <c r="R5150">
        <v>744</v>
      </c>
      <c r="T5150" t="s">
        <v>9058</v>
      </c>
    </row>
    <row r="5151" spans="1:20" x14ac:dyDescent="0.35">
      <c r="A5151" t="s">
        <v>28</v>
      </c>
      <c r="B5151" t="s">
        <v>29</v>
      </c>
      <c r="C5151" t="s">
        <v>22</v>
      </c>
      <c r="D5151" t="s">
        <v>23</v>
      </c>
      <c r="E5151" t="s">
        <v>5</v>
      </c>
      <c r="G5151" t="s">
        <v>24</v>
      </c>
      <c r="H5151">
        <v>2799932</v>
      </c>
      <c r="I5151">
        <v>2800675</v>
      </c>
      <c r="J5151" t="s">
        <v>25</v>
      </c>
      <c r="K5151" t="s">
        <v>9059</v>
      </c>
      <c r="L5151" t="s">
        <v>9059</v>
      </c>
      <c r="N5151" s="1" t="s">
        <v>9060</v>
      </c>
      <c r="Q5151" t="s">
        <v>9057</v>
      </c>
      <c r="R5151">
        <v>744</v>
      </c>
      <c r="S5151">
        <v>247</v>
      </c>
    </row>
    <row r="5152" spans="1:20" x14ac:dyDescent="0.35">
      <c r="A5152" t="s">
        <v>20</v>
      </c>
      <c r="B5152" t="s">
        <v>21</v>
      </c>
      <c r="C5152" t="s">
        <v>22</v>
      </c>
      <c r="D5152" t="s">
        <v>23</v>
      </c>
      <c r="E5152" t="s">
        <v>5</v>
      </c>
      <c r="G5152" t="s">
        <v>24</v>
      </c>
      <c r="H5152">
        <v>2800659</v>
      </c>
      <c r="I5152">
        <v>2801444</v>
      </c>
      <c r="J5152" t="s">
        <v>25</v>
      </c>
      <c r="Q5152" t="s">
        <v>9061</v>
      </c>
      <c r="R5152">
        <v>786</v>
      </c>
      <c r="T5152" t="s">
        <v>9062</v>
      </c>
    </row>
    <row r="5153" spans="1:20" x14ac:dyDescent="0.35">
      <c r="A5153" t="s">
        <v>28</v>
      </c>
      <c r="B5153" t="s">
        <v>29</v>
      </c>
      <c r="C5153" t="s">
        <v>22</v>
      </c>
      <c r="D5153" t="s">
        <v>23</v>
      </c>
      <c r="E5153" t="s">
        <v>5</v>
      </c>
      <c r="G5153" t="s">
        <v>24</v>
      </c>
      <c r="H5153">
        <v>2800659</v>
      </c>
      <c r="I5153">
        <v>2801444</v>
      </c>
      <c r="J5153" t="s">
        <v>25</v>
      </c>
      <c r="K5153" t="s">
        <v>9063</v>
      </c>
      <c r="L5153" t="s">
        <v>9063</v>
      </c>
      <c r="N5153" s="1" t="s">
        <v>6410</v>
      </c>
      <c r="Q5153" t="s">
        <v>9061</v>
      </c>
      <c r="R5153">
        <v>786</v>
      </c>
      <c r="S5153">
        <v>261</v>
      </c>
    </row>
    <row r="5154" spans="1:20" x14ac:dyDescent="0.35">
      <c r="A5154" t="s">
        <v>20</v>
      </c>
      <c r="B5154" t="s">
        <v>21</v>
      </c>
      <c r="C5154" t="s">
        <v>22</v>
      </c>
      <c r="D5154" t="s">
        <v>23</v>
      </c>
      <c r="E5154" t="s">
        <v>5</v>
      </c>
      <c r="G5154" t="s">
        <v>24</v>
      </c>
      <c r="H5154">
        <v>2801422</v>
      </c>
      <c r="I5154">
        <v>2801847</v>
      </c>
      <c r="J5154" t="s">
        <v>104</v>
      </c>
      <c r="Q5154" t="s">
        <v>9064</v>
      </c>
      <c r="R5154">
        <v>426</v>
      </c>
      <c r="T5154" t="s">
        <v>9065</v>
      </c>
    </row>
    <row r="5155" spans="1:20" x14ac:dyDescent="0.35">
      <c r="A5155" t="s">
        <v>28</v>
      </c>
      <c r="B5155" t="s">
        <v>29</v>
      </c>
      <c r="C5155" t="s">
        <v>22</v>
      </c>
      <c r="D5155" t="s">
        <v>23</v>
      </c>
      <c r="E5155" t="s">
        <v>5</v>
      </c>
      <c r="G5155" t="s">
        <v>24</v>
      </c>
      <c r="H5155">
        <v>2801422</v>
      </c>
      <c r="I5155">
        <v>2801847</v>
      </c>
      <c r="J5155" t="s">
        <v>104</v>
      </c>
      <c r="K5155" t="s">
        <v>9066</v>
      </c>
      <c r="L5155" t="s">
        <v>9066</v>
      </c>
      <c r="N5155" s="1" t="s">
        <v>8828</v>
      </c>
      <c r="Q5155" t="s">
        <v>9064</v>
      </c>
      <c r="R5155">
        <v>426</v>
      </c>
      <c r="S5155">
        <v>141</v>
      </c>
    </row>
    <row r="5156" spans="1:20" x14ac:dyDescent="0.35">
      <c r="A5156" t="s">
        <v>20</v>
      </c>
      <c r="B5156" t="s">
        <v>21</v>
      </c>
      <c r="C5156" t="s">
        <v>22</v>
      </c>
      <c r="D5156" t="s">
        <v>23</v>
      </c>
      <c r="E5156" t="s">
        <v>5</v>
      </c>
      <c r="G5156" t="s">
        <v>24</v>
      </c>
      <c r="H5156">
        <v>2802293</v>
      </c>
      <c r="I5156">
        <v>2803108</v>
      </c>
      <c r="J5156" t="s">
        <v>25</v>
      </c>
      <c r="Q5156" t="s">
        <v>9067</v>
      </c>
      <c r="R5156">
        <v>816</v>
      </c>
      <c r="T5156" t="s">
        <v>9068</v>
      </c>
    </row>
    <row r="5157" spans="1:20" x14ac:dyDescent="0.35">
      <c r="A5157" t="s">
        <v>28</v>
      </c>
      <c r="B5157" t="s">
        <v>29</v>
      </c>
      <c r="C5157" t="s">
        <v>22</v>
      </c>
      <c r="D5157" t="s">
        <v>23</v>
      </c>
      <c r="E5157" t="s">
        <v>5</v>
      </c>
      <c r="G5157" t="s">
        <v>24</v>
      </c>
      <c r="H5157">
        <v>2802293</v>
      </c>
      <c r="I5157">
        <v>2803108</v>
      </c>
      <c r="J5157" t="s">
        <v>25</v>
      </c>
      <c r="K5157" t="s">
        <v>9069</v>
      </c>
      <c r="L5157" t="s">
        <v>9069</v>
      </c>
      <c r="N5157" s="1" t="s">
        <v>9070</v>
      </c>
      <c r="Q5157" t="s">
        <v>9067</v>
      </c>
      <c r="R5157">
        <v>816</v>
      </c>
      <c r="S5157">
        <v>271</v>
      </c>
    </row>
    <row r="5158" spans="1:20" x14ac:dyDescent="0.35">
      <c r="A5158" t="s">
        <v>20</v>
      </c>
      <c r="B5158" t="s">
        <v>21</v>
      </c>
      <c r="C5158" t="s">
        <v>22</v>
      </c>
      <c r="D5158" t="s">
        <v>23</v>
      </c>
      <c r="E5158" t="s">
        <v>5</v>
      </c>
      <c r="G5158" t="s">
        <v>24</v>
      </c>
      <c r="H5158">
        <v>2803125</v>
      </c>
      <c r="I5158">
        <v>2803763</v>
      </c>
      <c r="J5158" t="s">
        <v>25</v>
      </c>
      <c r="Q5158" t="s">
        <v>9071</v>
      </c>
      <c r="R5158">
        <v>639</v>
      </c>
      <c r="T5158" t="s">
        <v>9072</v>
      </c>
    </row>
    <row r="5159" spans="1:20" x14ac:dyDescent="0.35">
      <c r="A5159" t="s">
        <v>28</v>
      </c>
      <c r="B5159" t="s">
        <v>29</v>
      </c>
      <c r="C5159" t="s">
        <v>22</v>
      </c>
      <c r="D5159" t="s">
        <v>23</v>
      </c>
      <c r="E5159" t="s">
        <v>5</v>
      </c>
      <c r="G5159" t="s">
        <v>24</v>
      </c>
      <c r="H5159">
        <v>2803125</v>
      </c>
      <c r="I5159">
        <v>2803763</v>
      </c>
      <c r="J5159" t="s">
        <v>25</v>
      </c>
      <c r="K5159" t="s">
        <v>9073</v>
      </c>
      <c r="L5159" t="s">
        <v>9073</v>
      </c>
      <c r="N5159" s="1" t="s">
        <v>9074</v>
      </c>
      <c r="Q5159" t="s">
        <v>9071</v>
      </c>
      <c r="R5159">
        <v>639</v>
      </c>
      <c r="S5159">
        <v>212</v>
      </c>
    </row>
    <row r="5160" spans="1:20" x14ac:dyDescent="0.35">
      <c r="A5160" t="s">
        <v>20</v>
      </c>
      <c r="B5160" t="s">
        <v>21</v>
      </c>
      <c r="C5160" t="s">
        <v>22</v>
      </c>
      <c r="D5160" t="s">
        <v>23</v>
      </c>
      <c r="E5160" t="s">
        <v>5</v>
      </c>
      <c r="G5160" t="s">
        <v>24</v>
      </c>
      <c r="H5160">
        <v>2803864</v>
      </c>
      <c r="I5160">
        <v>2804625</v>
      </c>
      <c r="J5160" t="s">
        <v>25</v>
      </c>
      <c r="Q5160" t="s">
        <v>9075</v>
      </c>
      <c r="R5160">
        <v>762</v>
      </c>
      <c r="T5160" t="s">
        <v>9076</v>
      </c>
    </row>
    <row r="5161" spans="1:20" x14ac:dyDescent="0.35">
      <c r="A5161" t="s">
        <v>28</v>
      </c>
      <c r="B5161" t="s">
        <v>29</v>
      </c>
      <c r="C5161" t="s">
        <v>22</v>
      </c>
      <c r="D5161" t="s">
        <v>23</v>
      </c>
      <c r="E5161" t="s">
        <v>5</v>
      </c>
      <c r="G5161" t="s">
        <v>24</v>
      </c>
      <c r="H5161">
        <v>2803864</v>
      </c>
      <c r="I5161">
        <v>2804625</v>
      </c>
      <c r="J5161" t="s">
        <v>25</v>
      </c>
      <c r="K5161" t="s">
        <v>9077</v>
      </c>
      <c r="L5161" t="s">
        <v>9077</v>
      </c>
      <c r="N5161" s="1" t="s">
        <v>5320</v>
      </c>
      <c r="Q5161" t="s">
        <v>9075</v>
      </c>
      <c r="R5161">
        <v>762</v>
      </c>
      <c r="S5161">
        <v>253</v>
      </c>
    </row>
    <row r="5162" spans="1:20" x14ac:dyDescent="0.35">
      <c r="A5162" t="s">
        <v>20</v>
      </c>
      <c r="B5162" t="s">
        <v>21</v>
      </c>
      <c r="C5162" t="s">
        <v>22</v>
      </c>
      <c r="D5162" t="s">
        <v>23</v>
      </c>
      <c r="E5162" t="s">
        <v>5</v>
      </c>
      <c r="G5162" t="s">
        <v>24</v>
      </c>
      <c r="H5162">
        <v>2804680</v>
      </c>
      <c r="I5162">
        <v>2804973</v>
      </c>
      <c r="J5162" t="s">
        <v>104</v>
      </c>
      <c r="Q5162" t="s">
        <v>9078</v>
      </c>
      <c r="R5162">
        <v>294</v>
      </c>
      <c r="T5162" t="s">
        <v>9079</v>
      </c>
    </row>
    <row r="5163" spans="1:20" x14ac:dyDescent="0.35">
      <c r="A5163" t="s">
        <v>28</v>
      </c>
      <c r="B5163" t="s">
        <v>29</v>
      </c>
      <c r="C5163" t="s">
        <v>22</v>
      </c>
      <c r="D5163" t="s">
        <v>23</v>
      </c>
      <c r="E5163" t="s">
        <v>5</v>
      </c>
      <c r="G5163" t="s">
        <v>24</v>
      </c>
      <c r="H5163">
        <v>2804680</v>
      </c>
      <c r="I5163">
        <v>2804973</v>
      </c>
      <c r="J5163" t="s">
        <v>104</v>
      </c>
      <c r="K5163" t="s">
        <v>9080</v>
      </c>
      <c r="L5163" t="s">
        <v>9080</v>
      </c>
      <c r="N5163" s="1" t="s">
        <v>9081</v>
      </c>
      <c r="Q5163" t="s">
        <v>9078</v>
      </c>
      <c r="R5163">
        <v>294</v>
      </c>
      <c r="S5163">
        <v>97</v>
      </c>
    </row>
    <row r="5164" spans="1:20" x14ac:dyDescent="0.35">
      <c r="A5164" t="s">
        <v>20</v>
      </c>
      <c r="B5164" t="s">
        <v>21</v>
      </c>
      <c r="C5164" t="s">
        <v>22</v>
      </c>
      <c r="D5164" t="s">
        <v>23</v>
      </c>
      <c r="E5164" t="s">
        <v>5</v>
      </c>
      <c r="G5164" t="s">
        <v>24</v>
      </c>
      <c r="H5164">
        <v>2805227</v>
      </c>
      <c r="I5164">
        <v>2805598</v>
      </c>
      <c r="J5164" t="s">
        <v>25</v>
      </c>
      <c r="Q5164" t="s">
        <v>9082</v>
      </c>
      <c r="R5164">
        <v>372</v>
      </c>
      <c r="T5164" t="s">
        <v>9083</v>
      </c>
    </row>
    <row r="5165" spans="1:20" x14ac:dyDescent="0.35">
      <c r="A5165" t="s">
        <v>28</v>
      </c>
      <c r="B5165" t="s">
        <v>29</v>
      </c>
      <c r="C5165" t="s">
        <v>22</v>
      </c>
      <c r="D5165" t="s">
        <v>23</v>
      </c>
      <c r="E5165" t="s">
        <v>5</v>
      </c>
      <c r="G5165" t="s">
        <v>24</v>
      </c>
      <c r="H5165">
        <v>2805227</v>
      </c>
      <c r="I5165">
        <v>2805598</v>
      </c>
      <c r="J5165" t="s">
        <v>25</v>
      </c>
      <c r="K5165" t="s">
        <v>9084</v>
      </c>
      <c r="L5165" t="s">
        <v>9084</v>
      </c>
      <c r="N5165" s="1" t="s">
        <v>9085</v>
      </c>
      <c r="Q5165" t="s">
        <v>9082</v>
      </c>
      <c r="R5165">
        <v>372</v>
      </c>
      <c r="S5165">
        <v>123</v>
      </c>
    </row>
    <row r="5166" spans="1:20" x14ac:dyDescent="0.35">
      <c r="A5166" t="s">
        <v>20</v>
      </c>
      <c r="B5166" t="s">
        <v>21</v>
      </c>
      <c r="C5166" t="s">
        <v>22</v>
      </c>
      <c r="D5166" t="s">
        <v>23</v>
      </c>
      <c r="E5166" t="s">
        <v>5</v>
      </c>
      <c r="G5166" t="s">
        <v>24</v>
      </c>
      <c r="H5166">
        <v>2805688</v>
      </c>
      <c r="I5166">
        <v>2806776</v>
      </c>
      <c r="J5166" t="s">
        <v>104</v>
      </c>
      <c r="Q5166" t="s">
        <v>9086</v>
      </c>
      <c r="R5166">
        <v>1089</v>
      </c>
      <c r="T5166" t="s">
        <v>9087</v>
      </c>
    </row>
    <row r="5167" spans="1:20" x14ac:dyDescent="0.35">
      <c r="A5167" t="s">
        <v>28</v>
      </c>
      <c r="B5167" t="s">
        <v>29</v>
      </c>
      <c r="C5167" t="s">
        <v>22</v>
      </c>
      <c r="D5167" t="s">
        <v>23</v>
      </c>
      <c r="E5167" t="s">
        <v>5</v>
      </c>
      <c r="G5167" t="s">
        <v>24</v>
      </c>
      <c r="H5167">
        <v>2805688</v>
      </c>
      <c r="I5167">
        <v>2806776</v>
      </c>
      <c r="J5167" t="s">
        <v>104</v>
      </c>
      <c r="K5167" t="s">
        <v>9088</v>
      </c>
      <c r="L5167" t="s">
        <v>9088</v>
      </c>
      <c r="N5167" s="1" t="s">
        <v>437</v>
      </c>
      <c r="Q5167" t="s">
        <v>9086</v>
      </c>
      <c r="R5167">
        <v>1089</v>
      </c>
      <c r="S5167">
        <v>362</v>
      </c>
    </row>
    <row r="5168" spans="1:20" x14ac:dyDescent="0.35">
      <c r="A5168" t="s">
        <v>20</v>
      </c>
      <c r="B5168" t="s">
        <v>21</v>
      </c>
      <c r="C5168" t="s">
        <v>22</v>
      </c>
      <c r="D5168" t="s">
        <v>23</v>
      </c>
      <c r="E5168" t="s">
        <v>5</v>
      </c>
      <c r="G5168" t="s">
        <v>24</v>
      </c>
      <c r="H5168">
        <v>2806860</v>
      </c>
      <c r="I5168">
        <v>2807333</v>
      </c>
      <c r="J5168" t="s">
        <v>104</v>
      </c>
      <c r="Q5168" t="s">
        <v>9089</v>
      </c>
      <c r="R5168">
        <v>474</v>
      </c>
      <c r="T5168" t="s">
        <v>9090</v>
      </c>
    </row>
    <row r="5169" spans="1:20" x14ac:dyDescent="0.35">
      <c r="A5169" t="s">
        <v>28</v>
      </c>
      <c r="B5169" t="s">
        <v>29</v>
      </c>
      <c r="C5169" t="s">
        <v>22</v>
      </c>
      <c r="D5169" t="s">
        <v>23</v>
      </c>
      <c r="E5169" t="s">
        <v>5</v>
      </c>
      <c r="G5169" t="s">
        <v>24</v>
      </c>
      <c r="H5169">
        <v>2806860</v>
      </c>
      <c r="I5169">
        <v>2807333</v>
      </c>
      <c r="J5169" t="s">
        <v>104</v>
      </c>
      <c r="K5169" t="s">
        <v>9091</v>
      </c>
      <c r="L5169" t="s">
        <v>9091</v>
      </c>
      <c r="N5169" s="1" t="s">
        <v>9092</v>
      </c>
      <c r="Q5169" t="s">
        <v>9089</v>
      </c>
      <c r="R5169">
        <v>474</v>
      </c>
      <c r="S5169">
        <v>157</v>
      </c>
    </row>
    <row r="5170" spans="1:20" x14ac:dyDescent="0.35">
      <c r="A5170" t="s">
        <v>20</v>
      </c>
      <c r="B5170" t="s">
        <v>21</v>
      </c>
      <c r="C5170" t="s">
        <v>22</v>
      </c>
      <c r="D5170" t="s">
        <v>23</v>
      </c>
      <c r="E5170" t="s">
        <v>5</v>
      </c>
      <c r="G5170" t="s">
        <v>24</v>
      </c>
      <c r="H5170">
        <v>2807461</v>
      </c>
      <c r="I5170">
        <v>2808819</v>
      </c>
      <c r="J5170" t="s">
        <v>25</v>
      </c>
      <c r="Q5170" t="s">
        <v>9093</v>
      </c>
      <c r="R5170">
        <v>1359</v>
      </c>
      <c r="T5170" t="s">
        <v>9094</v>
      </c>
    </row>
    <row r="5171" spans="1:20" x14ac:dyDescent="0.35">
      <c r="A5171" t="s">
        <v>28</v>
      </c>
      <c r="B5171" t="s">
        <v>29</v>
      </c>
      <c r="C5171" t="s">
        <v>22</v>
      </c>
      <c r="D5171" t="s">
        <v>23</v>
      </c>
      <c r="E5171" t="s">
        <v>5</v>
      </c>
      <c r="G5171" t="s">
        <v>24</v>
      </c>
      <c r="H5171">
        <v>2807461</v>
      </c>
      <c r="I5171">
        <v>2808819</v>
      </c>
      <c r="J5171" t="s">
        <v>25</v>
      </c>
      <c r="K5171" t="s">
        <v>9095</v>
      </c>
      <c r="L5171" t="s">
        <v>9095</v>
      </c>
      <c r="N5171" s="1" t="s">
        <v>9096</v>
      </c>
      <c r="Q5171" t="s">
        <v>9093</v>
      </c>
      <c r="R5171">
        <v>1359</v>
      </c>
      <c r="S5171">
        <v>452</v>
      </c>
    </row>
    <row r="5172" spans="1:20" x14ac:dyDescent="0.35">
      <c r="A5172" t="s">
        <v>20</v>
      </c>
      <c r="B5172" t="s">
        <v>21</v>
      </c>
      <c r="C5172" t="s">
        <v>22</v>
      </c>
      <c r="D5172" t="s">
        <v>23</v>
      </c>
      <c r="E5172" t="s">
        <v>5</v>
      </c>
      <c r="G5172" t="s">
        <v>24</v>
      </c>
      <c r="H5172">
        <v>2808819</v>
      </c>
      <c r="I5172">
        <v>2809124</v>
      </c>
      <c r="J5172" t="s">
        <v>25</v>
      </c>
      <c r="Q5172" t="s">
        <v>9097</v>
      </c>
      <c r="R5172">
        <v>306</v>
      </c>
    </row>
    <row r="5173" spans="1:20" x14ac:dyDescent="0.35">
      <c r="A5173" t="s">
        <v>28</v>
      </c>
      <c r="B5173" t="s">
        <v>29</v>
      </c>
      <c r="C5173" t="s">
        <v>22</v>
      </c>
      <c r="D5173" t="s">
        <v>23</v>
      </c>
      <c r="E5173" t="s">
        <v>5</v>
      </c>
      <c r="G5173" t="s">
        <v>24</v>
      </c>
      <c r="H5173">
        <v>2808819</v>
      </c>
      <c r="I5173">
        <v>2809124</v>
      </c>
      <c r="J5173" t="s">
        <v>25</v>
      </c>
      <c r="K5173" t="s">
        <v>9098</v>
      </c>
      <c r="L5173" t="s">
        <v>9098</v>
      </c>
      <c r="N5173" s="1" t="s">
        <v>9099</v>
      </c>
      <c r="Q5173" t="s">
        <v>9097</v>
      </c>
      <c r="R5173">
        <v>306</v>
      </c>
      <c r="S5173">
        <v>101</v>
      </c>
    </row>
    <row r="5174" spans="1:20" x14ac:dyDescent="0.35">
      <c r="A5174" t="s">
        <v>20</v>
      </c>
      <c r="B5174" t="s">
        <v>21</v>
      </c>
      <c r="C5174" t="s">
        <v>22</v>
      </c>
      <c r="D5174" t="s">
        <v>23</v>
      </c>
      <c r="E5174" t="s">
        <v>5</v>
      </c>
      <c r="G5174" t="s">
        <v>24</v>
      </c>
      <c r="H5174">
        <v>2809121</v>
      </c>
      <c r="I5174">
        <v>2809609</v>
      </c>
      <c r="J5174" t="s">
        <v>104</v>
      </c>
      <c r="Q5174" t="s">
        <v>9100</v>
      </c>
      <c r="R5174">
        <v>489</v>
      </c>
      <c r="T5174" t="s">
        <v>9101</v>
      </c>
    </row>
    <row r="5175" spans="1:20" x14ac:dyDescent="0.35">
      <c r="A5175" t="s">
        <v>28</v>
      </c>
      <c r="B5175" t="s">
        <v>29</v>
      </c>
      <c r="C5175" t="s">
        <v>22</v>
      </c>
      <c r="D5175" t="s">
        <v>23</v>
      </c>
      <c r="E5175" t="s">
        <v>5</v>
      </c>
      <c r="G5175" t="s">
        <v>24</v>
      </c>
      <c r="H5175">
        <v>2809121</v>
      </c>
      <c r="I5175">
        <v>2809609</v>
      </c>
      <c r="J5175" t="s">
        <v>104</v>
      </c>
      <c r="K5175" t="s">
        <v>9102</v>
      </c>
      <c r="L5175" t="s">
        <v>9102</v>
      </c>
      <c r="N5175" s="1" t="s">
        <v>9103</v>
      </c>
      <c r="Q5175" t="s">
        <v>9100</v>
      </c>
      <c r="R5175">
        <v>489</v>
      </c>
      <c r="S5175">
        <v>162</v>
      </c>
    </row>
    <row r="5176" spans="1:20" x14ac:dyDescent="0.35">
      <c r="A5176" t="s">
        <v>20</v>
      </c>
      <c r="B5176" t="s">
        <v>21</v>
      </c>
      <c r="C5176" t="s">
        <v>22</v>
      </c>
      <c r="D5176" t="s">
        <v>23</v>
      </c>
      <c r="E5176" t="s">
        <v>5</v>
      </c>
      <c r="G5176" t="s">
        <v>24</v>
      </c>
      <c r="H5176">
        <v>2809651</v>
      </c>
      <c r="I5176">
        <v>2810082</v>
      </c>
      <c r="J5176" t="s">
        <v>25</v>
      </c>
      <c r="Q5176" t="s">
        <v>9104</v>
      </c>
      <c r="R5176">
        <v>432</v>
      </c>
      <c r="T5176" t="s">
        <v>9105</v>
      </c>
    </row>
    <row r="5177" spans="1:20" x14ac:dyDescent="0.35">
      <c r="A5177" t="s">
        <v>28</v>
      </c>
      <c r="B5177" t="s">
        <v>29</v>
      </c>
      <c r="C5177" t="s">
        <v>22</v>
      </c>
      <c r="D5177" t="s">
        <v>23</v>
      </c>
      <c r="E5177" t="s">
        <v>5</v>
      </c>
      <c r="G5177" t="s">
        <v>24</v>
      </c>
      <c r="H5177">
        <v>2809651</v>
      </c>
      <c r="I5177">
        <v>2810082</v>
      </c>
      <c r="J5177" t="s">
        <v>25</v>
      </c>
      <c r="K5177" t="s">
        <v>9106</v>
      </c>
      <c r="L5177" t="s">
        <v>9106</v>
      </c>
      <c r="N5177" s="1" t="s">
        <v>9107</v>
      </c>
      <c r="Q5177" t="s">
        <v>9104</v>
      </c>
      <c r="R5177">
        <v>432</v>
      </c>
      <c r="S5177">
        <v>143</v>
      </c>
    </row>
    <row r="5178" spans="1:20" x14ac:dyDescent="0.35">
      <c r="A5178" t="s">
        <v>20</v>
      </c>
      <c r="B5178" t="s">
        <v>21</v>
      </c>
      <c r="C5178" t="s">
        <v>22</v>
      </c>
      <c r="D5178" t="s">
        <v>23</v>
      </c>
      <c r="E5178" t="s">
        <v>5</v>
      </c>
      <c r="G5178" t="s">
        <v>24</v>
      </c>
      <c r="H5178">
        <v>2810105</v>
      </c>
      <c r="I5178">
        <v>2811352</v>
      </c>
      <c r="J5178" t="s">
        <v>25</v>
      </c>
      <c r="Q5178" t="s">
        <v>9108</v>
      </c>
      <c r="R5178">
        <v>1248</v>
      </c>
      <c r="T5178" t="s">
        <v>9109</v>
      </c>
    </row>
    <row r="5179" spans="1:20" x14ac:dyDescent="0.35">
      <c r="A5179" t="s">
        <v>28</v>
      </c>
      <c r="B5179" t="s">
        <v>29</v>
      </c>
      <c r="C5179" t="s">
        <v>22</v>
      </c>
      <c r="D5179" t="s">
        <v>23</v>
      </c>
      <c r="E5179" t="s">
        <v>5</v>
      </c>
      <c r="G5179" t="s">
        <v>24</v>
      </c>
      <c r="H5179">
        <v>2810105</v>
      </c>
      <c r="I5179">
        <v>2811352</v>
      </c>
      <c r="J5179" t="s">
        <v>25</v>
      </c>
      <c r="K5179" t="s">
        <v>9110</v>
      </c>
      <c r="L5179" t="s">
        <v>9110</v>
      </c>
      <c r="N5179" s="1" t="s">
        <v>9111</v>
      </c>
      <c r="Q5179" t="s">
        <v>9108</v>
      </c>
      <c r="R5179">
        <v>1248</v>
      </c>
      <c r="S5179">
        <v>415</v>
      </c>
    </row>
    <row r="5180" spans="1:20" x14ac:dyDescent="0.35">
      <c r="A5180" t="s">
        <v>20</v>
      </c>
      <c r="B5180" t="s">
        <v>21</v>
      </c>
      <c r="C5180" t="s">
        <v>22</v>
      </c>
      <c r="D5180" t="s">
        <v>23</v>
      </c>
      <c r="E5180" t="s">
        <v>5</v>
      </c>
      <c r="G5180" t="s">
        <v>24</v>
      </c>
      <c r="H5180">
        <v>2811345</v>
      </c>
      <c r="I5180">
        <v>2812019</v>
      </c>
      <c r="J5180" t="s">
        <v>25</v>
      </c>
      <c r="Q5180" t="s">
        <v>9112</v>
      </c>
      <c r="R5180">
        <v>675</v>
      </c>
      <c r="T5180" t="s">
        <v>9113</v>
      </c>
    </row>
    <row r="5181" spans="1:20" x14ac:dyDescent="0.35">
      <c r="A5181" t="s">
        <v>28</v>
      </c>
      <c r="B5181" t="s">
        <v>29</v>
      </c>
      <c r="C5181" t="s">
        <v>22</v>
      </c>
      <c r="D5181" t="s">
        <v>23</v>
      </c>
      <c r="E5181" t="s">
        <v>5</v>
      </c>
      <c r="G5181" t="s">
        <v>24</v>
      </c>
      <c r="H5181">
        <v>2811345</v>
      </c>
      <c r="I5181">
        <v>2812019</v>
      </c>
      <c r="J5181" t="s">
        <v>25</v>
      </c>
      <c r="K5181" t="s">
        <v>9114</v>
      </c>
      <c r="L5181" t="s">
        <v>9114</v>
      </c>
      <c r="N5181" s="1" t="s">
        <v>9115</v>
      </c>
      <c r="Q5181" t="s">
        <v>9112</v>
      </c>
      <c r="R5181">
        <v>675</v>
      </c>
      <c r="S5181">
        <v>224</v>
      </c>
    </row>
    <row r="5182" spans="1:20" x14ac:dyDescent="0.35">
      <c r="A5182" t="s">
        <v>20</v>
      </c>
      <c r="B5182" t="s">
        <v>21</v>
      </c>
      <c r="C5182" t="s">
        <v>22</v>
      </c>
      <c r="D5182" t="s">
        <v>23</v>
      </c>
      <c r="E5182" t="s">
        <v>5</v>
      </c>
      <c r="G5182" t="s">
        <v>24</v>
      </c>
      <c r="H5182">
        <v>2812032</v>
      </c>
      <c r="I5182">
        <v>2812628</v>
      </c>
      <c r="J5182" t="s">
        <v>104</v>
      </c>
      <c r="Q5182" t="s">
        <v>9116</v>
      </c>
      <c r="R5182">
        <v>597</v>
      </c>
      <c r="T5182" t="s">
        <v>9117</v>
      </c>
    </row>
    <row r="5183" spans="1:20" x14ac:dyDescent="0.35">
      <c r="A5183" t="s">
        <v>28</v>
      </c>
      <c r="B5183" t="s">
        <v>29</v>
      </c>
      <c r="C5183" t="s">
        <v>22</v>
      </c>
      <c r="D5183" t="s">
        <v>23</v>
      </c>
      <c r="E5183" t="s">
        <v>5</v>
      </c>
      <c r="G5183" t="s">
        <v>24</v>
      </c>
      <c r="H5183">
        <v>2812032</v>
      </c>
      <c r="I5183">
        <v>2812628</v>
      </c>
      <c r="J5183" t="s">
        <v>104</v>
      </c>
      <c r="K5183" t="s">
        <v>9118</v>
      </c>
      <c r="L5183" t="s">
        <v>9118</v>
      </c>
      <c r="N5183" s="1" t="s">
        <v>9119</v>
      </c>
      <c r="Q5183" t="s">
        <v>9116</v>
      </c>
      <c r="R5183">
        <v>597</v>
      </c>
      <c r="S5183">
        <v>198</v>
      </c>
    </row>
    <row r="5184" spans="1:20" x14ac:dyDescent="0.35">
      <c r="A5184" t="s">
        <v>20</v>
      </c>
      <c r="B5184" t="s">
        <v>21</v>
      </c>
      <c r="C5184" t="s">
        <v>22</v>
      </c>
      <c r="D5184" t="s">
        <v>23</v>
      </c>
      <c r="E5184" t="s">
        <v>5</v>
      </c>
      <c r="G5184" t="s">
        <v>24</v>
      </c>
      <c r="H5184">
        <v>2812645</v>
      </c>
      <c r="I5184">
        <v>2815050</v>
      </c>
      <c r="J5184" t="s">
        <v>25</v>
      </c>
      <c r="Q5184" t="s">
        <v>9120</v>
      </c>
      <c r="R5184">
        <v>2406</v>
      </c>
      <c r="T5184" t="s">
        <v>9121</v>
      </c>
    </row>
    <row r="5185" spans="1:20" x14ac:dyDescent="0.35">
      <c r="A5185" t="s">
        <v>28</v>
      </c>
      <c r="B5185" t="s">
        <v>29</v>
      </c>
      <c r="C5185" t="s">
        <v>22</v>
      </c>
      <c r="D5185" t="s">
        <v>23</v>
      </c>
      <c r="E5185" t="s">
        <v>5</v>
      </c>
      <c r="G5185" t="s">
        <v>24</v>
      </c>
      <c r="H5185">
        <v>2812645</v>
      </c>
      <c r="I5185">
        <v>2815050</v>
      </c>
      <c r="J5185" t="s">
        <v>25</v>
      </c>
      <c r="K5185" t="s">
        <v>9122</v>
      </c>
      <c r="L5185" t="s">
        <v>9122</v>
      </c>
      <c r="N5185" s="1" t="s">
        <v>9123</v>
      </c>
      <c r="Q5185" t="s">
        <v>9120</v>
      </c>
      <c r="R5185">
        <v>2406</v>
      </c>
      <c r="S5185">
        <v>801</v>
      </c>
    </row>
    <row r="5186" spans="1:20" x14ac:dyDescent="0.35">
      <c r="A5186" t="s">
        <v>20</v>
      </c>
      <c r="B5186" t="s">
        <v>21</v>
      </c>
      <c r="C5186" t="s">
        <v>22</v>
      </c>
      <c r="D5186" t="s">
        <v>23</v>
      </c>
      <c r="E5186" t="s">
        <v>5</v>
      </c>
      <c r="G5186" t="s">
        <v>24</v>
      </c>
      <c r="H5186">
        <v>2815013</v>
      </c>
      <c r="I5186">
        <v>2816662</v>
      </c>
      <c r="J5186" t="s">
        <v>104</v>
      </c>
      <c r="Q5186" t="s">
        <v>9124</v>
      </c>
      <c r="R5186">
        <v>1650</v>
      </c>
      <c r="T5186" t="s">
        <v>9125</v>
      </c>
    </row>
    <row r="5187" spans="1:20" x14ac:dyDescent="0.35">
      <c r="A5187" t="s">
        <v>28</v>
      </c>
      <c r="B5187" t="s">
        <v>29</v>
      </c>
      <c r="C5187" t="s">
        <v>22</v>
      </c>
      <c r="D5187" t="s">
        <v>23</v>
      </c>
      <c r="E5187" t="s">
        <v>5</v>
      </c>
      <c r="G5187" t="s">
        <v>24</v>
      </c>
      <c r="H5187">
        <v>2815013</v>
      </c>
      <c r="I5187">
        <v>2816662</v>
      </c>
      <c r="J5187" t="s">
        <v>104</v>
      </c>
      <c r="K5187" t="s">
        <v>9126</v>
      </c>
      <c r="L5187" t="s">
        <v>9126</v>
      </c>
      <c r="N5187" s="1" t="s">
        <v>9127</v>
      </c>
      <c r="Q5187" t="s">
        <v>9124</v>
      </c>
      <c r="R5187">
        <v>1650</v>
      </c>
      <c r="S5187">
        <v>549</v>
      </c>
    </row>
    <row r="5188" spans="1:20" x14ac:dyDescent="0.35">
      <c r="A5188" t="s">
        <v>20</v>
      </c>
      <c r="B5188" t="s">
        <v>21</v>
      </c>
      <c r="C5188" t="s">
        <v>22</v>
      </c>
      <c r="D5188" t="s">
        <v>23</v>
      </c>
      <c r="E5188" t="s">
        <v>5</v>
      </c>
      <c r="G5188" t="s">
        <v>24</v>
      </c>
      <c r="H5188">
        <v>2816780</v>
      </c>
      <c r="I5188">
        <v>2817688</v>
      </c>
      <c r="J5188" t="s">
        <v>104</v>
      </c>
      <c r="Q5188" t="s">
        <v>9128</v>
      </c>
      <c r="R5188">
        <v>909</v>
      </c>
      <c r="T5188" t="s">
        <v>9129</v>
      </c>
    </row>
    <row r="5189" spans="1:20" x14ac:dyDescent="0.35">
      <c r="A5189" t="s">
        <v>28</v>
      </c>
      <c r="B5189" t="s">
        <v>29</v>
      </c>
      <c r="C5189" t="s">
        <v>22</v>
      </c>
      <c r="D5189" t="s">
        <v>23</v>
      </c>
      <c r="E5189" t="s">
        <v>5</v>
      </c>
      <c r="G5189" t="s">
        <v>24</v>
      </c>
      <c r="H5189">
        <v>2816780</v>
      </c>
      <c r="I5189">
        <v>2817688</v>
      </c>
      <c r="J5189" t="s">
        <v>104</v>
      </c>
      <c r="K5189" t="s">
        <v>9130</v>
      </c>
      <c r="L5189" t="s">
        <v>9130</v>
      </c>
      <c r="N5189" s="1" t="s">
        <v>9131</v>
      </c>
      <c r="Q5189" t="s">
        <v>9128</v>
      </c>
      <c r="R5189">
        <v>909</v>
      </c>
      <c r="S5189">
        <v>302</v>
      </c>
    </row>
    <row r="5190" spans="1:20" x14ac:dyDescent="0.35">
      <c r="A5190" t="s">
        <v>20</v>
      </c>
      <c r="B5190" t="s">
        <v>21</v>
      </c>
      <c r="C5190" t="s">
        <v>22</v>
      </c>
      <c r="D5190" t="s">
        <v>23</v>
      </c>
      <c r="E5190" t="s">
        <v>5</v>
      </c>
      <c r="G5190" t="s">
        <v>24</v>
      </c>
      <c r="H5190">
        <v>2817934</v>
      </c>
      <c r="I5190">
        <v>2818401</v>
      </c>
      <c r="J5190" t="s">
        <v>25</v>
      </c>
      <c r="Q5190" t="s">
        <v>9132</v>
      </c>
      <c r="R5190">
        <v>468</v>
      </c>
    </row>
    <row r="5191" spans="1:20" x14ac:dyDescent="0.35">
      <c r="A5191" t="s">
        <v>28</v>
      </c>
      <c r="B5191" t="s">
        <v>29</v>
      </c>
      <c r="C5191" t="s">
        <v>22</v>
      </c>
      <c r="D5191" t="s">
        <v>23</v>
      </c>
      <c r="E5191" t="s">
        <v>5</v>
      </c>
      <c r="G5191" t="s">
        <v>24</v>
      </c>
      <c r="H5191">
        <v>2817934</v>
      </c>
      <c r="I5191">
        <v>2818401</v>
      </c>
      <c r="J5191" t="s">
        <v>25</v>
      </c>
      <c r="K5191" t="s">
        <v>9133</v>
      </c>
      <c r="L5191" t="s">
        <v>9133</v>
      </c>
      <c r="N5191" s="1" t="s">
        <v>169</v>
      </c>
      <c r="Q5191" t="s">
        <v>9132</v>
      </c>
      <c r="R5191">
        <v>468</v>
      </c>
      <c r="S5191">
        <v>155</v>
      </c>
    </row>
    <row r="5192" spans="1:20" x14ac:dyDescent="0.35">
      <c r="A5192" t="s">
        <v>20</v>
      </c>
      <c r="B5192" t="s">
        <v>9134</v>
      </c>
      <c r="C5192" t="s">
        <v>22</v>
      </c>
      <c r="D5192" t="s">
        <v>23</v>
      </c>
      <c r="E5192" t="s">
        <v>5</v>
      </c>
      <c r="G5192" t="s">
        <v>24</v>
      </c>
      <c r="H5192">
        <v>2818519</v>
      </c>
      <c r="I5192">
        <v>2818874</v>
      </c>
      <c r="J5192" t="s">
        <v>25</v>
      </c>
      <c r="O5192" t="s">
        <v>9135</v>
      </c>
      <c r="Q5192" t="s">
        <v>9136</v>
      </c>
      <c r="R5192">
        <v>356</v>
      </c>
    </row>
    <row r="5193" spans="1:20" x14ac:dyDescent="0.35">
      <c r="A5193" t="s">
        <v>9134</v>
      </c>
      <c r="C5193" t="s">
        <v>22</v>
      </c>
      <c r="D5193" t="s">
        <v>23</v>
      </c>
      <c r="E5193" t="s">
        <v>5</v>
      </c>
      <c r="G5193" t="s">
        <v>24</v>
      </c>
      <c r="H5193">
        <v>2818519</v>
      </c>
      <c r="I5193">
        <v>2818874</v>
      </c>
      <c r="J5193" t="s">
        <v>25</v>
      </c>
      <c r="N5193" s="1" t="s">
        <v>9137</v>
      </c>
      <c r="O5193" t="s">
        <v>9135</v>
      </c>
      <c r="Q5193" t="s">
        <v>9136</v>
      </c>
      <c r="R5193">
        <v>356</v>
      </c>
    </row>
    <row r="5194" spans="1:20" x14ac:dyDescent="0.35">
      <c r="A5194" t="s">
        <v>20</v>
      </c>
      <c r="B5194" t="s">
        <v>21</v>
      </c>
      <c r="C5194" t="s">
        <v>22</v>
      </c>
      <c r="D5194" t="s">
        <v>23</v>
      </c>
      <c r="E5194" t="s">
        <v>5</v>
      </c>
      <c r="G5194" t="s">
        <v>24</v>
      </c>
      <c r="H5194">
        <v>2819179</v>
      </c>
      <c r="I5194">
        <v>2819643</v>
      </c>
      <c r="J5194" t="s">
        <v>104</v>
      </c>
      <c r="Q5194" t="s">
        <v>9138</v>
      </c>
      <c r="R5194">
        <v>465</v>
      </c>
      <c r="T5194" t="s">
        <v>9139</v>
      </c>
    </row>
    <row r="5195" spans="1:20" x14ac:dyDescent="0.35">
      <c r="A5195" t="s">
        <v>28</v>
      </c>
      <c r="B5195" t="s">
        <v>29</v>
      </c>
      <c r="C5195" t="s">
        <v>22</v>
      </c>
      <c r="D5195" t="s">
        <v>23</v>
      </c>
      <c r="E5195" t="s">
        <v>5</v>
      </c>
      <c r="G5195" t="s">
        <v>24</v>
      </c>
      <c r="H5195">
        <v>2819179</v>
      </c>
      <c r="I5195">
        <v>2819643</v>
      </c>
      <c r="J5195" t="s">
        <v>104</v>
      </c>
      <c r="K5195" t="s">
        <v>9140</v>
      </c>
      <c r="L5195" t="s">
        <v>9140</v>
      </c>
      <c r="N5195" s="1" t="s">
        <v>169</v>
      </c>
      <c r="Q5195" t="s">
        <v>9138</v>
      </c>
      <c r="R5195">
        <v>465</v>
      </c>
      <c r="S5195">
        <v>154</v>
      </c>
    </row>
    <row r="5196" spans="1:20" x14ac:dyDescent="0.35">
      <c r="A5196" t="s">
        <v>20</v>
      </c>
      <c r="B5196" t="s">
        <v>21</v>
      </c>
      <c r="C5196" t="s">
        <v>22</v>
      </c>
      <c r="D5196" t="s">
        <v>23</v>
      </c>
      <c r="E5196" t="s">
        <v>5</v>
      </c>
      <c r="G5196" t="s">
        <v>24</v>
      </c>
      <c r="H5196">
        <v>2819640</v>
      </c>
      <c r="I5196">
        <v>2820023</v>
      </c>
      <c r="J5196" t="s">
        <v>104</v>
      </c>
      <c r="Q5196" t="s">
        <v>9141</v>
      </c>
      <c r="R5196">
        <v>384</v>
      </c>
      <c r="T5196" t="s">
        <v>9142</v>
      </c>
    </row>
    <row r="5197" spans="1:20" x14ac:dyDescent="0.35">
      <c r="A5197" t="s">
        <v>28</v>
      </c>
      <c r="B5197" t="s">
        <v>29</v>
      </c>
      <c r="C5197" t="s">
        <v>22</v>
      </c>
      <c r="D5197" t="s">
        <v>23</v>
      </c>
      <c r="E5197" t="s">
        <v>5</v>
      </c>
      <c r="G5197" t="s">
        <v>24</v>
      </c>
      <c r="H5197">
        <v>2819640</v>
      </c>
      <c r="I5197">
        <v>2820023</v>
      </c>
      <c r="J5197" t="s">
        <v>104</v>
      </c>
      <c r="K5197" t="s">
        <v>9143</v>
      </c>
      <c r="L5197" t="s">
        <v>9143</v>
      </c>
      <c r="N5197" s="1" t="s">
        <v>169</v>
      </c>
      <c r="Q5197" t="s">
        <v>9141</v>
      </c>
      <c r="R5197">
        <v>384</v>
      </c>
      <c r="S5197">
        <v>127</v>
      </c>
    </row>
    <row r="5198" spans="1:20" x14ac:dyDescent="0.35">
      <c r="A5198" t="s">
        <v>20</v>
      </c>
      <c r="B5198" t="s">
        <v>21</v>
      </c>
      <c r="C5198" t="s">
        <v>22</v>
      </c>
      <c r="D5198" t="s">
        <v>23</v>
      </c>
      <c r="E5198" t="s">
        <v>5</v>
      </c>
      <c r="G5198" t="s">
        <v>24</v>
      </c>
      <c r="H5198">
        <v>2820020</v>
      </c>
      <c r="I5198">
        <v>2821399</v>
      </c>
      <c r="J5198" t="s">
        <v>104</v>
      </c>
      <c r="Q5198" t="s">
        <v>9144</v>
      </c>
      <c r="R5198">
        <v>1380</v>
      </c>
      <c r="T5198" t="s">
        <v>9145</v>
      </c>
    </row>
    <row r="5199" spans="1:20" x14ac:dyDescent="0.35">
      <c r="A5199" t="s">
        <v>28</v>
      </c>
      <c r="B5199" t="s">
        <v>29</v>
      </c>
      <c r="C5199" t="s">
        <v>22</v>
      </c>
      <c r="D5199" t="s">
        <v>23</v>
      </c>
      <c r="E5199" t="s">
        <v>5</v>
      </c>
      <c r="G5199" t="s">
        <v>24</v>
      </c>
      <c r="H5199">
        <v>2820020</v>
      </c>
      <c r="I5199">
        <v>2821399</v>
      </c>
      <c r="J5199" t="s">
        <v>104</v>
      </c>
      <c r="K5199" t="s">
        <v>9146</v>
      </c>
      <c r="L5199" t="s">
        <v>9146</v>
      </c>
      <c r="N5199" s="1" t="s">
        <v>5669</v>
      </c>
      <c r="Q5199" t="s">
        <v>9144</v>
      </c>
      <c r="R5199">
        <v>1380</v>
      </c>
      <c r="S5199">
        <v>459</v>
      </c>
    </row>
    <row r="5200" spans="1:20" x14ac:dyDescent="0.35">
      <c r="A5200" t="s">
        <v>20</v>
      </c>
      <c r="B5200" t="s">
        <v>21</v>
      </c>
      <c r="C5200" t="s">
        <v>22</v>
      </c>
      <c r="D5200" t="s">
        <v>23</v>
      </c>
      <c r="E5200" t="s">
        <v>5</v>
      </c>
      <c r="G5200" t="s">
        <v>24</v>
      </c>
      <c r="H5200">
        <v>2821399</v>
      </c>
      <c r="I5200">
        <v>2821842</v>
      </c>
      <c r="J5200" t="s">
        <v>104</v>
      </c>
      <c r="Q5200" t="s">
        <v>9147</v>
      </c>
      <c r="R5200">
        <v>444</v>
      </c>
      <c r="T5200" t="s">
        <v>9148</v>
      </c>
    </row>
    <row r="5201" spans="1:20" x14ac:dyDescent="0.35">
      <c r="A5201" t="s">
        <v>28</v>
      </c>
      <c r="B5201" t="s">
        <v>29</v>
      </c>
      <c r="C5201" t="s">
        <v>22</v>
      </c>
      <c r="D5201" t="s">
        <v>23</v>
      </c>
      <c r="E5201" t="s">
        <v>5</v>
      </c>
      <c r="G5201" t="s">
        <v>24</v>
      </c>
      <c r="H5201">
        <v>2821399</v>
      </c>
      <c r="I5201">
        <v>2821842</v>
      </c>
      <c r="J5201" t="s">
        <v>104</v>
      </c>
      <c r="K5201" t="s">
        <v>9149</v>
      </c>
      <c r="L5201" t="s">
        <v>9149</v>
      </c>
      <c r="N5201" s="1" t="s">
        <v>9150</v>
      </c>
      <c r="Q5201" t="s">
        <v>9147</v>
      </c>
      <c r="R5201">
        <v>444</v>
      </c>
      <c r="S5201">
        <v>147</v>
      </c>
    </row>
    <row r="5202" spans="1:20" x14ac:dyDescent="0.35">
      <c r="A5202" t="s">
        <v>20</v>
      </c>
      <c r="B5202" t="s">
        <v>21</v>
      </c>
      <c r="C5202" t="s">
        <v>22</v>
      </c>
      <c r="D5202" t="s">
        <v>23</v>
      </c>
      <c r="E5202" t="s">
        <v>5</v>
      </c>
      <c r="G5202" t="s">
        <v>24</v>
      </c>
      <c r="H5202">
        <v>2821842</v>
      </c>
      <c r="I5202">
        <v>2822033</v>
      </c>
      <c r="J5202" t="s">
        <v>104</v>
      </c>
      <c r="Q5202" t="s">
        <v>9151</v>
      </c>
      <c r="R5202">
        <v>192</v>
      </c>
    </row>
    <row r="5203" spans="1:20" x14ac:dyDescent="0.35">
      <c r="A5203" t="s">
        <v>28</v>
      </c>
      <c r="B5203" t="s">
        <v>29</v>
      </c>
      <c r="C5203" t="s">
        <v>22</v>
      </c>
      <c r="D5203" t="s">
        <v>23</v>
      </c>
      <c r="E5203" t="s">
        <v>5</v>
      </c>
      <c r="G5203" t="s">
        <v>24</v>
      </c>
      <c r="H5203">
        <v>2821842</v>
      </c>
      <c r="I5203">
        <v>2822033</v>
      </c>
      <c r="J5203" t="s">
        <v>104</v>
      </c>
      <c r="K5203" t="s">
        <v>9152</v>
      </c>
      <c r="L5203" t="s">
        <v>9152</v>
      </c>
      <c r="N5203" s="1" t="s">
        <v>169</v>
      </c>
      <c r="Q5203" t="s">
        <v>9151</v>
      </c>
      <c r="R5203">
        <v>192</v>
      </c>
      <c r="S5203">
        <v>63</v>
      </c>
    </row>
    <row r="5204" spans="1:20" x14ac:dyDescent="0.35">
      <c r="A5204" t="s">
        <v>20</v>
      </c>
      <c r="B5204" t="s">
        <v>21</v>
      </c>
      <c r="C5204" t="s">
        <v>22</v>
      </c>
      <c r="D5204" t="s">
        <v>23</v>
      </c>
      <c r="E5204" t="s">
        <v>5</v>
      </c>
      <c r="G5204" t="s">
        <v>24</v>
      </c>
      <c r="H5204">
        <v>2822119</v>
      </c>
      <c r="I5204">
        <v>2824365</v>
      </c>
      <c r="J5204" t="s">
        <v>104</v>
      </c>
      <c r="Q5204" t="s">
        <v>9153</v>
      </c>
      <c r="R5204">
        <v>2247</v>
      </c>
      <c r="T5204" t="s">
        <v>9154</v>
      </c>
    </row>
    <row r="5205" spans="1:20" x14ac:dyDescent="0.35">
      <c r="A5205" t="s">
        <v>28</v>
      </c>
      <c r="B5205" t="s">
        <v>29</v>
      </c>
      <c r="C5205" t="s">
        <v>22</v>
      </c>
      <c r="D5205" t="s">
        <v>23</v>
      </c>
      <c r="E5205" t="s">
        <v>5</v>
      </c>
      <c r="G5205" t="s">
        <v>24</v>
      </c>
      <c r="H5205">
        <v>2822119</v>
      </c>
      <c r="I5205">
        <v>2824365</v>
      </c>
      <c r="J5205" t="s">
        <v>104</v>
      </c>
      <c r="K5205" t="s">
        <v>9155</v>
      </c>
      <c r="L5205" t="s">
        <v>9155</v>
      </c>
      <c r="N5205" s="1" t="s">
        <v>169</v>
      </c>
      <c r="Q5205" t="s">
        <v>9153</v>
      </c>
      <c r="R5205">
        <v>2247</v>
      </c>
      <c r="S5205">
        <v>748</v>
      </c>
    </row>
    <row r="5206" spans="1:20" x14ac:dyDescent="0.35">
      <c r="A5206" t="s">
        <v>20</v>
      </c>
      <c r="B5206" t="s">
        <v>21</v>
      </c>
      <c r="C5206" t="s">
        <v>22</v>
      </c>
      <c r="D5206" t="s">
        <v>23</v>
      </c>
      <c r="E5206" t="s">
        <v>5</v>
      </c>
      <c r="G5206" t="s">
        <v>24</v>
      </c>
      <c r="H5206">
        <v>2824384</v>
      </c>
      <c r="I5206">
        <v>2824956</v>
      </c>
      <c r="J5206" t="s">
        <v>104</v>
      </c>
      <c r="Q5206" t="s">
        <v>9156</v>
      </c>
      <c r="R5206">
        <v>573</v>
      </c>
      <c r="T5206" t="s">
        <v>9157</v>
      </c>
    </row>
    <row r="5207" spans="1:20" x14ac:dyDescent="0.35">
      <c r="A5207" t="s">
        <v>28</v>
      </c>
      <c r="B5207" t="s">
        <v>29</v>
      </c>
      <c r="C5207" t="s">
        <v>22</v>
      </c>
      <c r="D5207" t="s">
        <v>23</v>
      </c>
      <c r="E5207" t="s">
        <v>5</v>
      </c>
      <c r="G5207" t="s">
        <v>24</v>
      </c>
      <c r="H5207">
        <v>2824384</v>
      </c>
      <c r="I5207">
        <v>2824956</v>
      </c>
      <c r="J5207" t="s">
        <v>104</v>
      </c>
      <c r="K5207" t="s">
        <v>9158</v>
      </c>
      <c r="L5207" t="s">
        <v>9158</v>
      </c>
      <c r="N5207" s="1" t="s">
        <v>5697</v>
      </c>
      <c r="Q5207" t="s">
        <v>9156</v>
      </c>
      <c r="R5207">
        <v>573</v>
      </c>
      <c r="S5207">
        <v>190</v>
      </c>
    </row>
    <row r="5208" spans="1:20" x14ac:dyDescent="0.35">
      <c r="A5208" t="s">
        <v>20</v>
      </c>
      <c r="B5208" t="s">
        <v>21</v>
      </c>
      <c r="C5208" t="s">
        <v>22</v>
      </c>
      <c r="D5208" t="s">
        <v>23</v>
      </c>
      <c r="E5208" t="s">
        <v>5</v>
      </c>
      <c r="G5208" t="s">
        <v>24</v>
      </c>
      <c r="H5208">
        <v>2824961</v>
      </c>
      <c r="I5208">
        <v>2825422</v>
      </c>
      <c r="J5208" t="s">
        <v>104</v>
      </c>
      <c r="Q5208" t="s">
        <v>9159</v>
      </c>
      <c r="R5208">
        <v>462</v>
      </c>
      <c r="T5208" t="s">
        <v>9160</v>
      </c>
    </row>
    <row r="5209" spans="1:20" x14ac:dyDescent="0.35">
      <c r="A5209" t="s">
        <v>28</v>
      </c>
      <c r="B5209" t="s">
        <v>29</v>
      </c>
      <c r="C5209" t="s">
        <v>22</v>
      </c>
      <c r="D5209" t="s">
        <v>23</v>
      </c>
      <c r="E5209" t="s">
        <v>5</v>
      </c>
      <c r="G5209" t="s">
        <v>24</v>
      </c>
      <c r="H5209">
        <v>2824961</v>
      </c>
      <c r="I5209">
        <v>2825422</v>
      </c>
      <c r="J5209" t="s">
        <v>104</v>
      </c>
      <c r="K5209" t="s">
        <v>9161</v>
      </c>
      <c r="L5209" t="s">
        <v>9161</v>
      </c>
      <c r="N5209" s="1" t="s">
        <v>9162</v>
      </c>
      <c r="Q5209" t="s">
        <v>9159</v>
      </c>
      <c r="R5209">
        <v>462</v>
      </c>
      <c r="S5209">
        <v>153</v>
      </c>
    </row>
    <row r="5210" spans="1:20" x14ac:dyDescent="0.35">
      <c r="A5210" t="s">
        <v>20</v>
      </c>
      <c r="B5210" t="s">
        <v>21</v>
      </c>
      <c r="C5210" t="s">
        <v>22</v>
      </c>
      <c r="D5210" t="s">
        <v>23</v>
      </c>
      <c r="E5210" t="s">
        <v>5</v>
      </c>
      <c r="G5210" t="s">
        <v>24</v>
      </c>
      <c r="H5210">
        <v>2825651</v>
      </c>
      <c r="I5210">
        <v>2825914</v>
      </c>
      <c r="J5210" t="s">
        <v>25</v>
      </c>
      <c r="Q5210" t="s">
        <v>9163</v>
      </c>
      <c r="R5210">
        <v>264</v>
      </c>
      <c r="T5210" t="s">
        <v>9164</v>
      </c>
    </row>
    <row r="5211" spans="1:20" x14ac:dyDescent="0.35">
      <c r="A5211" t="s">
        <v>28</v>
      </c>
      <c r="B5211" t="s">
        <v>29</v>
      </c>
      <c r="C5211" t="s">
        <v>22</v>
      </c>
      <c r="D5211" t="s">
        <v>23</v>
      </c>
      <c r="E5211" t="s">
        <v>5</v>
      </c>
      <c r="G5211" t="s">
        <v>24</v>
      </c>
      <c r="H5211">
        <v>2825651</v>
      </c>
      <c r="I5211">
        <v>2825914</v>
      </c>
      <c r="J5211" t="s">
        <v>25</v>
      </c>
      <c r="K5211" t="s">
        <v>9165</v>
      </c>
      <c r="L5211" t="s">
        <v>9165</v>
      </c>
      <c r="N5211" s="1" t="s">
        <v>1038</v>
      </c>
      <c r="Q5211" t="s">
        <v>9163</v>
      </c>
      <c r="R5211">
        <v>264</v>
      </c>
      <c r="S5211">
        <v>87</v>
      </c>
    </row>
    <row r="5212" spans="1:20" x14ac:dyDescent="0.35">
      <c r="A5212" t="s">
        <v>20</v>
      </c>
      <c r="B5212" t="s">
        <v>21</v>
      </c>
      <c r="C5212" t="s">
        <v>22</v>
      </c>
      <c r="D5212" t="s">
        <v>23</v>
      </c>
      <c r="E5212" t="s">
        <v>5</v>
      </c>
      <c r="G5212" t="s">
        <v>24</v>
      </c>
      <c r="H5212">
        <v>2825925</v>
      </c>
      <c r="I5212">
        <v>2826404</v>
      </c>
      <c r="J5212" t="s">
        <v>25</v>
      </c>
      <c r="Q5212" t="s">
        <v>9166</v>
      </c>
      <c r="R5212">
        <v>480</v>
      </c>
      <c r="T5212" t="s">
        <v>9167</v>
      </c>
    </row>
    <row r="5213" spans="1:20" x14ac:dyDescent="0.35">
      <c r="A5213" t="s">
        <v>28</v>
      </c>
      <c r="B5213" t="s">
        <v>29</v>
      </c>
      <c r="C5213" t="s">
        <v>22</v>
      </c>
      <c r="D5213" t="s">
        <v>23</v>
      </c>
      <c r="E5213" t="s">
        <v>5</v>
      </c>
      <c r="G5213" t="s">
        <v>24</v>
      </c>
      <c r="H5213">
        <v>2825925</v>
      </c>
      <c r="I5213">
        <v>2826404</v>
      </c>
      <c r="J5213" t="s">
        <v>25</v>
      </c>
      <c r="K5213" t="s">
        <v>9168</v>
      </c>
      <c r="L5213" t="s">
        <v>9168</v>
      </c>
      <c r="N5213" s="1" t="s">
        <v>169</v>
      </c>
      <c r="Q5213" t="s">
        <v>9166</v>
      </c>
      <c r="R5213">
        <v>480</v>
      </c>
      <c r="S5213">
        <v>159</v>
      </c>
    </row>
    <row r="5214" spans="1:20" x14ac:dyDescent="0.35">
      <c r="A5214" t="s">
        <v>20</v>
      </c>
      <c r="B5214" t="s">
        <v>21</v>
      </c>
      <c r="C5214" t="s">
        <v>22</v>
      </c>
      <c r="D5214" t="s">
        <v>23</v>
      </c>
      <c r="E5214" t="s">
        <v>5</v>
      </c>
      <c r="G5214" t="s">
        <v>24</v>
      </c>
      <c r="H5214">
        <v>2826408</v>
      </c>
      <c r="I5214">
        <v>2827166</v>
      </c>
      <c r="J5214" t="s">
        <v>25</v>
      </c>
      <c r="Q5214" t="s">
        <v>9169</v>
      </c>
      <c r="R5214">
        <v>759</v>
      </c>
      <c r="T5214" t="s">
        <v>9170</v>
      </c>
    </row>
    <row r="5215" spans="1:20" x14ac:dyDescent="0.35">
      <c r="A5215" t="s">
        <v>28</v>
      </c>
      <c r="B5215" t="s">
        <v>29</v>
      </c>
      <c r="C5215" t="s">
        <v>22</v>
      </c>
      <c r="D5215" t="s">
        <v>23</v>
      </c>
      <c r="E5215" t="s">
        <v>5</v>
      </c>
      <c r="G5215" t="s">
        <v>24</v>
      </c>
      <c r="H5215">
        <v>2826408</v>
      </c>
      <c r="I5215">
        <v>2827166</v>
      </c>
      <c r="J5215" t="s">
        <v>25</v>
      </c>
      <c r="K5215" t="s">
        <v>9171</v>
      </c>
      <c r="L5215" t="s">
        <v>9171</v>
      </c>
      <c r="N5215" s="1" t="s">
        <v>169</v>
      </c>
      <c r="Q5215" t="s">
        <v>9169</v>
      </c>
      <c r="R5215">
        <v>759</v>
      </c>
      <c r="S5215">
        <v>252</v>
      </c>
    </row>
    <row r="5216" spans="1:20" x14ac:dyDescent="0.35">
      <c r="A5216" t="s">
        <v>20</v>
      </c>
      <c r="B5216" t="s">
        <v>21</v>
      </c>
      <c r="C5216" t="s">
        <v>22</v>
      </c>
      <c r="D5216" t="s">
        <v>23</v>
      </c>
      <c r="E5216" t="s">
        <v>5</v>
      </c>
      <c r="G5216" t="s">
        <v>24</v>
      </c>
      <c r="H5216">
        <v>2827166</v>
      </c>
      <c r="I5216">
        <v>2827984</v>
      </c>
      <c r="J5216" t="s">
        <v>25</v>
      </c>
      <c r="Q5216" t="s">
        <v>9172</v>
      </c>
      <c r="R5216">
        <v>819</v>
      </c>
      <c r="T5216" t="s">
        <v>9173</v>
      </c>
    </row>
    <row r="5217" spans="1:20" x14ac:dyDescent="0.35">
      <c r="A5217" t="s">
        <v>28</v>
      </c>
      <c r="B5217" t="s">
        <v>29</v>
      </c>
      <c r="C5217" t="s">
        <v>22</v>
      </c>
      <c r="D5217" t="s">
        <v>23</v>
      </c>
      <c r="E5217" t="s">
        <v>5</v>
      </c>
      <c r="G5217" t="s">
        <v>24</v>
      </c>
      <c r="H5217">
        <v>2827166</v>
      </c>
      <c r="I5217">
        <v>2827984</v>
      </c>
      <c r="J5217" t="s">
        <v>25</v>
      </c>
      <c r="K5217" t="s">
        <v>9174</v>
      </c>
      <c r="L5217" t="s">
        <v>9174</v>
      </c>
      <c r="N5217" s="1" t="s">
        <v>169</v>
      </c>
      <c r="Q5217" t="s">
        <v>9172</v>
      </c>
      <c r="R5217">
        <v>819</v>
      </c>
      <c r="S5217">
        <v>272</v>
      </c>
    </row>
    <row r="5218" spans="1:20" x14ac:dyDescent="0.35">
      <c r="A5218" t="s">
        <v>20</v>
      </c>
      <c r="B5218" t="s">
        <v>21</v>
      </c>
      <c r="C5218" t="s">
        <v>22</v>
      </c>
      <c r="D5218" t="s">
        <v>23</v>
      </c>
      <c r="E5218" t="s">
        <v>5</v>
      </c>
      <c r="G5218" t="s">
        <v>24</v>
      </c>
      <c r="H5218">
        <v>2827988</v>
      </c>
      <c r="I5218">
        <v>2828614</v>
      </c>
      <c r="J5218" t="s">
        <v>25</v>
      </c>
      <c r="Q5218" t="s">
        <v>9175</v>
      </c>
      <c r="R5218">
        <v>627</v>
      </c>
      <c r="T5218" t="s">
        <v>9176</v>
      </c>
    </row>
    <row r="5219" spans="1:20" x14ac:dyDescent="0.35">
      <c r="A5219" t="s">
        <v>28</v>
      </c>
      <c r="B5219" t="s">
        <v>29</v>
      </c>
      <c r="C5219" t="s">
        <v>22</v>
      </c>
      <c r="D5219" t="s">
        <v>23</v>
      </c>
      <c r="E5219" t="s">
        <v>5</v>
      </c>
      <c r="G5219" t="s">
        <v>24</v>
      </c>
      <c r="H5219">
        <v>2827988</v>
      </c>
      <c r="I5219">
        <v>2828614</v>
      </c>
      <c r="J5219" t="s">
        <v>25</v>
      </c>
      <c r="K5219" t="s">
        <v>9177</v>
      </c>
      <c r="L5219" t="s">
        <v>9177</v>
      </c>
      <c r="N5219" s="1" t="s">
        <v>169</v>
      </c>
      <c r="Q5219" t="s">
        <v>9175</v>
      </c>
      <c r="R5219">
        <v>627</v>
      </c>
      <c r="S5219">
        <v>208</v>
      </c>
    </row>
    <row r="5220" spans="1:20" x14ac:dyDescent="0.35">
      <c r="A5220" t="s">
        <v>20</v>
      </c>
      <c r="B5220" t="s">
        <v>21</v>
      </c>
      <c r="C5220" t="s">
        <v>22</v>
      </c>
      <c r="D5220" t="s">
        <v>23</v>
      </c>
      <c r="E5220" t="s">
        <v>5</v>
      </c>
      <c r="G5220" t="s">
        <v>24</v>
      </c>
      <c r="H5220">
        <v>2828676</v>
      </c>
      <c r="I5220">
        <v>2829149</v>
      </c>
      <c r="J5220" t="s">
        <v>25</v>
      </c>
      <c r="Q5220" t="s">
        <v>9178</v>
      </c>
      <c r="R5220">
        <v>474</v>
      </c>
      <c r="T5220" t="s">
        <v>9179</v>
      </c>
    </row>
    <row r="5221" spans="1:20" x14ac:dyDescent="0.35">
      <c r="A5221" t="s">
        <v>28</v>
      </c>
      <c r="B5221" t="s">
        <v>29</v>
      </c>
      <c r="C5221" t="s">
        <v>22</v>
      </c>
      <c r="D5221" t="s">
        <v>23</v>
      </c>
      <c r="E5221" t="s">
        <v>5</v>
      </c>
      <c r="G5221" t="s">
        <v>24</v>
      </c>
      <c r="H5221">
        <v>2828676</v>
      </c>
      <c r="I5221">
        <v>2829149</v>
      </c>
      <c r="J5221" t="s">
        <v>25</v>
      </c>
      <c r="K5221" t="s">
        <v>9180</v>
      </c>
      <c r="L5221" t="s">
        <v>9180</v>
      </c>
      <c r="N5221" s="1" t="s">
        <v>169</v>
      </c>
      <c r="Q5221" t="s">
        <v>9178</v>
      </c>
      <c r="R5221">
        <v>474</v>
      </c>
      <c r="S5221">
        <v>157</v>
      </c>
    </row>
    <row r="5222" spans="1:20" x14ac:dyDescent="0.35">
      <c r="A5222" t="s">
        <v>20</v>
      </c>
      <c r="B5222" t="s">
        <v>21</v>
      </c>
      <c r="C5222" t="s">
        <v>22</v>
      </c>
      <c r="D5222" t="s">
        <v>23</v>
      </c>
      <c r="E5222" t="s">
        <v>5</v>
      </c>
      <c r="G5222" t="s">
        <v>24</v>
      </c>
      <c r="H5222">
        <v>2829146</v>
      </c>
      <c r="I5222">
        <v>2829877</v>
      </c>
      <c r="J5222" t="s">
        <v>25</v>
      </c>
      <c r="Q5222" t="s">
        <v>9181</v>
      </c>
      <c r="R5222">
        <v>732</v>
      </c>
      <c r="T5222" t="s">
        <v>9182</v>
      </c>
    </row>
    <row r="5223" spans="1:20" x14ac:dyDescent="0.35">
      <c r="A5223" t="s">
        <v>28</v>
      </c>
      <c r="B5223" t="s">
        <v>29</v>
      </c>
      <c r="C5223" t="s">
        <v>22</v>
      </c>
      <c r="D5223" t="s">
        <v>23</v>
      </c>
      <c r="E5223" t="s">
        <v>5</v>
      </c>
      <c r="G5223" t="s">
        <v>24</v>
      </c>
      <c r="H5223">
        <v>2829146</v>
      </c>
      <c r="I5223">
        <v>2829877</v>
      </c>
      <c r="J5223" t="s">
        <v>25</v>
      </c>
      <c r="K5223" t="s">
        <v>9183</v>
      </c>
      <c r="L5223" t="s">
        <v>9183</v>
      </c>
      <c r="N5223" s="1" t="s">
        <v>169</v>
      </c>
      <c r="Q5223" t="s">
        <v>9181</v>
      </c>
      <c r="R5223">
        <v>732</v>
      </c>
      <c r="S5223">
        <v>243</v>
      </c>
    </row>
    <row r="5224" spans="1:20" x14ac:dyDescent="0.35">
      <c r="A5224" t="s">
        <v>20</v>
      </c>
      <c r="B5224" t="s">
        <v>21</v>
      </c>
      <c r="C5224" t="s">
        <v>22</v>
      </c>
      <c r="D5224" t="s">
        <v>23</v>
      </c>
      <c r="E5224" t="s">
        <v>5</v>
      </c>
      <c r="G5224" t="s">
        <v>24</v>
      </c>
      <c r="H5224">
        <v>2829881</v>
      </c>
      <c r="I5224">
        <v>2830153</v>
      </c>
      <c r="J5224" t="s">
        <v>25</v>
      </c>
      <c r="Q5224" t="s">
        <v>9184</v>
      </c>
      <c r="R5224">
        <v>273</v>
      </c>
      <c r="T5224" t="s">
        <v>9185</v>
      </c>
    </row>
    <row r="5225" spans="1:20" x14ac:dyDescent="0.35">
      <c r="A5225" t="s">
        <v>28</v>
      </c>
      <c r="B5225" t="s">
        <v>29</v>
      </c>
      <c r="C5225" t="s">
        <v>22</v>
      </c>
      <c r="D5225" t="s">
        <v>23</v>
      </c>
      <c r="E5225" t="s">
        <v>5</v>
      </c>
      <c r="G5225" t="s">
        <v>24</v>
      </c>
      <c r="H5225">
        <v>2829881</v>
      </c>
      <c r="I5225">
        <v>2830153</v>
      </c>
      <c r="J5225" t="s">
        <v>25</v>
      </c>
      <c r="K5225" t="s">
        <v>9186</v>
      </c>
      <c r="L5225" t="s">
        <v>9186</v>
      </c>
      <c r="N5225" s="1" t="s">
        <v>169</v>
      </c>
      <c r="Q5225" t="s">
        <v>9184</v>
      </c>
      <c r="R5225">
        <v>273</v>
      </c>
      <c r="S5225">
        <v>90</v>
      </c>
    </row>
    <row r="5226" spans="1:20" x14ac:dyDescent="0.35">
      <c r="A5226" t="s">
        <v>20</v>
      </c>
      <c r="B5226" t="s">
        <v>21</v>
      </c>
      <c r="C5226" t="s">
        <v>22</v>
      </c>
      <c r="D5226" t="s">
        <v>23</v>
      </c>
      <c r="E5226" t="s">
        <v>5</v>
      </c>
      <c r="G5226" t="s">
        <v>24</v>
      </c>
      <c r="H5226">
        <v>2830150</v>
      </c>
      <c r="I5226">
        <v>2832417</v>
      </c>
      <c r="J5226" t="s">
        <v>25</v>
      </c>
      <c r="Q5226" t="s">
        <v>9187</v>
      </c>
      <c r="R5226">
        <v>2268</v>
      </c>
      <c r="T5226" t="s">
        <v>9188</v>
      </c>
    </row>
    <row r="5227" spans="1:20" x14ac:dyDescent="0.35">
      <c r="A5227" t="s">
        <v>28</v>
      </c>
      <c r="B5227" t="s">
        <v>29</v>
      </c>
      <c r="C5227" t="s">
        <v>22</v>
      </c>
      <c r="D5227" t="s">
        <v>23</v>
      </c>
      <c r="E5227" t="s">
        <v>5</v>
      </c>
      <c r="G5227" t="s">
        <v>24</v>
      </c>
      <c r="H5227">
        <v>2830150</v>
      </c>
      <c r="I5227">
        <v>2832417</v>
      </c>
      <c r="J5227" t="s">
        <v>25</v>
      </c>
      <c r="K5227" t="s">
        <v>9189</v>
      </c>
      <c r="L5227" t="s">
        <v>9189</v>
      </c>
      <c r="N5227" s="1" t="s">
        <v>169</v>
      </c>
      <c r="Q5227" t="s">
        <v>9187</v>
      </c>
      <c r="R5227">
        <v>2268</v>
      </c>
      <c r="S5227">
        <v>755</v>
      </c>
    </row>
    <row r="5228" spans="1:20" x14ac:dyDescent="0.35">
      <c r="A5228" t="s">
        <v>20</v>
      </c>
      <c r="B5228" t="s">
        <v>21</v>
      </c>
      <c r="C5228" t="s">
        <v>22</v>
      </c>
      <c r="D5228" t="s">
        <v>23</v>
      </c>
      <c r="E5228" t="s">
        <v>5</v>
      </c>
      <c r="G5228" t="s">
        <v>24</v>
      </c>
      <c r="H5228">
        <v>2832553</v>
      </c>
      <c r="I5228">
        <v>2833029</v>
      </c>
      <c r="J5228" t="s">
        <v>25</v>
      </c>
      <c r="Q5228" t="s">
        <v>9190</v>
      </c>
      <c r="R5228">
        <v>477</v>
      </c>
      <c r="T5228" t="s">
        <v>9191</v>
      </c>
    </row>
    <row r="5229" spans="1:20" x14ac:dyDescent="0.35">
      <c r="A5229" t="s">
        <v>28</v>
      </c>
      <c r="B5229" t="s">
        <v>29</v>
      </c>
      <c r="C5229" t="s">
        <v>22</v>
      </c>
      <c r="D5229" t="s">
        <v>23</v>
      </c>
      <c r="E5229" t="s">
        <v>5</v>
      </c>
      <c r="G5229" t="s">
        <v>24</v>
      </c>
      <c r="H5229">
        <v>2832553</v>
      </c>
      <c r="I5229">
        <v>2833029</v>
      </c>
      <c r="J5229" t="s">
        <v>25</v>
      </c>
      <c r="K5229" t="s">
        <v>9192</v>
      </c>
      <c r="L5229" t="s">
        <v>9192</v>
      </c>
      <c r="N5229" s="1" t="s">
        <v>169</v>
      </c>
      <c r="Q5229" t="s">
        <v>9190</v>
      </c>
      <c r="R5229">
        <v>477</v>
      </c>
      <c r="S5229">
        <v>158</v>
      </c>
    </row>
    <row r="5230" spans="1:20" x14ac:dyDescent="0.35">
      <c r="A5230" t="s">
        <v>20</v>
      </c>
      <c r="B5230" t="s">
        <v>21</v>
      </c>
      <c r="C5230" t="s">
        <v>22</v>
      </c>
      <c r="D5230" t="s">
        <v>23</v>
      </c>
      <c r="E5230" t="s">
        <v>5</v>
      </c>
      <c r="G5230" t="s">
        <v>24</v>
      </c>
      <c r="H5230">
        <v>2833031</v>
      </c>
      <c r="I5230">
        <v>2833240</v>
      </c>
      <c r="J5230" t="s">
        <v>25</v>
      </c>
      <c r="Q5230" t="s">
        <v>9193</v>
      </c>
      <c r="R5230">
        <v>210</v>
      </c>
      <c r="T5230" t="s">
        <v>9194</v>
      </c>
    </row>
    <row r="5231" spans="1:20" x14ac:dyDescent="0.35">
      <c r="A5231" t="s">
        <v>28</v>
      </c>
      <c r="B5231" t="s">
        <v>29</v>
      </c>
      <c r="C5231" t="s">
        <v>22</v>
      </c>
      <c r="D5231" t="s">
        <v>23</v>
      </c>
      <c r="E5231" t="s">
        <v>5</v>
      </c>
      <c r="G5231" t="s">
        <v>24</v>
      </c>
      <c r="H5231">
        <v>2833031</v>
      </c>
      <c r="I5231">
        <v>2833240</v>
      </c>
      <c r="J5231" t="s">
        <v>25</v>
      </c>
      <c r="K5231" t="s">
        <v>9195</v>
      </c>
      <c r="L5231" t="s">
        <v>9195</v>
      </c>
      <c r="N5231" s="1" t="s">
        <v>169</v>
      </c>
      <c r="Q5231" t="s">
        <v>9193</v>
      </c>
      <c r="R5231">
        <v>210</v>
      </c>
      <c r="S5231">
        <v>69</v>
      </c>
    </row>
    <row r="5232" spans="1:20" x14ac:dyDescent="0.35">
      <c r="A5232" t="s">
        <v>20</v>
      </c>
      <c r="B5232" t="s">
        <v>21</v>
      </c>
      <c r="C5232" t="s">
        <v>22</v>
      </c>
      <c r="D5232" t="s">
        <v>23</v>
      </c>
      <c r="E5232" t="s">
        <v>5</v>
      </c>
      <c r="G5232" t="s">
        <v>24</v>
      </c>
      <c r="H5232">
        <v>2833233</v>
      </c>
      <c r="I5232">
        <v>2833649</v>
      </c>
      <c r="J5232" t="s">
        <v>25</v>
      </c>
      <c r="Q5232" t="s">
        <v>9196</v>
      </c>
      <c r="R5232">
        <v>417</v>
      </c>
      <c r="T5232" t="s">
        <v>9197</v>
      </c>
    </row>
    <row r="5233" spans="1:20" x14ac:dyDescent="0.35">
      <c r="A5233" t="s">
        <v>28</v>
      </c>
      <c r="B5233" t="s">
        <v>29</v>
      </c>
      <c r="C5233" t="s">
        <v>22</v>
      </c>
      <c r="D5233" t="s">
        <v>23</v>
      </c>
      <c r="E5233" t="s">
        <v>5</v>
      </c>
      <c r="G5233" t="s">
        <v>24</v>
      </c>
      <c r="H5233">
        <v>2833233</v>
      </c>
      <c r="I5233">
        <v>2833649</v>
      </c>
      <c r="J5233" t="s">
        <v>25</v>
      </c>
      <c r="K5233" t="s">
        <v>9198</v>
      </c>
      <c r="L5233" t="s">
        <v>9198</v>
      </c>
      <c r="N5233" s="1" t="s">
        <v>169</v>
      </c>
      <c r="Q5233" t="s">
        <v>9196</v>
      </c>
      <c r="R5233">
        <v>417</v>
      </c>
      <c r="S5233">
        <v>138</v>
      </c>
    </row>
    <row r="5234" spans="1:20" x14ac:dyDescent="0.35">
      <c r="A5234" t="s">
        <v>20</v>
      </c>
      <c r="B5234" t="s">
        <v>21</v>
      </c>
      <c r="C5234" t="s">
        <v>22</v>
      </c>
      <c r="D5234" t="s">
        <v>23</v>
      </c>
      <c r="E5234" t="s">
        <v>5</v>
      </c>
      <c r="G5234" t="s">
        <v>24</v>
      </c>
      <c r="H5234">
        <v>2833646</v>
      </c>
      <c r="I5234">
        <v>2833882</v>
      </c>
      <c r="J5234" t="s">
        <v>25</v>
      </c>
      <c r="Q5234" t="s">
        <v>9199</v>
      </c>
      <c r="R5234">
        <v>237</v>
      </c>
      <c r="T5234" t="s">
        <v>9200</v>
      </c>
    </row>
    <row r="5235" spans="1:20" x14ac:dyDescent="0.35">
      <c r="A5235" t="s">
        <v>28</v>
      </c>
      <c r="B5235" t="s">
        <v>29</v>
      </c>
      <c r="C5235" t="s">
        <v>22</v>
      </c>
      <c r="D5235" t="s">
        <v>23</v>
      </c>
      <c r="E5235" t="s">
        <v>5</v>
      </c>
      <c r="G5235" t="s">
        <v>24</v>
      </c>
      <c r="H5235">
        <v>2833646</v>
      </c>
      <c r="I5235">
        <v>2833882</v>
      </c>
      <c r="J5235" t="s">
        <v>25</v>
      </c>
      <c r="K5235" t="s">
        <v>9201</v>
      </c>
      <c r="L5235" t="s">
        <v>9201</v>
      </c>
      <c r="N5235" s="1" t="s">
        <v>9202</v>
      </c>
      <c r="Q5235" t="s">
        <v>9199</v>
      </c>
      <c r="R5235">
        <v>237</v>
      </c>
      <c r="S5235">
        <v>78</v>
      </c>
    </row>
    <row r="5236" spans="1:20" x14ac:dyDescent="0.35">
      <c r="A5236" t="s">
        <v>20</v>
      </c>
      <c r="B5236" t="s">
        <v>21</v>
      </c>
      <c r="C5236" t="s">
        <v>22</v>
      </c>
      <c r="D5236" t="s">
        <v>23</v>
      </c>
      <c r="E5236" t="s">
        <v>5</v>
      </c>
      <c r="G5236" t="s">
        <v>24</v>
      </c>
      <c r="H5236">
        <v>2833879</v>
      </c>
      <c r="I5236">
        <v>2834214</v>
      </c>
      <c r="J5236" t="s">
        <v>25</v>
      </c>
      <c r="Q5236" t="s">
        <v>9203</v>
      </c>
      <c r="R5236">
        <v>336</v>
      </c>
      <c r="T5236" t="s">
        <v>9204</v>
      </c>
    </row>
    <row r="5237" spans="1:20" x14ac:dyDescent="0.35">
      <c r="A5237" t="s">
        <v>28</v>
      </c>
      <c r="B5237" t="s">
        <v>29</v>
      </c>
      <c r="C5237" t="s">
        <v>22</v>
      </c>
      <c r="D5237" t="s">
        <v>23</v>
      </c>
      <c r="E5237" t="s">
        <v>5</v>
      </c>
      <c r="G5237" t="s">
        <v>24</v>
      </c>
      <c r="H5237">
        <v>2833879</v>
      </c>
      <c r="I5237">
        <v>2834214</v>
      </c>
      <c r="J5237" t="s">
        <v>25</v>
      </c>
      <c r="K5237" t="s">
        <v>9205</v>
      </c>
      <c r="L5237" t="s">
        <v>9205</v>
      </c>
      <c r="N5237" s="1" t="s">
        <v>3336</v>
      </c>
      <c r="Q5237" t="s">
        <v>9203</v>
      </c>
      <c r="R5237">
        <v>336</v>
      </c>
      <c r="S5237">
        <v>111</v>
      </c>
    </row>
    <row r="5238" spans="1:20" x14ac:dyDescent="0.35">
      <c r="A5238" t="s">
        <v>20</v>
      </c>
      <c r="B5238" t="s">
        <v>21</v>
      </c>
      <c r="C5238" t="s">
        <v>22</v>
      </c>
      <c r="D5238" t="s">
        <v>23</v>
      </c>
      <c r="E5238" t="s">
        <v>5</v>
      </c>
      <c r="G5238" t="s">
        <v>24</v>
      </c>
      <c r="H5238">
        <v>2834601</v>
      </c>
      <c r="I5238">
        <v>2836010</v>
      </c>
      <c r="J5238" t="s">
        <v>25</v>
      </c>
      <c r="Q5238" t="s">
        <v>9206</v>
      </c>
      <c r="R5238">
        <v>1410</v>
      </c>
      <c r="T5238" t="s">
        <v>9207</v>
      </c>
    </row>
    <row r="5239" spans="1:20" x14ac:dyDescent="0.35">
      <c r="A5239" t="s">
        <v>28</v>
      </c>
      <c r="B5239" t="s">
        <v>29</v>
      </c>
      <c r="C5239" t="s">
        <v>22</v>
      </c>
      <c r="D5239" t="s">
        <v>23</v>
      </c>
      <c r="E5239" t="s">
        <v>5</v>
      </c>
      <c r="G5239" t="s">
        <v>24</v>
      </c>
      <c r="H5239">
        <v>2834601</v>
      </c>
      <c r="I5239">
        <v>2836010</v>
      </c>
      <c r="J5239" t="s">
        <v>25</v>
      </c>
      <c r="K5239" t="s">
        <v>9208</v>
      </c>
      <c r="L5239" t="s">
        <v>9208</v>
      </c>
      <c r="N5239" s="1" t="s">
        <v>9209</v>
      </c>
      <c r="Q5239" t="s">
        <v>9206</v>
      </c>
      <c r="R5239">
        <v>1410</v>
      </c>
      <c r="S5239">
        <v>469</v>
      </c>
    </row>
    <row r="5240" spans="1:20" x14ac:dyDescent="0.35">
      <c r="A5240" t="s">
        <v>20</v>
      </c>
      <c r="B5240" t="s">
        <v>21</v>
      </c>
      <c r="C5240" t="s">
        <v>22</v>
      </c>
      <c r="D5240" t="s">
        <v>23</v>
      </c>
      <c r="E5240" t="s">
        <v>5</v>
      </c>
      <c r="G5240" t="s">
        <v>24</v>
      </c>
      <c r="H5240">
        <v>2836007</v>
      </c>
      <c r="I5240">
        <v>2837272</v>
      </c>
      <c r="J5240" t="s">
        <v>25</v>
      </c>
      <c r="Q5240" t="s">
        <v>9210</v>
      </c>
      <c r="R5240">
        <v>1266</v>
      </c>
      <c r="T5240" t="s">
        <v>9211</v>
      </c>
    </row>
    <row r="5241" spans="1:20" x14ac:dyDescent="0.35">
      <c r="A5241" t="s">
        <v>28</v>
      </c>
      <c r="B5241" t="s">
        <v>29</v>
      </c>
      <c r="C5241" t="s">
        <v>22</v>
      </c>
      <c r="D5241" t="s">
        <v>23</v>
      </c>
      <c r="E5241" t="s">
        <v>5</v>
      </c>
      <c r="G5241" t="s">
        <v>24</v>
      </c>
      <c r="H5241">
        <v>2836007</v>
      </c>
      <c r="I5241">
        <v>2837272</v>
      </c>
      <c r="J5241" t="s">
        <v>25</v>
      </c>
      <c r="K5241" t="s">
        <v>9212</v>
      </c>
      <c r="L5241" t="s">
        <v>9212</v>
      </c>
      <c r="N5241" s="1" t="s">
        <v>9209</v>
      </c>
      <c r="Q5241" t="s">
        <v>9210</v>
      </c>
      <c r="R5241">
        <v>1266</v>
      </c>
      <c r="S5241">
        <v>421</v>
      </c>
    </row>
    <row r="5242" spans="1:20" x14ac:dyDescent="0.35">
      <c r="A5242" t="s">
        <v>20</v>
      </c>
      <c r="B5242" t="s">
        <v>21</v>
      </c>
      <c r="C5242" t="s">
        <v>22</v>
      </c>
      <c r="D5242" t="s">
        <v>23</v>
      </c>
      <c r="E5242" t="s">
        <v>5</v>
      </c>
      <c r="G5242" t="s">
        <v>24</v>
      </c>
      <c r="H5242">
        <v>2837239</v>
      </c>
      <c r="I5242">
        <v>2837829</v>
      </c>
      <c r="J5242" t="s">
        <v>104</v>
      </c>
      <c r="Q5242" t="s">
        <v>9213</v>
      </c>
      <c r="R5242">
        <v>591</v>
      </c>
      <c r="T5242" t="s">
        <v>9214</v>
      </c>
    </row>
    <row r="5243" spans="1:20" x14ac:dyDescent="0.35">
      <c r="A5243" t="s">
        <v>28</v>
      </c>
      <c r="B5243" t="s">
        <v>29</v>
      </c>
      <c r="C5243" t="s">
        <v>22</v>
      </c>
      <c r="D5243" t="s">
        <v>23</v>
      </c>
      <c r="E5243" t="s">
        <v>5</v>
      </c>
      <c r="G5243" t="s">
        <v>24</v>
      </c>
      <c r="H5243">
        <v>2837239</v>
      </c>
      <c r="I5243">
        <v>2837829</v>
      </c>
      <c r="J5243" t="s">
        <v>104</v>
      </c>
      <c r="K5243" t="s">
        <v>9215</v>
      </c>
      <c r="L5243" t="s">
        <v>9215</v>
      </c>
      <c r="N5243" s="1" t="s">
        <v>9216</v>
      </c>
      <c r="Q5243" t="s">
        <v>9213</v>
      </c>
      <c r="R5243">
        <v>591</v>
      </c>
      <c r="S5243">
        <v>196</v>
      </c>
    </row>
    <row r="5244" spans="1:20" x14ac:dyDescent="0.35">
      <c r="A5244" t="s">
        <v>20</v>
      </c>
      <c r="B5244" t="s">
        <v>21</v>
      </c>
      <c r="C5244" t="s">
        <v>22</v>
      </c>
      <c r="D5244" t="s">
        <v>23</v>
      </c>
      <c r="E5244" t="s">
        <v>5</v>
      </c>
      <c r="G5244" t="s">
        <v>24</v>
      </c>
      <c r="H5244">
        <v>2837940</v>
      </c>
      <c r="I5244">
        <v>2838476</v>
      </c>
      <c r="J5244" t="s">
        <v>25</v>
      </c>
      <c r="Q5244" t="s">
        <v>9217</v>
      </c>
      <c r="R5244">
        <v>537</v>
      </c>
      <c r="T5244" t="s">
        <v>9218</v>
      </c>
    </row>
    <row r="5245" spans="1:20" x14ac:dyDescent="0.35">
      <c r="A5245" t="s">
        <v>28</v>
      </c>
      <c r="B5245" t="s">
        <v>29</v>
      </c>
      <c r="C5245" t="s">
        <v>22</v>
      </c>
      <c r="D5245" t="s">
        <v>23</v>
      </c>
      <c r="E5245" t="s">
        <v>5</v>
      </c>
      <c r="G5245" t="s">
        <v>24</v>
      </c>
      <c r="H5245">
        <v>2837940</v>
      </c>
      <c r="I5245">
        <v>2838476</v>
      </c>
      <c r="J5245" t="s">
        <v>25</v>
      </c>
      <c r="K5245" t="s">
        <v>9219</v>
      </c>
      <c r="L5245" t="s">
        <v>9219</v>
      </c>
      <c r="N5245" s="1" t="s">
        <v>169</v>
      </c>
      <c r="Q5245" t="s">
        <v>9217</v>
      </c>
      <c r="R5245">
        <v>537</v>
      </c>
      <c r="S5245">
        <v>178</v>
      </c>
    </row>
    <row r="5246" spans="1:20" x14ac:dyDescent="0.35">
      <c r="A5246" t="s">
        <v>20</v>
      </c>
      <c r="B5246" t="s">
        <v>21</v>
      </c>
      <c r="C5246" t="s">
        <v>22</v>
      </c>
      <c r="D5246" t="s">
        <v>23</v>
      </c>
      <c r="E5246" t="s">
        <v>5</v>
      </c>
      <c r="G5246" t="s">
        <v>24</v>
      </c>
      <c r="H5246">
        <v>2838476</v>
      </c>
      <c r="I5246">
        <v>2840446</v>
      </c>
      <c r="J5246" t="s">
        <v>25</v>
      </c>
      <c r="Q5246" t="s">
        <v>9220</v>
      </c>
      <c r="R5246">
        <v>1971</v>
      </c>
      <c r="T5246" t="s">
        <v>9221</v>
      </c>
    </row>
    <row r="5247" spans="1:20" x14ac:dyDescent="0.35">
      <c r="A5247" t="s">
        <v>28</v>
      </c>
      <c r="B5247" t="s">
        <v>29</v>
      </c>
      <c r="C5247" t="s">
        <v>22</v>
      </c>
      <c r="D5247" t="s">
        <v>23</v>
      </c>
      <c r="E5247" t="s">
        <v>5</v>
      </c>
      <c r="G5247" t="s">
        <v>24</v>
      </c>
      <c r="H5247">
        <v>2838476</v>
      </c>
      <c r="I5247">
        <v>2840446</v>
      </c>
      <c r="J5247" t="s">
        <v>25</v>
      </c>
      <c r="K5247" t="s">
        <v>9222</v>
      </c>
      <c r="L5247" t="s">
        <v>9222</v>
      </c>
      <c r="N5247" s="1" t="s">
        <v>9223</v>
      </c>
      <c r="Q5247" t="s">
        <v>9220</v>
      </c>
      <c r="R5247">
        <v>1971</v>
      </c>
      <c r="S5247">
        <v>656</v>
      </c>
    </row>
    <row r="5248" spans="1:20" x14ac:dyDescent="0.35">
      <c r="A5248" t="s">
        <v>20</v>
      </c>
      <c r="B5248" t="s">
        <v>21</v>
      </c>
      <c r="C5248" t="s">
        <v>22</v>
      </c>
      <c r="D5248" t="s">
        <v>23</v>
      </c>
      <c r="E5248" t="s">
        <v>5</v>
      </c>
      <c r="G5248" t="s">
        <v>24</v>
      </c>
      <c r="H5248">
        <v>2840454</v>
      </c>
      <c r="I5248">
        <v>2840660</v>
      </c>
      <c r="J5248" t="s">
        <v>25</v>
      </c>
      <c r="Q5248" t="s">
        <v>9224</v>
      </c>
      <c r="R5248">
        <v>207</v>
      </c>
      <c r="T5248" t="s">
        <v>9225</v>
      </c>
    </row>
    <row r="5249" spans="1:20" x14ac:dyDescent="0.35">
      <c r="A5249" t="s">
        <v>28</v>
      </c>
      <c r="B5249" t="s">
        <v>29</v>
      </c>
      <c r="C5249" t="s">
        <v>22</v>
      </c>
      <c r="D5249" t="s">
        <v>23</v>
      </c>
      <c r="E5249" t="s">
        <v>5</v>
      </c>
      <c r="G5249" t="s">
        <v>24</v>
      </c>
      <c r="H5249">
        <v>2840454</v>
      </c>
      <c r="I5249">
        <v>2840660</v>
      </c>
      <c r="J5249" t="s">
        <v>25</v>
      </c>
      <c r="K5249" t="s">
        <v>9226</v>
      </c>
      <c r="L5249" t="s">
        <v>9226</v>
      </c>
      <c r="N5249" s="1" t="s">
        <v>169</v>
      </c>
      <c r="Q5249" t="s">
        <v>9224</v>
      </c>
      <c r="R5249">
        <v>207</v>
      </c>
      <c r="S5249">
        <v>68</v>
      </c>
    </row>
    <row r="5250" spans="1:20" x14ac:dyDescent="0.35">
      <c r="A5250" t="s">
        <v>20</v>
      </c>
      <c r="B5250" t="s">
        <v>21</v>
      </c>
      <c r="C5250" t="s">
        <v>22</v>
      </c>
      <c r="D5250" t="s">
        <v>23</v>
      </c>
      <c r="E5250" t="s">
        <v>5</v>
      </c>
      <c r="G5250" t="s">
        <v>24</v>
      </c>
      <c r="H5250">
        <v>2840660</v>
      </c>
      <c r="I5250">
        <v>2842168</v>
      </c>
      <c r="J5250" t="s">
        <v>25</v>
      </c>
      <c r="Q5250" t="s">
        <v>9227</v>
      </c>
      <c r="R5250">
        <v>1509</v>
      </c>
      <c r="T5250" t="s">
        <v>9228</v>
      </c>
    </row>
    <row r="5251" spans="1:20" x14ac:dyDescent="0.35">
      <c r="A5251" t="s">
        <v>28</v>
      </c>
      <c r="B5251" t="s">
        <v>29</v>
      </c>
      <c r="C5251" t="s">
        <v>22</v>
      </c>
      <c r="D5251" t="s">
        <v>23</v>
      </c>
      <c r="E5251" t="s">
        <v>5</v>
      </c>
      <c r="G5251" t="s">
        <v>24</v>
      </c>
      <c r="H5251">
        <v>2840660</v>
      </c>
      <c r="I5251">
        <v>2842168</v>
      </c>
      <c r="J5251" t="s">
        <v>25</v>
      </c>
      <c r="K5251" t="s">
        <v>9229</v>
      </c>
      <c r="L5251" t="s">
        <v>9229</v>
      </c>
      <c r="N5251" s="1" t="s">
        <v>9230</v>
      </c>
      <c r="Q5251" t="s">
        <v>9227</v>
      </c>
      <c r="R5251">
        <v>1509</v>
      </c>
      <c r="S5251">
        <v>502</v>
      </c>
    </row>
    <row r="5252" spans="1:20" x14ac:dyDescent="0.35">
      <c r="A5252" t="s">
        <v>20</v>
      </c>
      <c r="B5252" t="s">
        <v>21</v>
      </c>
      <c r="C5252" t="s">
        <v>22</v>
      </c>
      <c r="D5252" t="s">
        <v>23</v>
      </c>
      <c r="E5252" t="s">
        <v>5</v>
      </c>
      <c r="G5252" t="s">
        <v>24</v>
      </c>
      <c r="H5252">
        <v>2842178</v>
      </c>
      <c r="I5252">
        <v>2843404</v>
      </c>
      <c r="J5252" t="s">
        <v>25</v>
      </c>
      <c r="Q5252" t="s">
        <v>9231</v>
      </c>
      <c r="R5252">
        <v>1227</v>
      </c>
      <c r="T5252" t="s">
        <v>9232</v>
      </c>
    </row>
    <row r="5253" spans="1:20" x14ac:dyDescent="0.35">
      <c r="A5253" t="s">
        <v>28</v>
      </c>
      <c r="B5253" t="s">
        <v>29</v>
      </c>
      <c r="C5253" t="s">
        <v>22</v>
      </c>
      <c r="D5253" t="s">
        <v>23</v>
      </c>
      <c r="E5253" t="s">
        <v>5</v>
      </c>
      <c r="G5253" t="s">
        <v>24</v>
      </c>
      <c r="H5253">
        <v>2842178</v>
      </c>
      <c r="I5253">
        <v>2843404</v>
      </c>
      <c r="J5253" t="s">
        <v>25</v>
      </c>
      <c r="K5253" t="s">
        <v>9233</v>
      </c>
      <c r="L5253" t="s">
        <v>9233</v>
      </c>
      <c r="N5253" s="1" t="s">
        <v>9234</v>
      </c>
      <c r="Q5253" t="s">
        <v>9231</v>
      </c>
      <c r="R5253">
        <v>1227</v>
      </c>
      <c r="S5253">
        <v>408</v>
      </c>
    </row>
    <row r="5254" spans="1:20" x14ac:dyDescent="0.35">
      <c r="A5254" t="s">
        <v>20</v>
      </c>
      <c r="B5254" t="s">
        <v>21</v>
      </c>
      <c r="C5254" t="s">
        <v>22</v>
      </c>
      <c r="D5254" t="s">
        <v>23</v>
      </c>
      <c r="E5254" t="s">
        <v>5</v>
      </c>
      <c r="G5254" t="s">
        <v>24</v>
      </c>
      <c r="H5254">
        <v>2843406</v>
      </c>
      <c r="I5254">
        <v>2843783</v>
      </c>
      <c r="J5254" t="s">
        <v>25</v>
      </c>
      <c r="Q5254" t="s">
        <v>9235</v>
      </c>
      <c r="R5254">
        <v>378</v>
      </c>
      <c r="T5254" t="s">
        <v>9236</v>
      </c>
    </row>
    <row r="5255" spans="1:20" x14ac:dyDescent="0.35">
      <c r="A5255" t="s">
        <v>28</v>
      </c>
      <c r="B5255" t="s">
        <v>29</v>
      </c>
      <c r="C5255" t="s">
        <v>22</v>
      </c>
      <c r="D5255" t="s">
        <v>23</v>
      </c>
      <c r="E5255" t="s">
        <v>5</v>
      </c>
      <c r="G5255" t="s">
        <v>24</v>
      </c>
      <c r="H5255">
        <v>2843406</v>
      </c>
      <c r="I5255">
        <v>2843783</v>
      </c>
      <c r="J5255" t="s">
        <v>25</v>
      </c>
      <c r="K5255" t="s">
        <v>9237</v>
      </c>
      <c r="L5255" t="s">
        <v>9237</v>
      </c>
      <c r="N5255" s="1" t="s">
        <v>9238</v>
      </c>
      <c r="Q5255" t="s">
        <v>9235</v>
      </c>
      <c r="R5255">
        <v>378</v>
      </c>
      <c r="S5255">
        <v>125</v>
      </c>
    </row>
    <row r="5256" spans="1:20" x14ac:dyDescent="0.35">
      <c r="A5256" t="s">
        <v>20</v>
      </c>
      <c r="B5256" t="s">
        <v>21</v>
      </c>
      <c r="C5256" t="s">
        <v>22</v>
      </c>
      <c r="D5256" t="s">
        <v>23</v>
      </c>
      <c r="E5256" t="s">
        <v>5</v>
      </c>
      <c r="G5256" t="s">
        <v>24</v>
      </c>
      <c r="H5256">
        <v>2843786</v>
      </c>
      <c r="I5256">
        <v>2844802</v>
      </c>
      <c r="J5256" t="s">
        <v>25</v>
      </c>
      <c r="Q5256" t="s">
        <v>9239</v>
      </c>
      <c r="R5256">
        <v>1017</v>
      </c>
      <c r="T5256" t="s">
        <v>9240</v>
      </c>
    </row>
    <row r="5257" spans="1:20" x14ac:dyDescent="0.35">
      <c r="A5257" t="s">
        <v>28</v>
      </c>
      <c r="B5257" t="s">
        <v>29</v>
      </c>
      <c r="C5257" t="s">
        <v>22</v>
      </c>
      <c r="D5257" t="s">
        <v>23</v>
      </c>
      <c r="E5257" t="s">
        <v>5</v>
      </c>
      <c r="G5257" t="s">
        <v>24</v>
      </c>
      <c r="H5257">
        <v>2843786</v>
      </c>
      <c r="I5257">
        <v>2844802</v>
      </c>
      <c r="J5257" t="s">
        <v>25</v>
      </c>
      <c r="K5257" t="s">
        <v>9241</v>
      </c>
      <c r="L5257" t="s">
        <v>9241</v>
      </c>
      <c r="N5257" s="1" t="s">
        <v>9242</v>
      </c>
      <c r="Q5257" t="s">
        <v>9239</v>
      </c>
      <c r="R5257">
        <v>1017</v>
      </c>
      <c r="S5257">
        <v>338</v>
      </c>
    </row>
    <row r="5258" spans="1:20" x14ac:dyDescent="0.35">
      <c r="A5258" t="s">
        <v>20</v>
      </c>
      <c r="B5258" t="s">
        <v>21</v>
      </c>
      <c r="C5258" t="s">
        <v>22</v>
      </c>
      <c r="D5258" t="s">
        <v>23</v>
      </c>
      <c r="E5258" t="s">
        <v>5</v>
      </c>
      <c r="G5258" t="s">
        <v>24</v>
      </c>
      <c r="H5258">
        <v>2844799</v>
      </c>
      <c r="I5258">
        <v>2845101</v>
      </c>
      <c r="J5258" t="s">
        <v>25</v>
      </c>
      <c r="Q5258" t="s">
        <v>9243</v>
      </c>
      <c r="R5258">
        <v>303</v>
      </c>
      <c r="T5258" t="s">
        <v>9244</v>
      </c>
    </row>
    <row r="5259" spans="1:20" x14ac:dyDescent="0.35">
      <c r="A5259" t="s">
        <v>28</v>
      </c>
      <c r="B5259" t="s">
        <v>29</v>
      </c>
      <c r="C5259" t="s">
        <v>22</v>
      </c>
      <c r="D5259" t="s">
        <v>23</v>
      </c>
      <c r="E5259" t="s">
        <v>5</v>
      </c>
      <c r="G5259" t="s">
        <v>24</v>
      </c>
      <c r="H5259">
        <v>2844799</v>
      </c>
      <c r="I5259">
        <v>2845101</v>
      </c>
      <c r="J5259" t="s">
        <v>25</v>
      </c>
      <c r="K5259" t="s">
        <v>9245</v>
      </c>
      <c r="L5259" t="s">
        <v>9245</v>
      </c>
      <c r="N5259" s="1" t="s">
        <v>169</v>
      </c>
      <c r="Q5259" t="s">
        <v>9243</v>
      </c>
      <c r="R5259">
        <v>303</v>
      </c>
      <c r="S5259">
        <v>100</v>
      </c>
    </row>
    <row r="5260" spans="1:20" x14ac:dyDescent="0.35">
      <c r="A5260" t="s">
        <v>20</v>
      </c>
      <c r="B5260" t="s">
        <v>21</v>
      </c>
      <c r="C5260" t="s">
        <v>22</v>
      </c>
      <c r="D5260" t="s">
        <v>23</v>
      </c>
      <c r="E5260" t="s">
        <v>5</v>
      </c>
      <c r="G5260" t="s">
        <v>24</v>
      </c>
      <c r="H5260">
        <v>2845105</v>
      </c>
      <c r="I5260">
        <v>2845551</v>
      </c>
      <c r="J5260" t="s">
        <v>25</v>
      </c>
      <c r="Q5260" t="s">
        <v>9246</v>
      </c>
      <c r="R5260">
        <v>447</v>
      </c>
      <c r="T5260" t="s">
        <v>9247</v>
      </c>
    </row>
    <row r="5261" spans="1:20" x14ac:dyDescent="0.35">
      <c r="A5261" t="s">
        <v>28</v>
      </c>
      <c r="B5261" t="s">
        <v>29</v>
      </c>
      <c r="C5261" t="s">
        <v>22</v>
      </c>
      <c r="D5261" t="s">
        <v>23</v>
      </c>
      <c r="E5261" t="s">
        <v>5</v>
      </c>
      <c r="G5261" t="s">
        <v>24</v>
      </c>
      <c r="H5261">
        <v>2845105</v>
      </c>
      <c r="I5261">
        <v>2845551</v>
      </c>
      <c r="J5261" t="s">
        <v>25</v>
      </c>
      <c r="K5261" t="s">
        <v>9248</v>
      </c>
      <c r="L5261" t="s">
        <v>9248</v>
      </c>
      <c r="N5261" s="1" t="s">
        <v>169</v>
      </c>
      <c r="Q5261" t="s">
        <v>9246</v>
      </c>
      <c r="R5261">
        <v>447</v>
      </c>
      <c r="S5261">
        <v>148</v>
      </c>
    </row>
    <row r="5262" spans="1:20" x14ac:dyDescent="0.35">
      <c r="A5262" t="s">
        <v>20</v>
      </c>
      <c r="B5262" t="s">
        <v>21</v>
      </c>
      <c r="C5262" t="s">
        <v>22</v>
      </c>
      <c r="D5262" t="s">
        <v>23</v>
      </c>
      <c r="E5262" t="s">
        <v>5</v>
      </c>
      <c r="G5262" t="s">
        <v>24</v>
      </c>
      <c r="H5262">
        <v>2845558</v>
      </c>
      <c r="I5262">
        <v>2845758</v>
      </c>
      <c r="J5262" t="s">
        <v>25</v>
      </c>
      <c r="Q5262" t="s">
        <v>9249</v>
      </c>
      <c r="R5262">
        <v>201</v>
      </c>
      <c r="T5262" t="s">
        <v>9250</v>
      </c>
    </row>
    <row r="5263" spans="1:20" x14ac:dyDescent="0.35">
      <c r="A5263" t="s">
        <v>28</v>
      </c>
      <c r="B5263" t="s">
        <v>29</v>
      </c>
      <c r="C5263" t="s">
        <v>22</v>
      </c>
      <c r="D5263" t="s">
        <v>23</v>
      </c>
      <c r="E5263" t="s">
        <v>5</v>
      </c>
      <c r="G5263" t="s">
        <v>24</v>
      </c>
      <c r="H5263">
        <v>2845558</v>
      </c>
      <c r="I5263">
        <v>2845758</v>
      </c>
      <c r="J5263" t="s">
        <v>25</v>
      </c>
      <c r="K5263" t="s">
        <v>9251</v>
      </c>
      <c r="L5263" t="s">
        <v>9251</v>
      </c>
      <c r="N5263" s="1" t="s">
        <v>169</v>
      </c>
      <c r="Q5263" t="s">
        <v>9249</v>
      </c>
      <c r="R5263">
        <v>201</v>
      </c>
      <c r="S5263">
        <v>66</v>
      </c>
    </row>
    <row r="5264" spans="1:20" x14ac:dyDescent="0.35">
      <c r="A5264" t="s">
        <v>20</v>
      </c>
      <c r="B5264" t="s">
        <v>21</v>
      </c>
      <c r="C5264" t="s">
        <v>22</v>
      </c>
      <c r="D5264" t="s">
        <v>23</v>
      </c>
      <c r="E5264" t="s">
        <v>5</v>
      </c>
      <c r="G5264" t="s">
        <v>24</v>
      </c>
      <c r="H5264">
        <v>2845755</v>
      </c>
      <c r="I5264">
        <v>2846507</v>
      </c>
      <c r="J5264" t="s">
        <v>25</v>
      </c>
      <c r="Q5264" t="s">
        <v>9252</v>
      </c>
      <c r="R5264">
        <v>753</v>
      </c>
      <c r="T5264" t="s">
        <v>9253</v>
      </c>
    </row>
    <row r="5265" spans="1:20" x14ac:dyDescent="0.35">
      <c r="A5265" t="s">
        <v>28</v>
      </c>
      <c r="B5265" t="s">
        <v>29</v>
      </c>
      <c r="C5265" t="s">
        <v>22</v>
      </c>
      <c r="D5265" t="s">
        <v>23</v>
      </c>
      <c r="E5265" t="s">
        <v>5</v>
      </c>
      <c r="G5265" t="s">
        <v>24</v>
      </c>
      <c r="H5265">
        <v>2845755</v>
      </c>
      <c r="I5265">
        <v>2846507</v>
      </c>
      <c r="J5265" t="s">
        <v>25</v>
      </c>
      <c r="K5265" t="s">
        <v>9254</v>
      </c>
      <c r="L5265" t="s">
        <v>9254</v>
      </c>
      <c r="N5265" s="1" t="s">
        <v>169</v>
      </c>
      <c r="Q5265" t="s">
        <v>9252</v>
      </c>
      <c r="R5265">
        <v>753</v>
      </c>
      <c r="S5265">
        <v>250</v>
      </c>
    </row>
    <row r="5266" spans="1:20" x14ac:dyDescent="0.35">
      <c r="A5266" t="s">
        <v>20</v>
      </c>
      <c r="B5266" t="s">
        <v>21</v>
      </c>
      <c r="C5266" t="s">
        <v>22</v>
      </c>
      <c r="D5266" t="s">
        <v>23</v>
      </c>
      <c r="E5266" t="s">
        <v>5</v>
      </c>
      <c r="G5266" t="s">
        <v>24</v>
      </c>
      <c r="H5266">
        <v>2846521</v>
      </c>
      <c r="I5266">
        <v>2846916</v>
      </c>
      <c r="J5266" t="s">
        <v>25</v>
      </c>
      <c r="Q5266" t="s">
        <v>9255</v>
      </c>
      <c r="R5266">
        <v>396</v>
      </c>
      <c r="T5266" t="s">
        <v>9256</v>
      </c>
    </row>
    <row r="5267" spans="1:20" x14ac:dyDescent="0.35">
      <c r="A5267" t="s">
        <v>28</v>
      </c>
      <c r="B5267" t="s">
        <v>29</v>
      </c>
      <c r="C5267" t="s">
        <v>22</v>
      </c>
      <c r="D5267" t="s">
        <v>23</v>
      </c>
      <c r="E5267" t="s">
        <v>5</v>
      </c>
      <c r="G5267" t="s">
        <v>24</v>
      </c>
      <c r="H5267">
        <v>2846521</v>
      </c>
      <c r="I5267">
        <v>2846916</v>
      </c>
      <c r="J5267" t="s">
        <v>25</v>
      </c>
      <c r="K5267" t="s">
        <v>9257</v>
      </c>
      <c r="L5267" t="s">
        <v>9257</v>
      </c>
      <c r="N5267" s="1" t="s">
        <v>169</v>
      </c>
      <c r="Q5267" t="s">
        <v>9255</v>
      </c>
      <c r="R5267">
        <v>396</v>
      </c>
      <c r="S5267">
        <v>131</v>
      </c>
    </row>
    <row r="5268" spans="1:20" x14ac:dyDescent="0.35">
      <c r="A5268" t="s">
        <v>20</v>
      </c>
      <c r="B5268" t="s">
        <v>21</v>
      </c>
      <c r="C5268" t="s">
        <v>22</v>
      </c>
      <c r="D5268" t="s">
        <v>23</v>
      </c>
      <c r="E5268" t="s">
        <v>5</v>
      </c>
      <c r="G5268" t="s">
        <v>24</v>
      </c>
      <c r="H5268">
        <v>2846913</v>
      </c>
      <c r="I5268">
        <v>2847122</v>
      </c>
      <c r="J5268" t="s">
        <v>25</v>
      </c>
      <c r="Q5268" t="s">
        <v>9258</v>
      </c>
      <c r="R5268">
        <v>210</v>
      </c>
    </row>
    <row r="5269" spans="1:20" x14ac:dyDescent="0.35">
      <c r="A5269" t="s">
        <v>28</v>
      </c>
      <c r="B5269" t="s">
        <v>29</v>
      </c>
      <c r="C5269" t="s">
        <v>22</v>
      </c>
      <c r="D5269" t="s">
        <v>23</v>
      </c>
      <c r="E5269" t="s">
        <v>5</v>
      </c>
      <c r="G5269" t="s">
        <v>24</v>
      </c>
      <c r="H5269">
        <v>2846913</v>
      </c>
      <c r="I5269">
        <v>2847122</v>
      </c>
      <c r="J5269" t="s">
        <v>25</v>
      </c>
      <c r="K5269" t="s">
        <v>9259</v>
      </c>
      <c r="L5269" t="s">
        <v>9259</v>
      </c>
      <c r="N5269" s="1" t="s">
        <v>169</v>
      </c>
      <c r="Q5269" t="s">
        <v>9258</v>
      </c>
      <c r="R5269">
        <v>210</v>
      </c>
      <c r="S5269">
        <v>69</v>
      </c>
    </row>
    <row r="5270" spans="1:20" x14ac:dyDescent="0.35">
      <c r="A5270" t="s">
        <v>20</v>
      </c>
      <c r="B5270" t="s">
        <v>21</v>
      </c>
      <c r="C5270" t="s">
        <v>22</v>
      </c>
      <c r="D5270" t="s">
        <v>23</v>
      </c>
      <c r="E5270" t="s">
        <v>5</v>
      </c>
      <c r="G5270" t="s">
        <v>24</v>
      </c>
      <c r="H5270">
        <v>2847097</v>
      </c>
      <c r="I5270">
        <v>2847741</v>
      </c>
      <c r="J5270" t="s">
        <v>25</v>
      </c>
      <c r="Q5270" t="s">
        <v>9260</v>
      </c>
      <c r="R5270">
        <v>645</v>
      </c>
      <c r="T5270" t="s">
        <v>9261</v>
      </c>
    </row>
    <row r="5271" spans="1:20" x14ac:dyDescent="0.35">
      <c r="A5271" t="s">
        <v>28</v>
      </c>
      <c r="B5271" t="s">
        <v>29</v>
      </c>
      <c r="C5271" t="s">
        <v>22</v>
      </c>
      <c r="D5271" t="s">
        <v>23</v>
      </c>
      <c r="E5271" t="s">
        <v>5</v>
      </c>
      <c r="G5271" t="s">
        <v>24</v>
      </c>
      <c r="H5271">
        <v>2847097</v>
      </c>
      <c r="I5271">
        <v>2847741</v>
      </c>
      <c r="J5271" t="s">
        <v>25</v>
      </c>
      <c r="K5271" t="s">
        <v>9262</v>
      </c>
      <c r="L5271" t="s">
        <v>9262</v>
      </c>
      <c r="N5271" s="1" t="s">
        <v>169</v>
      </c>
      <c r="Q5271" t="s">
        <v>9260</v>
      </c>
      <c r="R5271">
        <v>645</v>
      </c>
      <c r="S5271">
        <v>214</v>
      </c>
    </row>
    <row r="5272" spans="1:20" x14ac:dyDescent="0.35">
      <c r="A5272" t="s">
        <v>20</v>
      </c>
      <c r="B5272" t="s">
        <v>21</v>
      </c>
      <c r="C5272" t="s">
        <v>22</v>
      </c>
      <c r="D5272" t="s">
        <v>23</v>
      </c>
      <c r="E5272" t="s">
        <v>5</v>
      </c>
      <c r="G5272" t="s">
        <v>24</v>
      </c>
      <c r="H5272">
        <v>2847759</v>
      </c>
      <c r="I5272">
        <v>2851790</v>
      </c>
      <c r="J5272" t="s">
        <v>25</v>
      </c>
      <c r="Q5272" t="s">
        <v>9263</v>
      </c>
      <c r="R5272">
        <v>4032</v>
      </c>
      <c r="T5272" t="s">
        <v>9264</v>
      </c>
    </row>
    <row r="5273" spans="1:20" x14ac:dyDescent="0.35">
      <c r="A5273" t="s">
        <v>28</v>
      </c>
      <c r="B5273" t="s">
        <v>29</v>
      </c>
      <c r="C5273" t="s">
        <v>22</v>
      </c>
      <c r="D5273" t="s">
        <v>23</v>
      </c>
      <c r="E5273" t="s">
        <v>5</v>
      </c>
      <c r="G5273" t="s">
        <v>24</v>
      </c>
      <c r="H5273">
        <v>2847759</v>
      </c>
      <c r="I5273">
        <v>2851790</v>
      </c>
      <c r="J5273" t="s">
        <v>25</v>
      </c>
      <c r="K5273" t="s">
        <v>9265</v>
      </c>
      <c r="L5273" t="s">
        <v>9265</v>
      </c>
      <c r="N5273" s="1" t="s">
        <v>103</v>
      </c>
      <c r="Q5273" t="s">
        <v>9263</v>
      </c>
      <c r="R5273">
        <v>4032</v>
      </c>
      <c r="S5273">
        <v>1343</v>
      </c>
    </row>
    <row r="5274" spans="1:20" x14ac:dyDescent="0.35">
      <c r="A5274" t="s">
        <v>20</v>
      </c>
      <c r="B5274" t="s">
        <v>21</v>
      </c>
      <c r="C5274" t="s">
        <v>22</v>
      </c>
      <c r="D5274" t="s">
        <v>23</v>
      </c>
      <c r="E5274" t="s">
        <v>5</v>
      </c>
      <c r="G5274" t="s">
        <v>24</v>
      </c>
      <c r="H5274">
        <v>2851801</v>
      </c>
      <c r="I5274">
        <v>2852208</v>
      </c>
      <c r="J5274" t="s">
        <v>25</v>
      </c>
      <c r="Q5274" t="s">
        <v>9266</v>
      </c>
      <c r="R5274">
        <v>408</v>
      </c>
      <c r="T5274" t="s">
        <v>9267</v>
      </c>
    </row>
    <row r="5275" spans="1:20" x14ac:dyDescent="0.35">
      <c r="A5275" t="s">
        <v>28</v>
      </c>
      <c r="B5275" t="s">
        <v>29</v>
      </c>
      <c r="C5275" t="s">
        <v>22</v>
      </c>
      <c r="D5275" t="s">
        <v>23</v>
      </c>
      <c r="E5275" t="s">
        <v>5</v>
      </c>
      <c r="G5275" t="s">
        <v>24</v>
      </c>
      <c r="H5275">
        <v>2851801</v>
      </c>
      <c r="I5275">
        <v>2852208</v>
      </c>
      <c r="J5275" t="s">
        <v>25</v>
      </c>
      <c r="K5275" t="s">
        <v>9268</v>
      </c>
      <c r="L5275" t="s">
        <v>9268</v>
      </c>
      <c r="N5275" s="1" t="s">
        <v>169</v>
      </c>
      <c r="Q5275" t="s">
        <v>9266</v>
      </c>
      <c r="R5275">
        <v>408</v>
      </c>
      <c r="S5275">
        <v>135</v>
      </c>
    </row>
    <row r="5276" spans="1:20" x14ac:dyDescent="0.35">
      <c r="A5276" t="s">
        <v>20</v>
      </c>
      <c r="B5276" t="s">
        <v>21</v>
      </c>
      <c r="C5276" t="s">
        <v>22</v>
      </c>
      <c r="D5276" t="s">
        <v>23</v>
      </c>
      <c r="E5276" t="s">
        <v>5</v>
      </c>
      <c r="G5276" t="s">
        <v>24</v>
      </c>
      <c r="H5276">
        <v>2852211</v>
      </c>
      <c r="I5276">
        <v>2855795</v>
      </c>
      <c r="J5276" t="s">
        <v>25</v>
      </c>
      <c r="Q5276" t="s">
        <v>9269</v>
      </c>
      <c r="R5276">
        <v>3585</v>
      </c>
      <c r="T5276" t="s">
        <v>9270</v>
      </c>
    </row>
    <row r="5277" spans="1:20" x14ac:dyDescent="0.35">
      <c r="A5277" t="s">
        <v>28</v>
      </c>
      <c r="B5277" t="s">
        <v>29</v>
      </c>
      <c r="C5277" t="s">
        <v>22</v>
      </c>
      <c r="D5277" t="s">
        <v>23</v>
      </c>
      <c r="E5277" t="s">
        <v>5</v>
      </c>
      <c r="G5277" t="s">
        <v>24</v>
      </c>
      <c r="H5277">
        <v>2852211</v>
      </c>
      <c r="I5277">
        <v>2855795</v>
      </c>
      <c r="J5277" t="s">
        <v>25</v>
      </c>
      <c r="K5277" t="s">
        <v>9271</v>
      </c>
      <c r="L5277" t="s">
        <v>9271</v>
      </c>
      <c r="N5277" s="1" t="s">
        <v>169</v>
      </c>
      <c r="Q5277" t="s">
        <v>9269</v>
      </c>
      <c r="R5277">
        <v>3585</v>
      </c>
      <c r="S5277">
        <v>1194</v>
      </c>
    </row>
    <row r="5278" spans="1:20" x14ac:dyDescent="0.35">
      <c r="A5278" t="s">
        <v>20</v>
      </c>
      <c r="B5278" t="s">
        <v>21</v>
      </c>
      <c r="C5278" t="s">
        <v>22</v>
      </c>
      <c r="D5278" t="s">
        <v>23</v>
      </c>
      <c r="E5278" t="s">
        <v>5</v>
      </c>
      <c r="G5278" t="s">
        <v>24</v>
      </c>
      <c r="H5278">
        <v>2855819</v>
      </c>
      <c r="I5278">
        <v>2857087</v>
      </c>
      <c r="J5278" t="s">
        <v>25</v>
      </c>
      <c r="Q5278" t="s">
        <v>9272</v>
      </c>
      <c r="R5278">
        <v>1269</v>
      </c>
      <c r="T5278" t="s">
        <v>9273</v>
      </c>
    </row>
    <row r="5279" spans="1:20" x14ac:dyDescent="0.35">
      <c r="A5279" t="s">
        <v>28</v>
      </c>
      <c r="B5279" t="s">
        <v>29</v>
      </c>
      <c r="C5279" t="s">
        <v>22</v>
      </c>
      <c r="D5279" t="s">
        <v>23</v>
      </c>
      <c r="E5279" t="s">
        <v>5</v>
      </c>
      <c r="G5279" t="s">
        <v>24</v>
      </c>
      <c r="H5279">
        <v>2855819</v>
      </c>
      <c r="I5279">
        <v>2857087</v>
      </c>
      <c r="J5279" t="s">
        <v>25</v>
      </c>
      <c r="K5279" t="s">
        <v>9274</v>
      </c>
      <c r="L5279" t="s">
        <v>9274</v>
      </c>
      <c r="N5279" s="1" t="s">
        <v>169</v>
      </c>
      <c r="Q5279" t="s">
        <v>9272</v>
      </c>
      <c r="R5279">
        <v>1269</v>
      </c>
      <c r="S5279">
        <v>422</v>
      </c>
    </row>
    <row r="5280" spans="1:20" x14ac:dyDescent="0.35">
      <c r="A5280" t="s">
        <v>20</v>
      </c>
      <c r="B5280" t="s">
        <v>21</v>
      </c>
      <c r="C5280" t="s">
        <v>22</v>
      </c>
      <c r="D5280" t="s">
        <v>23</v>
      </c>
      <c r="E5280" t="s">
        <v>5</v>
      </c>
      <c r="G5280" t="s">
        <v>24</v>
      </c>
      <c r="H5280">
        <v>2857091</v>
      </c>
      <c r="I5280">
        <v>2858176</v>
      </c>
      <c r="J5280" t="s">
        <v>25</v>
      </c>
      <c r="Q5280" t="s">
        <v>9275</v>
      </c>
      <c r="R5280">
        <v>1086</v>
      </c>
      <c r="T5280" t="s">
        <v>9276</v>
      </c>
    </row>
    <row r="5281" spans="1:20" x14ac:dyDescent="0.35">
      <c r="A5281" t="s">
        <v>28</v>
      </c>
      <c r="B5281" t="s">
        <v>29</v>
      </c>
      <c r="C5281" t="s">
        <v>22</v>
      </c>
      <c r="D5281" t="s">
        <v>23</v>
      </c>
      <c r="E5281" t="s">
        <v>5</v>
      </c>
      <c r="G5281" t="s">
        <v>24</v>
      </c>
      <c r="H5281">
        <v>2857091</v>
      </c>
      <c r="I5281">
        <v>2858176</v>
      </c>
      <c r="J5281" t="s">
        <v>25</v>
      </c>
      <c r="K5281" t="s">
        <v>9277</v>
      </c>
      <c r="L5281" t="s">
        <v>9277</v>
      </c>
      <c r="N5281" s="1" t="s">
        <v>169</v>
      </c>
      <c r="Q5281" t="s">
        <v>9275</v>
      </c>
      <c r="R5281">
        <v>1086</v>
      </c>
      <c r="S5281">
        <v>361</v>
      </c>
    </row>
    <row r="5282" spans="1:20" x14ac:dyDescent="0.35">
      <c r="A5282" t="s">
        <v>20</v>
      </c>
      <c r="B5282" t="s">
        <v>21</v>
      </c>
      <c r="C5282" t="s">
        <v>22</v>
      </c>
      <c r="D5282" t="s">
        <v>23</v>
      </c>
      <c r="E5282" t="s">
        <v>5</v>
      </c>
      <c r="G5282" t="s">
        <v>24</v>
      </c>
      <c r="H5282">
        <v>2858173</v>
      </c>
      <c r="I5282">
        <v>2858568</v>
      </c>
      <c r="J5282" t="s">
        <v>25</v>
      </c>
      <c r="Q5282" t="s">
        <v>9278</v>
      </c>
      <c r="R5282">
        <v>396</v>
      </c>
      <c r="T5282" t="s">
        <v>9279</v>
      </c>
    </row>
    <row r="5283" spans="1:20" x14ac:dyDescent="0.35">
      <c r="A5283" t="s">
        <v>28</v>
      </c>
      <c r="B5283" t="s">
        <v>29</v>
      </c>
      <c r="C5283" t="s">
        <v>22</v>
      </c>
      <c r="D5283" t="s">
        <v>23</v>
      </c>
      <c r="E5283" t="s">
        <v>5</v>
      </c>
      <c r="G5283" t="s">
        <v>24</v>
      </c>
      <c r="H5283">
        <v>2858173</v>
      </c>
      <c r="I5283">
        <v>2858568</v>
      </c>
      <c r="J5283" t="s">
        <v>25</v>
      </c>
      <c r="K5283" t="s">
        <v>9280</v>
      </c>
      <c r="L5283" t="s">
        <v>9280</v>
      </c>
      <c r="N5283" s="1" t="s">
        <v>169</v>
      </c>
      <c r="Q5283" t="s">
        <v>9278</v>
      </c>
      <c r="R5283">
        <v>396</v>
      </c>
      <c r="S5283">
        <v>131</v>
      </c>
    </row>
    <row r="5284" spans="1:20" x14ac:dyDescent="0.35">
      <c r="A5284" t="s">
        <v>20</v>
      </c>
      <c r="B5284" t="s">
        <v>21</v>
      </c>
      <c r="C5284" t="s">
        <v>22</v>
      </c>
      <c r="D5284" t="s">
        <v>23</v>
      </c>
      <c r="E5284" t="s">
        <v>5</v>
      </c>
      <c r="G5284" t="s">
        <v>24</v>
      </c>
      <c r="H5284">
        <v>2858572</v>
      </c>
      <c r="I5284">
        <v>2860530</v>
      </c>
      <c r="J5284" t="s">
        <v>25</v>
      </c>
      <c r="Q5284" t="s">
        <v>9281</v>
      </c>
      <c r="R5284">
        <v>1959</v>
      </c>
      <c r="T5284" t="s">
        <v>9282</v>
      </c>
    </row>
    <row r="5285" spans="1:20" x14ac:dyDescent="0.35">
      <c r="A5285" t="s">
        <v>28</v>
      </c>
      <c r="B5285" t="s">
        <v>29</v>
      </c>
      <c r="C5285" t="s">
        <v>22</v>
      </c>
      <c r="D5285" t="s">
        <v>23</v>
      </c>
      <c r="E5285" t="s">
        <v>5</v>
      </c>
      <c r="G5285" t="s">
        <v>24</v>
      </c>
      <c r="H5285">
        <v>2858572</v>
      </c>
      <c r="I5285">
        <v>2860530</v>
      </c>
      <c r="J5285" t="s">
        <v>25</v>
      </c>
      <c r="K5285" t="s">
        <v>9283</v>
      </c>
      <c r="L5285" t="s">
        <v>9283</v>
      </c>
      <c r="N5285" s="1" t="s">
        <v>169</v>
      </c>
      <c r="Q5285" t="s">
        <v>9281</v>
      </c>
      <c r="R5285">
        <v>1959</v>
      </c>
      <c r="S5285">
        <v>652</v>
      </c>
    </row>
    <row r="5286" spans="1:20" x14ac:dyDescent="0.35">
      <c r="A5286" t="s">
        <v>20</v>
      </c>
      <c r="B5286" t="s">
        <v>21</v>
      </c>
      <c r="C5286" t="s">
        <v>22</v>
      </c>
      <c r="D5286" t="s">
        <v>23</v>
      </c>
      <c r="E5286" t="s">
        <v>5</v>
      </c>
      <c r="G5286" t="s">
        <v>24</v>
      </c>
      <c r="H5286">
        <v>2860523</v>
      </c>
      <c r="I5286">
        <v>2860744</v>
      </c>
      <c r="J5286" t="s">
        <v>25</v>
      </c>
      <c r="Q5286" t="s">
        <v>9284</v>
      </c>
      <c r="R5286">
        <v>222</v>
      </c>
      <c r="T5286" t="s">
        <v>9285</v>
      </c>
    </row>
    <row r="5287" spans="1:20" x14ac:dyDescent="0.35">
      <c r="A5287" t="s">
        <v>28</v>
      </c>
      <c r="B5287" t="s">
        <v>29</v>
      </c>
      <c r="C5287" t="s">
        <v>22</v>
      </c>
      <c r="D5287" t="s">
        <v>23</v>
      </c>
      <c r="E5287" t="s">
        <v>5</v>
      </c>
      <c r="G5287" t="s">
        <v>24</v>
      </c>
      <c r="H5287">
        <v>2860523</v>
      </c>
      <c r="I5287">
        <v>2860744</v>
      </c>
      <c r="J5287" t="s">
        <v>25</v>
      </c>
      <c r="K5287" t="s">
        <v>9286</v>
      </c>
      <c r="L5287" t="s">
        <v>9286</v>
      </c>
      <c r="N5287" s="1" t="s">
        <v>169</v>
      </c>
      <c r="Q5287" t="s">
        <v>9284</v>
      </c>
      <c r="R5287">
        <v>222</v>
      </c>
      <c r="S5287">
        <v>73</v>
      </c>
    </row>
    <row r="5288" spans="1:20" x14ac:dyDescent="0.35">
      <c r="A5288" t="s">
        <v>20</v>
      </c>
      <c r="B5288" t="s">
        <v>21</v>
      </c>
      <c r="C5288" t="s">
        <v>22</v>
      </c>
      <c r="D5288" t="s">
        <v>23</v>
      </c>
      <c r="E5288" t="s">
        <v>5</v>
      </c>
      <c r="G5288" t="s">
        <v>24</v>
      </c>
      <c r="H5288">
        <v>2860831</v>
      </c>
      <c r="I5288">
        <v>2861133</v>
      </c>
      <c r="J5288" t="s">
        <v>25</v>
      </c>
      <c r="Q5288" t="s">
        <v>9287</v>
      </c>
      <c r="R5288">
        <v>303</v>
      </c>
      <c r="T5288" t="s">
        <v>9288</v>
      </c>
    </row>
    <row r="5289" spans="1:20" x14ac:dyDescent="0.35">
      <c r="A5289" t="s">
        <v>28</v>
      </c>
      <c r="B5289" t="s">
        <v>29</v>
      </c>
      <c r="C5289" t="s">
        <v>22</v>
      </c>
      <c r="D5289" t="s">
        <v>23</v>
      </c>
      <c r="E5289" t="s">
        <v>5</v>
      </c>
      <c r="G5289" t="s">
        <v>24</v>
      </c>
      <c r="H5289">
        <v>2860831</v>
      </c>
      <c r="I5289">
        <v>2861133</v>
      </c>
      <c r="J5289" t="s">
        <v>25</v>
      </c>
      <c r="K5289" t="s">
        <v>9289</v>
      </c>
      <c r="L5289" t="s">
        <v>9289</v>
      </c>
      <c r="N5289" s="1" t="s">
        <v>169</v>
      </c>
      <c r="Q5289" t="s">
        <v>9287</v>
      </c>
      <c r="R5289">
        <v>303</v>
      </c>
      <c r="S5289">
        <v>100</v>
      </c>
    </row>
    <row r="5290" spans="1:20" x14ac:dyDescent="0.35">
      <c r="A5290" t="s">
        <v>20</v>
      </c>
      <c r="B5290" t="s">
        <v>21</v>
      </c>
      <c r="C5290" t="s">
        <v>22</v>
      </c>
      <c r="D5290" t="s">
        <v>23</v>
      </c>
      <c r="E5290" t="s">
        <v>5</v>
      </c>
      <c r="G5290" t="s">
        <v>24</v>
      </c>
      <c r="H5290">
        <v>2861130</v>
      </c>
      <c r="I5290">
        <v>2861606</v>
      </c>
      <c r="J5290" t="s">
        <v>25</v>
      </c>
      <c r="Q5290" t="s">
        <v>9290</v>
      </c>
      <c r="R5290">
        <v>477</v>
      </c>
      <c r="T5290" t="s">
        <v>9291</v>
      </c>
    </row>
    <row r="5291" spans="1:20" x14ac:dyDescent="0.35">
      <c r="A5291" t="s">
        <v>28</v>
      </c>
      <c r="B5291" t="s">
        <v>29</v>
      </c>
      <c r="C5291" t="s">
        <v>22</v>
      </c>
      <c r="D5291" t="s">
        <v>23</v>
      </c>
      <c r="E5291" t="s">
        <v>5</v>
      </c>
      <c r="G5291" t="s">
        <v>24</v>
      </c>
      <c r="H5291">
        <v>2861130</v>
      </c>
      <c r="I5291">
        <v>2861606</v>
      </c>
      <c r="J5291" t="s">
        <v>25</v>
      </c>
      <c r="K5291" t="s">
        <v>9292</v>
      </c>
      <c r="L5291" t="s">
        <v>9292</v>
      </c>
      <c r="N5291" s="1" t="s">
        <v>169</v>
      </c>
      <c r="Q5291" t="s">
        <v>9290</v>
      </c>
      <c r="R5291">
        <v>477</v>
      </c>
      <c r="S5291">
        <v>158</v>
      </c>
    </row>
    <row r="5292" spans="1:20" x14ac:dyDescent="0.35">
      <c r="A5292" t="s">
        <v>20</v>
      </c>
      <c r="B5292" t="s">
        <v>21</v>
      </c>
      <c r="C5292" t="s">
        <v>22</v>
      </c>
      <c r="D5292" t="s">
        <v>23</v>
      </c>
      <c r="E5292" t="s">
        <v>5</v>
      </c>
      <c r="G5292" t="s">
        <v>24</v>
      </c>
      <c r="H5292">
        <v>2861603</v>
      </c>
      <c r="I5292">
        <v>2862061</v>
      </c>
      <c r="J5292" t="s">
        <v>25</v>
      </c>
      <c r="Q5292" t="s">
        <v>9293</v>
      </c>
      <c r="R5292">
        <v>459</v>
      </c>
      <c r="T5292" t="s">
        <v>9294</v>
      </c>
    </row>
    <row r="5293" spans="1:20" x14ac:dyDescent="0.35">
      <c r="A5293" t="s">
        <v>28</v>
      </c>
      <c r="B5293" t="s">
        <v>29</v>
      </c>
      <c r="C5293" t="s">
        <v>22</v>
      </c>
      <c r="D5293" t="s">
        <v>23</v>
      </c>
      <c r="E5293" t="s">
        <v>5</v>
      </c>
      <c r="G5293" t="s">
        <v>24</v>
      </c>
      <c r="H5293">
        <v>2861603</v>
      </c>
      <c r="I5293">
        <v>2862061</v>
      </c>
      <c r="J5293" t="s">
        <v>25</v>
      </c>
      <c r="K5293" t="s">
        <v>9295</v>
      </c>
      <c r="L5293" t="s">
        <v>9295</v>
      </c>
      <c r="N5293" s="1" t="s">
        <v>9296</v>
      </c>
      <c r="Q5293" t="s">
        <v>9293</v>
      </c>
      <c r="R5293">
        <v>459</v>
      </c>
      <c r="S5293">
        <v>152</v>
      </c>
    </row>
    <row r="5294" spans="1:20" x14ac:dyDescent="0.35">
      <c r="A5294" t="s">
        <v>20</v>
      </c>
      <c r="B5294" t="s">
        <v>21</v>
      </c>
      <c r="C5294" t="s">
        <v>22</v>
      </c>
      <c r="D5294" t="s">
        <v>23</v>
      </c>
      <c r="E5294" t="s">
        <v>5</v>
      </c>
      <c r="G5294" t="s">
        <v>24</v>
      </c>
      <c r="H5294">
        <v>2862062</v>
      </c>
      <c r="I5294">
        <v>2863366</v>
      </c>
      <c r="J5294" t="s">
        <v>104</v>
      </c>
      <c r="Q5294" t="s">
        <v>9297</v>
      </c>
      <c r="R5294">
        <v>1305</v>
      </c>
      <c r="T5294" t="s">
        <v>9298</v>
      </c>
    </row>
    <row r="5295" spans="1:20" x14ac:dyDescent="0.35">
      <c r="A5295" t="s">
        <v>28</v>
      </c>
      <c r="B5295" t="s">
        <v>29</v>
      </c>
      <c r="C5295" t="s">
        <v>22</v>
      </c>
      <c r="D5295" t="s">
        <v>23</v>
      </c>
      <c r="E5295" t="s">
        <v>5</v>
      </c>
      <c r="G5295" t="s">
        <v>24</v>
      </c>
      <c r="H5295">
        <v>2862062</v>
      </c>
      <c r="I5295">
        <v>2863366</v>
      </c>
      <c r="J5295" t="s">
        <v>104</v>
      </c>
      <c r="K5295" t="s">
        <v>9299</v>
      </c>
      <c r="L5295" t="s">
        <v>9299</v>
      </c>
      <c r="N5295" s="1" t="s">
        <v>169</v>
      </c>
      <c r="Q5295" t="s">
        <v>9297</v>
      </c>
      <c r="R5295">
        <v>1305</v>
      </c>
      <c r="S5295">
        <v>434</v>
      </c>
    </row>
    <row r="5296" spans="1:20" x14ac:dyDescent="0.35">
      <c r="A5296" t="s">
        <v>20</v>
      </c>
      <c r="B5296" t="s">
        <v>21</v>
      </c>
      <c r="C5296" t="s">
        <v>22</v>
      </c>
      <c r="D5296" t="s">
        <v>23</v>
      </c>
      <c r="E5296" t="s">
        <v>5</v>
      </c>
      <c r="G5296" t="s">
        <v>24</v>
      </c>
      <c r="H5296">
        <v>2863366</v>
      </c>
      <c r="I5296">
        <v>2866143</v>
      </c>
      <c r="J5296" t="s">
        <v>104</v>
      </c>
      <c r="Q5296" t="s">
        <v>9300</v>
      </c>
      <c r="R5296">
        <v>2778</v>
      </c>
      <c r="T5296" t="s">
        <v>9301</v>
      </c>
    </row>
    <row r="5297" spans="1:20" x14ac:dyDescent="0.35">
      <c r="A5297" t="s">
        <v>28</v>
      </c>
      <c r="B5297" t="s">
        <v>29</v>
      </c>
      <c r="C5297" t="s">
        <v>22</v>
      </c>
      <c r="D5297" t="s">
        <v>23</v>
      </c>
      <c r="E5297" t="s">
        <v>5</v>
      </c>
      <c r="G5297" t="s">
        <v>24</v>
      </c>
      <c r="H5297">
        <v>2863366</v>
      </c>
      <c r="I5297">
        <v>2866143</v>
      </c>
      <c r="J5297" t="s">
        <v>104</v>
      </c>
      <c r="K5297" t="s">
        <v>9302</v>
      </c>
      <c r="L5297" t="s">
        <v>9302</v>
      </c>
      <c r="N5297" s="1" t="s">
        <v>9303</v>
      </c>
      <c r="Q5297" t="s">
        <v>9300</v>
      </c>
      <c r="R5297">
        <v>2778</v>
      </c>
      <c r="S5297">
        <v>925</v>
      </c>
    </row>
    <row r="5298" spans="1:20" x14ac:dyDescent="0.35">
      <c r="A5298" t="s">
        <v>20</v>
      </c>
      <c r="B5298" t="s">
        <v>21</v>
      </c>
      <c r="C5298" t="s">
        <v>22</v>
      </c>
      <c r="D5298" t="s">
        <v>23</v>
      </c>
      <c r="E5298" t="s">
        <v>5</v>
      </c>
      <c r="G5298" t="s">
        <v>24</v>
      </c>
      <c r="H5298">
        <v>2866153</v>
      </c>
      <c r="I5298">
        <v>2866653</v>
      </c>
      <c r="J5298" t="s">
        <v>104</v>
      </c>
      <c r="Q5298" t="s">
        <v>9304</v>
      </c>
      <c r="R5298">
        <v>501</v>
      </c>
      <c r="T5298" t="s">
        <v>9305</v>
      </c>
    </row>
    <row r="5299" spans="1:20" x14ac:dyDescent="0.35">
      <c r="A5299" t="s">
        <v>28</v>
      </c>
      <c r="B5299" t="s">
        <v>29</v>
      </c>
      <c r="C5299" t="s">
        <v>22</v>
      </c>
      <c r="D5299" t="s">
        <v>23</v>
      </c>
      <c r="E5299" t="s">
        <v>5</v>
      </c>
      <c r="G5299" t="s">
        <v>24</v>
      </c>
      <c r="H5299">
        <v>2866153</v>
      </c>
      <c r="I5299">
        <v>2866653</v>
      </c>
      <c r="J5299" t="s">
        <v>104</v>
      </c>
      <c r="K5299" t="s">
        <v>9306</v>
      </c>
      <c r="L5299" t="s">
        <v>9306</v>
      </c>
      <c r="N5299" s="1" t="s">
        <v>169</v>
      </c>
      <c r="Q5299" t="s">
        <v>9304</v>
      </c>
      <c r="R5299">
        <v>501</v>
      </c>
      <c r="S5299">
        <v>166</v>
      </c>
    </row>
    <row r="5300" spans="1:20" x14ac:dyDescent="0.35">
      <c r="A5300" t="s">
        <v>20</v>
      </c>
      <c r="B5300" t="s">
        <v>21</v>
      </c>
      <c r="C5300" t="s">
        <v>22</v>
      </c>
      <c r="D5300" t="s">
        <v>23</v>
      </c>
      <c r="E5300" t="s">
        <v>5</v>
      </c>
      <c r="G5300" t="s">
        <v>24</v>
      </c>
      <c r="H5300">
        <v>2866650</v>
      </c>
      <c r="I5300">
        <v>2869874</v>
      </c>
      <c r="J5300" t="s">
        <v>104</v>
      </c>
      <c r="Q5300" t="s">
        <v>9307</v>
      </c>
      <c r="R5300">
        <v>3225</v>
      </c>
      <c r="T5300" t="s">
        <v>9308</v>
      </c>
    </row>
    <row r="5301" spans="1:20" x14ac:dyDescent="0.35">
      <c r="A5301" t="s">
        <v>28</v>
      </c>
      <c r="B5301" t="s">
        <v>29</v>
      </c>
      <c r="C5301" t="s">
        <v>22</v>
      </c>
      <c r="D5301" t="s">
        <v>23</v>
      </c>
      <c r="E5301" t="s">
        <v>5</v>
      </c>
      <c r="G5301" t="s">
        <v>24</v>
      </c>
      <c r="H5301">
        <v>2866650</v>
      </c>
      <c r="I5301">
        <v>2869874</v>
      </c>
      <c r="J5301" t="s">
        <v>104</v>
      </c>
      <c r="K5301" t="s">
        <v>9309</v>
      </c>
      <c r="L5301" t="s">
        <v>9309</v>
      </c>
      <c r="N5301" s="1" t="s">
        <v>149</v>
      </c>
      <c r="Q5301" t="s">
        <v>9307</v>
      </c>
      <c r="R5301">
        <v>3225</v>
      </c>
      <c r="S5301">
        <v>1074</v>
      </c>
    </row>
    <row r="5302" spans="1:20" x14ac:dyDescent="0.35">
      <c r="A5302" t="s">
        <v>20</v>
      </c>
      <c r="B5302" t="s">
        <v>21</v>
      </c>
      <c r="C5302" t="s">
        <v>22</v>
      </c>
      <c r="D5302" t="s">
        <v>23</v>
      </c>
      <c r="E5302" t="s">
        <v>5</v>
      </c>
      <c r="G5302" t="s">
        <v>24</v>
      </c>
      <c r="H5302">
        <v>2869886</v>
      </c>
      <c r="I5302">
        <v>2870875</v>
      </c>
      <c r="J5302" t="s">
        <v>104</v>
      </c>
      <c r="Q5302" t="s">
        <v>9310</v>
      </c>
      <c r="R5302">
        <v>990</v>
      </c>
      <c r="T5302" t="s">
        <v>9311</v>
      </c>
    </row>
    <row r="5303" spans="1:20" x14ac:dyDescent="0.35">
      <c r="A5303" t="s">
        <v>28</v>
      </c>
      <c r="B5303" t="s">
        <v>29</v>
      </c>
      <c r="C5303" t="s">
        <v>22</v>
      </c>
      <c r="D5303" t="s">
        <v>23</v>
      </c>
      <c r="E5303" t="s">
        <v>5</v>
      </c>
      <c r="G5303" t="s">
        <v>24</v>
      </c>
      <c r="H5303">
        <v>2869886</v>
      </c>
      <c r="I5303">
        <v>2870875</v>
      </c>
      <c r="J5303" t="s">
        <v>104</v>
      </c>
      <c r="K5303" t="s">
        <v>9312</v>
      </c>
      <c r="L5303" t="s">
        <v>9312</v>
      </c>
      <c r="N5303" s="1" t="s">
        <v>169</v>
      </c>
      <c r="Q5303" t="s">
        <v>9310</v>
      </c>
      <c r="R5303">
        <v>990</v>
      </c>
      <c r="S5303">
        <v>329</v>
      </c>
    </row>
    <row r="5304" spans="1:20" x14ac:dyDescent="0.35">
      <c r="A5304" t="s">
        <v>20</v>
      </c>
      <c r="B5304" t="s">
        <v>21</v>
      </c>
      <c r="C5304" t="s">
        <v>22</v>
      </c>
      <c r="D5304" t="s">
        <v>23</v>
      </c>
      <c r="E5304" t="s">
        <v>5</v>
      </c>
      <c r="G5304" t="s">
        <v>24</v>
      </c>
      <c r="H5304">
        <v>2870875</v>
      </c>
      <c r="I5304">
        <v>2873616</v>
      </c>
      <c r="J5304" t="s">
        <v>104</v>
      </c>
      <c r="Q5304" t="s">
        <v>9313</v>
      </c>
      <c r="R5304">
        <v>2742</v>
      </c>
      <c r="T5304" t="s">
        <v>9314</v>
      </c>
    </row>
    <row r="5305" spans="1:20" x14ac:dyDescent="0.35">
      <c r="A5305" t="s">
        <v>28</v>
      </c>
      <c r="B5305" t="s">
        <v>29</v>
      </c>
      <c r="C5305" t="s">
        <v>22</v>
      </c>
      <c r="D5305" t="s">
        <v>23</v>
      </c>
      <c r="E5305" t="s">
        <v>5</v>
      </c>
      <c r="G5305" t="s">
        <v>24</v>
      </c>
      <c r="H5305">
        <v>2870875</v>
      </c>
      <c r="I5305">
        <v>2873616</v>
      </c>
      <c r="J5305" t="s">
        <v>104</v>
      </c>
      <c r="K5305" t="s">
        <v>9315</v>
      </c>
      <c r="L5305" t="s">
        <v>9315</v>
      </c>
      <c r="N5305" s="1" t="s">
        <v>9316</v>
      </c>
      <c r="Q5305" t="s">
        <v>9313</v>
      </c>
      <c r="R5305">
        <v>2742</v>
      </c>
      <c r="S5305">
        <v>913</v>
      </c>
    </row>
    <row r="5306" spans="1:20" x14ac:dyDescent="0.35">
      <c r="A5306" t="s">
        <v>20</v>
      </c>
      <c r="B5306" t="s">
        <v>21</v>
      </c>
      <c r="C5306" t="s">
        <v>22</v>
      </c>
      <c r="D5306" t="s">
        <v>23</v>
      </c>
      <c r="E5306" t="s">
        <v>5</v>
      </c>
      <c r="G5306" t="s">
        <v>24</v>
      </c>
      <c r="H5306">
        <v>2873616</v>
      </c>
      <c r="I5306">
        <v>2873861</v>
      </c>
      <c r="J5306" t="s">
        <v>104</v>
      </c>
      <c r="Q5306" t="s">
        <v>9317</v>
      </c>
      <c r="R5306">
        <v>246</v>
      </c>
    </row>
    <row r="5307" spans="1:20" x14ac:dyDescent="0.35">
      <c r="A5307" t="s">
        <v>28</v>
      </c>
      <c r="B5307" t="s">
        <v>29</v>
      </c>
      <c r="C5307" t="s">
        <v>22</v>
      </c>
      <c r="D5307" t="s">
        <v>23</v>
      </c>
      <c r="E5307" t="s">
        <v>5</v>
      </c>
      <c r="G5307" t="s">
        <v>24</v>
      </c>
      <c r="H5307">
        <v>2873616</v>
      </c>
      <c r="I5307">
        <v>2873861</v>
      </c>
      <c r="J5307" t="s">
        <v>104</v>
      </c>
      <c r="K5307" t="s">
        <v>9318</v>
      </c>
      <c r="L5307" t="s">
        <v>9318</v>
      </c>
      <c r="N5307" s="1" t="s">
        <v>1038</v>
      </c>
      <c r="Q5307" t="s">
        <v>9317</v>
      </c>
      <c r="R5307">
        <v>246</v>
      </c>
      <c r="S5307">
        <v>81</v>
      </c>
    </row>
    <row r="5308" spans="1:20" x14ac:dyDescent="0.35">
      <c r="A5308" t="s">
        <v>20</v>
      </c>
      <c r="B5308" t="s">
        <v>21</v>
      </c>
      <c r="C5308" t="s">
        <v>22</v>
      </c>
      <c r="D5308" t="s">
        <v>23</v>
      </c>
      <c r="E5308" t="s">
        <v>5</v>
      </c>
      <c r="G5308" t="s">
        <v>24</v>
      </c>
      <c r="H5308">
        <v>2873899</v>
      </c>
      <c r="I5308">
        <v>2874999</v>
      </c>
      <c r="J5308" t="s">
        <v>25</v>
      </c>
      <c r="Q5308" t="s">
        <v>9319</v>
      </c>
      <c r="R5308">
        <v>1101</v>
      </c>
      <c r="T5308" t="s">
        <v>9320</v>
      </c>
    </row>
    <row r="5309" spans="1:20" x14ac:dyDescent="0.35">
      <c r="A5309" t="s">
        <v>28</v>
      </c>
      <c r="B5309" t="s">
        <v>29</v>
      </c>
      <c r="C5309" t="s">
        <v>22</v>
      </c>
      <c r="D5309" t="s">
        <v>23</v>
      </c>
      <c r="E5309" t="s">
        <v>5</v>
      </c>
      <c r="G5309" t="s">
        <v>24</v>
      </c>
      <c r="H5309">
        <v>2873899</v>
      </c>
      <c r="I5309">
        <v>2874999</v>
      </c>
      <c r="J5309" t="s">
        <v>25</v>
      </c>
      <c r="K5309" t="s">
        <v>226</v>
      </c>
      <c r="L5309" t="s">
        <v>226</v>
      </c>
      <c r="N5309" s="1" t="s">
        <v>227</v>
      </c>
      <c r="Q5309" t="s">
        <v>9319</v>
      </c>
      <c r="R5309">
        <v>1101</v>
      </c>
      <c r="S5309">
        <v>366</v>
      </c>
    </row>
    <row r="5310" spans="1:20" x14ac:dyDescent="0.35">
      <c r="A5310" t="s">
        <v>20</v>
      </c>
      <c r="B5310" t="s">
        <v>21</v>
      </c>
      <c r="C5310" t="s">
        <v>22</v>
      </c>
      <c r="D5310" t="s">
        <v>23</v>
      </c>
      <c r="E5310" t="s">
        <v>5</v>
      </c>
      <c r="G5310" t="s">
        <v>24</v>
      </c>
      <c r="H5310">
        <v>2875614</v>
      </c>
      <c r="I5310">
        <v>2875922</v>
      </c>
      <c r="J5310" t="s">
        <v>25</v>
      </c>
      <c r="Q5310" t="s">
        <v>9321</v>
      </c>
      <c r="R5310">
        <v>309</v>
      </c>
      <c r="T5310" t="s">
        <v>9322</v>
      </c>
    </row>
    <row r="5311" spans="1:20" x14ac:dyDescent="0.35">
      <c r="A5311" t="s">
        <v>28</v>
      </c>
      <c r="B5311" t="s">
        <v>29</v>
      </c>
      <c r="C5311" t="s">
        <v>22</v>
      </c>
      <c r="D5311" t="s">
        <v>23</v>
      </c>
      <c r="E5311" t="s">
        <v>5</v>
      </c>
      <c r="G5311" t="s">
        <v>24</v>
      </c>
      <c r="H5311">
        <v>2875614</v>
      </c>
      <c r="I5311">
        <v>2875922</v>
      </c>
      <c r="J5311" t="s">
        <v>25</v>
      </c>
      <c r="K5311" t="s">
        <v>9323</v>
      </c>
      <c r="L5311" t="s">
        <v>9323</v>
      </c>
      <c r="N5311" s="1" t="s">
        <v>169</v>
      </c>
      <c r="Q5311" t="s">
        <v>9321</v>
      </c>
      <c r="R5311">
        <v>309</v>
      </c>
      <c r="S5311">
        <v>102</v>
      </c>
    </row>
    <row r="5312" spans="1:20" x14ac:dyDescent="0.35">
      <c r="A5312" t="s">
        <v>20</v>
      </c>
      <c r="B5312" t="s">
        <v>21</v>
      </c>
      <c r="C5312" t="s">
        <v>22</v>
      </c>
      <c r="D5312" t="s">
        <v>23</v>
      </c>
      <c r="E5312" t="s">
        <v>5</v>
      </c>
      <c r="G5312" t="s">
        <v>24</v>
      </c>
      <c r="H5312">
        <v>2875925</v>
      </c>
      <c r="I5312">
        <v>2877013</v>
      </c>
      <c r="J5312" t="s">
        <v>104</v>
      </c>
      <c r="Q5312" t="s">
        <v>9324</v>
      </c>
      <c r="R5312">
        <v>1089</v>
      </c>
    </row>
    <row r="5313" spans="1:20" x14ac:dyDescent="0.35">
      <c r="A5313" t="s">
        <v>28</v>
      </c>
      <c r="B5313" t="s">
        <v>29</v>
      </c>
      <c r="C5313" t="s">
        <v>22</v>
      </c>
      <c r="D5313" t="s">
        <v>23</v>
      </c>
      <c r="E5313" t="s">
        <v>5</v>
      </c>
      <c r="G5313" t="s">
        <v>24</v>
      </c>
      <c r="H5313">
        <v>2875925</v>
      </c>
      <c r="I5313">
        <v>2877013</v>
      </c>
      <c r="J5313" t="s">
        <v>104</v>
      </c>
      <c r="K5313" t="s">
        <v>9325</v>
      </c>
      <c r="L5313" t="s">
        <v>9325</v>
      </c>
      <c r="N5313" s="1" t="s">
        <v>9326</v>
      </c>
      <c r="Q5313" t="s">
        <v>9324</v>
      </c>
      <c r="R5313">
        <v>1089</v>
      </c>
      <c r="S5313">
        <v>362</v>
      </c>
    </row>
    <row r="5314" spans="1:20" x14ac:dyDescent="0.35">
      <c r="A5314" t="s">
        <v>20</v>
      </c>
      <c r="B5314" t="s">
        <v>21</v>
      </c>
      <c r="C5314" t="s">
        <v>22</v>
      </c>
      <c r="D5314" t="s">
        <v>23</v>
      </c>
      <c r="E5314" t="s">
        <v>5</v>
      </c>
      <c r="G5314" t="s">
        <v>24</v>
      </c>
      <c r="H5314">
        <v>2877665</v>
      </c>
      <c r="I5314">
        <v>2878183</v>
      </c>
      <c r="J5314" t="s">
        <v>104</v>
      </c>
      <c r="Q5314" t="s">
        <v>9327</v>
      </c>
      <c r="R5314">
        <v>519</v>
      </c>
      <c r="T5314" t="s">
        <v>9328</v>
      </c>
    </row>
    <row r="5315" spans="1:20" x14ac:dyDescent="0.35">
      <c r="A5315" t="s">
        <v>28</v>
      </c>
      <c r="B5315" t="s">
        <v>29</v>
      </c>
      <c r="C5315" t="s">
        <v>22</v>
      </c>
      <c r="D5315" t="s">
        <v>23</v>
      </c>
      <c r="E5315" t="s">
        <v>5</v>
      </c>
      <c r="G5315" t="s">
        <v>24</v>
      </c>
      <c r="H5315">
        <v>2877665</v>
      </c>
      <c r="I5315">
        <v>2878183</v>
      </c>
      <c r="J5315" t="s">
        <v>104</v>
      </c>
      <c r="K5315" t="s">
        <v>9329</v>
      </c>
      <c r="L5315" t="s">
        <v>9329</v>
      </c>
      <c r="N5315" s="1" t="s">
        <v>9330</v>
      </c>
      <c r="Q5315" t="s">
        <v>9327</v>
      </c>
      <c r="R5315">
        <v>519</v>
      </c>
      <c r="S5315">
        <v>172</v>
      </c>
    </row>
    <row r="5316" spans="1:20" x14ac:dyDescent="0.35">
      <c r="A5316" t="s">
        <v>20</v>
      </c>
      <c r="B5316" t="s">
        <v>21</v>
      </c>
      <c r="C5316" t="s">
        <v>22</v>
      </c>
      <c r="D5316" t="s">
        <v>23</v>
      </c>
      <c r="E5316" t="s">
        <v>5</v>
      </c>
      <c r="G5316" t="s">
        <v>24</v>
      </c>
      <c r="H5316">
        <v>2878218</v>
      </c>
      <c r="I5316">
        <v>2879582</v>
      </c>
      <c r="J5316" t="s">
        <v>104</v>
      </c>
      <c r="Q5316" t="s">
        <v>9331</v>
      </c>
      <c r="R5316">
        <v>1365</v>
      </c>
      <c r="T5316" t="s">
        <v>9332</v>
      </c>
    </row>
    <row r="5317" spans="1:20" x14ac:dyDescent="0.35">
      <c r="A5317" t="s">
        <v>28</v>
      </c>
      <c r="B5317" t="s">
        <v>29</v>
      </c>
      <c r="C5317" t="s">
        <v>22</v>
      </c>
      <c r="D5317" t="s">
        <v>23</v>
      </c>
      <c r="E5317" t="s">
        <v>5</v>
      </c>
      <c r="G5317" t="s">
        <v>24</v>
      </c>
      <c r="H5317">
        <v>2878218</v>
      </c>
      <c r="I5317">
        <v>2879582</v>
      </c>
      <c r="J5317" t="s">
        <v>104</v>
      </c>
      <c r="K5317" t="s">
        <v>9333</v>
      </c>
      <c r="L5317" t="s">
        <v>9333</v>
      </c>
      <c r="N5317" s="1" t="s">
        <v>1183</v>
      </c>
      <c r="Q5317" t="s">
        <v>9331</v>
      </c>
      <c r="R5317">
        <v>1365</v>
      </c>
      <c r="S5317">
        <v>454</v>
      </c>
    </row>
    <row r="5318" spans="1:20" x14ac:dyDescent="0.35">
      <c r="A5318" t="s">
        <v>20</v>
      </c>
      <c r="B5318" t="s">
        <v>21</v>
      </c>
      <c r="C5318" t="s">
        <v>22</v>
      </c>
      <c r="D5318" t="s">
        <v>23</v>
      </c>
      <c r="E5318" t="s">
        <v>5</v>
      </c>
      <c r="G5318" t="s">
        <v>24</v>
      </c>
      <c r="H5318">
        <v>2879702</v>
      </c>
      <c r="I5318">
        <v>2880649</v>
      </c>
      <c r="J5318" t="s">
        <v>104</v>
      </c>
      <c r="Q5318" t="s">
        <v>9334</v>
      </c>
      <c r="R5318">
        <v>948</v>
      </c>
      <c r="T5318" t="s">
        <v>9335</v>
      </c>
    </row>
    <row r="5319" spans="1:20" x14ac:dyDescent="0.35">
      <c r="A5319" t="s">
        <v>28</v>
      </c>
      <c r="B5319" t="s">
        <v>29</v>
      </c>
      <c r="C5319" t="s">
        <v>22</v>
      </c>
      <c r="D5319" t="s">
        <v>23</v>
      </c>
      <c r="E5319" t="s">
        <v>5</v>
      </c>
      <c r="G5319" t="s">
        <v>24</v>
      </c>
      <c r="H5319">
        <v>2879702</v>
      </c>
      <c r="I5319">
        <v>2880649</v>
      </c>
      <c r="J5319" t="s">
        <v>104</v>
      </c>
      <c r="K5319" t="s">
        <v>9336</v>
      </c>
      <c r="L5319" t="s">
        <v>9336</v>
      </c>
      <c r="N5319" s="1" t="s">
        <v>169</v>
      </c>
      <c r="Q5319" t="s">
        <v>9334</v>
      </c>
      <c r="R5319">
        <v>948</v>
      </c>
      <c r="S5319">
        <v>315</v>
      </c>
    </row>
    <row r="5320" spans="1:20" x14ac:dyDescent="0.35">
      <c r="A5320" t="s">
        <v>20</v>
      </c>
      <c r="B5320" t="s">
        <v>21</v>
      </c>
      <c r="C5320" t="s">
        <v>22</v>
      </c>
      <c r="D5320" t="s">
        <v>23</v>
      </c>
      <c r="E5320" t="s">
        <v>5</v>
      </c>
      <c r="G5320" t="s">
        <v>24</v>
      </c>
      <c r="H5320">
        <v>2881050</v>
      </c>
      <c r="I5320">
        <v>2883878</v>
      </c>
      <c r="J5320" t="s">
        <v>25</v>
      </c>
      <c r="Q5320" t="s">
        <v>9337</v>
      </c>
      <c r="R5320">
        <v>2829</v>
      </c>
      <c r="T5320" t="s">
        <v>9338</v>
      </c>
    </row>
    <row r="5321" spans="1:20" x14ac:dyDescent="0.35">
      <c r="A5321" t="s">
        <v>28</v>
      </c>
      <c r="B5321" t="s">
        <v>29</v>
      </c>
      <c r="C5321" t="s">
        <v>22</v>
      </c>
      <c r="D5321" t="s">
        <v>23</v>
      </c>
      <c r="E5321" t="s">
        <v>5</v>
      </c>
      <c r="G5321" t="s">
        <v>24</v>
      </c>
      <c r="H5321">
        <v>2881050</v>
      </c>
      <c r="I5321">
        <v>2883878</v>
      </c>
      <c r="J5321" t="s">
        <v>25</v>
      </c>
      <c r="K5321" t="s">
        <v>9339</v>
      </c>
      <c r="L5321" t="s">
        <v>9339</v>
      </c>
      <c r="N5321" s="1" t="s">
        <v>9340</v>
      </c>
      <c r="Q5321" t="s">
        <v>9337</v>
      </c>
      <c r="R5321">
        <v>2829</v>
      </c>
      <c r="S5321">
        <v>942</v>
      </c>
    </row>
    <row r="5322" spans="1:20" x14ac:dyDescent="0.35">
      <c r="A5322" t="s">
        <v>20</v>
      </c>
      <c r="B5322" t="s">
        <v>145</v>
      </c>
      <c r="C5322" t="s">
        <v>22</v>
      </c>
      <c r="D5322" t="s">
        <v>23</v>
      </c>
      <c r="E5322" t="s">
        <v>5</v>
      </c>
      <c r="G5322" t="s">
        <v>24</v>
      </c>
      <c r="H5322">
        <v>2884486</v>
      </c>
      <c r="I5322">
        <v>2884905</v>
      </c>
      <c r="J5322" t="s">
        <v>25</v>
      </c>
      <c r="Q5322" t="s">
        <v>9341</v>
      </c>
      <c r="R5322">
        <v>420</v>
      </c>
      <c r="T5322" t="s">
        <v>468</v>
      </c>
    </row>
    <row r="5323" spans="1:20" x14ac:dyDescent="0.35">
      <c r="A5323" t="s">
        <v>28</v>
      </c>
      <c r="B5323" t="s">
        <v>148</v>
      </c>
      <c r="C5323" t="s">
        <v>22</v>
      </c>
      <c r="D5323" t="s">
        <v>23</v>
      </c>
      <c r="E5323" t="s">
        <v>5</v>
      </c>
      <c r="G5323" t="s">
        <v>24</v>
      </c>
      <c r="H5323">
        <v>2884486</v>
      </c>
      <c r="I5323">
        <v>2884905</v>
      </c>
      <c r="J5323" t="s">
        <v>25</v>
      </c>
      <c r="N5323" s="1" t="s">
        <v>153</v>
      </c>
      <c r="Q5323" t="s">
        <v>9341</v>
      </c>
      <c r="R5323">
        <v>420</v>
      </c>
      <c r="T5323" t="s">
        <v>468</v>
      </c>
    </row>
    <row r="5324" spans="1:20" x14ac:dyDescent="0.35">
      <c r="A5324" t="s">
        <v>20</v>
      </c>
      <c r="B5324" t="s">
        <v>21</v>
      </c>
      <c r="C5324" t="s">
        <v>22</v>
      </c>
      <c r="D5324" t="s">
        <v>23</v>
      </c>
      <c r="E5324" t="s">
        <v>5</v>
      </c>
      <c r="G5324" t="s">
        <v>24</v>
      </c>
      <c r="H5324">
        <v>2885269</v>
      </c>
      <c r="I5324">
        <v>2885562</v>
      </c>
      <c r="J5324" t="s">
        <v>25</v>
      </c>
      <c r="Q5324" t="s">
        <v>9342</v>
      </c>
      <c r="R5324">
        <v>294</v>
      </c>
      <c r="T5324" t="s">
        <v>9343</v>
      </c>
    </row>
    <row r="5325" spans="1:20" x14ac:dyDescent="0.35">
      <c r="A5325" t="s">
        <v>28</v>
      </c>
      <c r="B5325" t="s">
        <v>29</v>
      </c>
      <c r="C5325" t="s">
        <v>22</v>
      </c>
      <c r="D5325" t="s">
        <v>23</v>
      </c>
      <c r="E5325" t="s">
        <v>5</v>
      </c>
      <c r="G5325" t="s">
        <v>24</v>
      </c>
      <c r="H5325">
        <v>2885269</v>
      </c>
      <c r="I5325">
        <v>2885562</v>
      </c>
      <c r="J5325" t="s">
        <v>25</v>
      </c>
      <c r="K5325" t="s">
        <v>9344</v>
      </c>
      <c r="L5325" t="s">
        <v>9344</v>
      </c>
      <c r="N5325" s="1" t="s">
        <v>9345</v>
      </c>
      <c r="Q5325" t="s">
        <v>9342</v>
      </c>
      <c r="R5325">
        <v>294</v>
      </c>
      <c r="S5325">
        <v>97</v>
      </c>
    </row>
    <row r="5326" spans="1:20" x14ac:dyDescent="0.35">
      <c r="A5326" t="s">
        <v>20</v>
      </c>
      <c r="B5326" t="s">
        <v>21</v>
      </c>
      <c r="C5326" t="s">
        <v>22</v>
      </c>
      <c r="D5326" t="s">
        <v>23</v>
      </c>
      <c r="E5326" t="s">
        <v>5</v>
      </c>
      <c r="G5326" t="s">
        <v>24</v>
      </c>
      <c r="H5326">
        <v>2885569</v>
      </c>
      <c r="I5326">
        <v>2886255</v>
      </c>
      <c r="J5326" t="s">
        <v>25</v>
      </c>
      <c r="Q5326" t="s">
        <v>9346</v>
      </c>
      <c r="R5326">
        <v>687</v>
      </c>
      <c r="T5326" t="s">
        <v>9347</v>
      </c>
    </row>
    <row r="5327" spans="1:20" x14ac:dyDescent="0.35">
      <c r="A5327" t="s">
        <v>28</v>
      </c>
      <c r="B5327" t="s">
        <v>29</v>
      </c>
      <c r="C5327" t="s">
        <v>22</v>
      </c>
      <c r="D5327" t="s">
        <v>23</v>
      </c>
      <c r="E5327" t="s">
        <v>5</v>
      </c>
      <c r="G5327" t="s">
        <v>24</v>
      </c>
      <c r="H5327">
        <v>2885569</v>
      </c>
      <c r="I5327">
        <v>2886255</v>
      </c>
      <c r="J5327" t="s">
        <v>25</v>
      </c>
      <c r="K5327" t="s">
        <v>9348</v>
      </c>
      <c r="L5327" t="s">
        <v>9348</v>
      </c>
      <c r="N5327" s="1" t="s">
        <v>9349</v>
      </c>
      <c r="Q5327" t="s">
        <v>9346</v>
      </c>
      <c r="R5327">
        <v>687</v>
      </c>
      <c r="S5327">
        <v>228</v>
      </c>
    </row>
    <row r="5328" spans="1:20" x14ac:dyDescent="0.35">
      <c r="A5328" t="s">
        <v>20</v>
      </c>
      <c r="B5328" t="s">
        <v>21</v>
      </c>
      <c r="C5328" t="s">
        <v>22</v>
      </c>
      <c r="D5328" t="s">
        <v>23</v>
      </c>
      <c r="E5328" t="s">
        <v>5</v>
      </c>
      <c r="G5328" t="s">
        <v>24</v>
      </c>
      <c r="H5328">
        <v>2886252</v>
      </c>
      <c r="I5328">
        <v>2886518</v>
      </c>
      <c r="J5328" t="s">
        <v>25</v>
      </c>
      <c r="Q5328" t="s">
        <v>9350</v>
      </c>
      <c r="R5328">
        <v>267</v>
      </c>
      <c r="T5328" t="s">
        <v>9351</v>
      </c>
    </row>
    <row r="5329" spans="1:20" x14ac:dyDescent="0.35">
      <c r="A5329" t="s">
        <v>28</v>
      </c>
      <c r="B5329" t="s">
        <v>29</v>
      </c>
      <c r="C5329" t="s">
        <v>22</v>
      </c>
      <c r="D5329" t="s">
        <v>23</v>
      </c>
      <c r="E5329" t="s">
        <v>5</v>
      </c>
      <c r="G5329" t="s">
        <v>24</v>
      </c>
      <c r="H5329">
        <v>2886252</v>
      </c>
      <c r="I5329">
        <v>2886518</v>
      </c>
      <c r="J5329" t="s">
        <v>25</v>
      </c>
      <c r="K5329" t="s">
        <v>9352</v>
      </c>
      <c r="L5329" t="s">
        <v>9352</v>
      </c>
      <c r="N5329" s="1" t="s">
        <v>9353</v>
      </c>
      <c r="Q5329" t="s">
        <v>9350</v>
      </c>
      <c r="R5329">
        <v>267</v>
      </c>
      <c r="S5329">
        <v>88</v>
      </c>
    </row>
    <row r="5330" spans="1:20" x14ac:dyDescent="0.35">
      <c r="A5330" t="s">
        <v>20</v>
      </c>
      <c r="B5330" t="s">
        <v>21</v>
      </c>
      <c r="C5330" t="s">
        <v>22</v>
      </c>
      <c r="D5330" t="s">
        <v>23</v>
      </c>
      <c r="E5330" t="s">
        <v>5</v>
      </c>
      <c r="G5330" t="s">
        <v>24</v>
      </c>
      <c r="H5330">
        <v>2886521</v>
      </c>
      <c r="I5330">
        <v>2887282</v>
      </c>
      <c r="J5330" t="s">
        <v>25</v>
      </c>
      <c r="Q5330" t="s">
        <v>9354</v>
      </c>
      <c r="R5330">
        <v>762</v>
      </c>
      <c r="T5330" t="s">
        <v>9355</v>
      </c>
    </row>
    <row r="5331" spans="1:20" x14ac:dyDescent="0.35">
      <c r="A5331" t="s">
        <v>28</v>
      </c>
      <c r="B5331" t="s">
        <v>29</v>
      </c>
      <c r="C5331" t="s">
        <v>22</v>
      </c>
      <c r="D5331" t="s">
        <v>23</v>
      </c>
      <c r="E5331" t="s">
        <v>5</v>
      </c>
      <c r="G5331" t="s">
        <v>24</v>
      </c>
      <c r="H5331">
        <v>2886521</v>
      </c>
      <c r="I5331">
        <v>2887282</v>
      </c>
      <c r="J5331" t="s">
        <v>25</v>
      </c>
      <c r="K5331" t="s">
        <v>9356</v>
      </c>
      <c r="L5331" t="s">
        <v>9356</v>
      </c>
      <c r="N5331" s="1" t="s">
        <v>9357</v>
      </c>
      <c r="Q5331" t="s">
        <v>9354</v>
      </c>
      <c r="R5331">
        <v>762</v>
      </c>
      <c r="S5331">
        <v>253</v>
      </c>
    </row>
    <row r="5332" spans="1:20" x14ac:dyDescent="0.35">
      <c r="A5332" t="s">
        <v>20</v>
      </c>
      <c r="B5332" t="s">
        <v>21</v>
      </c>
      <c r="C5332" t="s">
        <v>22</v>
      </c>
      <c r="D5332" t="s">
        <v>23</v>
      </c>
      <c r="E5332" t="s">
        <v>5</v>
      </c>
      <c r="G5332" t="s">
        <v>24</v>
      </c>
      <c r="H5332">
        <v>2887450</v>
      </c>
      <c r="I5332">
        <v>2887746</v>
      </c>
      <c r="J5332" t="s">
        <v>104</v>
      </c>
      <c r="Q5332" t="s">
        <v>9358</v>
      </c>
      <c r="R5332">
        <v>297</v>
      </c>
    </row>
    <row r="5333" spans="1:20" x14ac:dyDescent="0.35">
      <c r="A5333" t="s">
        <v>28</v>
      </c>
      <c r="B5333" t="s">
        <v>29</v>
      </c>
      <c r="C5333" t="s">
        <v>22</v>
      </c>
      <c r="D5333" t="s">
        <v>23</v>
      </c>
      <c r="E5333" t="s">
        <v>5</v>
      </c>
      <c r="G5333" t="s">
        <v>24</v>
      </c>
      <c r="H5333">
        <v>2887450</v>
      </c>
      <c r="I5333">
        <v>2887746</v>
      </c>
      <c r="J5333" t="s">
        <v>104</v>
      </c>
      <c r="K5333" t="s">
        <v>9359</v>
      </c>
      <c r="L5333" t="s">
        <v>9359</v>
      </c>
      <c r="N5333" s="1" t="s">
        <v>169</v>
      </c>
      <c r="Q5333" t="s">
        <v>9358</v>
      </c>
      <c r="R5333">
        <v>297</v>
      </c>
      <c r="S5333">
        <v>98</v>
      </c>
    </row>
    <row r="5334" spans="1:20" x14ac:dyDescent="0.35">
      <c r="A5334" t="s">
        <v>20</v>
      </c>
      <c r="B5334" t="s">
        <v>21</v>
      </c>
      <c r="C5334" t="s">
        <v>22</v>
      </c>
      <c r="D5334" t="s">
        <v>23</v>
      </c>
      <c r="E5334" t="s">
        <v>5</v>
      </c>
      <c r="G5334" t="s">
        <v>24</v>
      </c>
      <c r="H5334">
        <v>2887788</v>
      </c>
      <c r="I5334">
        <v>2888684</v>
      </c>
      <c r="J5334" t="s">
        <v>104</v>
      </c>
      <c r="Q5334" t="s">
        <v>9360</v>
      </c>
      <c r="R5334">
        <v>897</v>
      </c>
      <c r="T5334" t="s">
        <v>9361</v>
      </c>
    </row>
    <row r="5335" spans="1:20" x14ac:dyDescent="0.35">
      <c r="A5335" t="s">
        <v>28</v>
      </c>
      <c r="B5335" t="s">
        <v>29</v>
      </c>
      <c r="C5335" t="s">
        <v>22</v>
      </c>
      <c r="D5335" t="s">
        <v>23</v>
      </c>
      <c r="E5335" t="s">
        <v>5</v>
      </c>
      <c r="G5335" t="s">
        <v>24</v>
      </c>
      <c r="H5335">
        <v>2887788</v>
      </c>
      <c r="I5335">
        <v>2888684</v>
      </c>
      <c r="J5335" t="s">
        <v>104</v>
      </c>
      <c r="K5335" t="s">
        <v>9362</v>
      </c>
      <c r="L5335" t="s">
        <v>9362</v>
      </c>
      <c r="N5335" s="1" t="s">
        <v>3137</v>
      </c>
      <c r="Q5335" t="s">
        <v>9360</v>
      </c>
      <c r="R5335">
        <v>897</v>
      </c>
      <c r="S5335">
        <v>298</v>
      </c>
    </row>
    <row r="5336" spans="1:20" x14ac:dyDescent="0.35">
      <c r="A5336" t="s">
        <v>20</v>
      </c>
      <c r="B5336" t="s">
        <v>21</v>
      </c>
      <c r="C5336" t="s">
        <v>22</v>
      </c>
      <c r="D5336" t="s">
        <v>23</v>
      </c>
      <c r="E5336" t="s">
        <v>5</v>
      </c>
      <c r="G5336" t="s">
        <v>24</v>
      </c>
      <c r="H5336">
        <v>2888751</v>
      </c>
      <c r="I5336">
        <v>2890541</v>
      </c>
      <c r="J5336" t="s">
        <v>104</v>
      </c>
      <c r="Q5336" t="s">
        <v>9363</v>
      </c>
      <c r="R5336">
        <v>1791</v>
      </c>
    </row>
    <row r="5337" spans="1:20" x14ac:dyDescent="0.35">
      <c r="A5337" t="s">
        <v>28</v>
      </c>
      <c r="B5337" t="s">
        <v>29</v>
      </c>
      <c r="C5337" t="s">
        <v>22</v>
      </c>
      <c r="D5337" t="s">
        <v>23</v>
      </c>
      <c r="E5337" t="s">
        <v>5</v>
      </c>
      <c r="G5337" t="s">
        <v>24</v>
      </c>
      <c r="H5337">
        <v>2888751</v>
      </c>
      <c r="I5337">
        <v>2890541</v>
      </c>
      <c r="J5337" t="s">
        <v>104</v>
      </c>
      <c r="K5337" t="s">
        <v>9364</v>
      </c>
      <c r="L5337" t="s">
        <v>9364</v>
      </c>
      <c r="N5337" s="1" t="s">
        <v>169</v>
      </c>
      <c r="Q5337" t="s">
        <v>9363</v>
      </c>
      <c r="R5337">
        <v>1791</v>
      </c>
      <c r="S5337">
        <v>596</v>
      </c>
    </row>
    <row r="5338" spans="1:20" x14ac:dyDescent="0.35">
      <c r="A5338" t="s">
        <v>20</v>
      </c>
      <c r="B5338" t="s">
        <v>21</v>
      </c>
      <c r="C5338" t="s">
        <v>22</v>
      </c>
      <c r="D5338" t="s">
        <v>23</v>
      </c>
      <c r="E5338" t="s">
        <v>5</v>
      </c>
      <c r="G5338" t="s">
        <v>24</v>
      </c>
      <c r="H5338">
        <v>2890813</v>
      </c>
      <c r="I5338">
        <v>2891877</v>
      </c>
      <c r="J5338" t="s">
        <v>25</v>
      </c>
      <c r="Q5338" t="s">
        <v>9365</v>
      </c>
      <c r="R5338">
        <v>1065</v>
      </c>
      <c r="T5338" t="s">
        <v>9366</v>
      </c>
    </row>
    <row r="5339" spans="1:20" x14ac:dyDescent="0.35">
      <c r="A5339" t="s">
        <v>28</v>
      </c>
      <c r="B5339" t="s">
        <v>29</v>
      </c>
      <c r="C5339" t="s">
        <v>22</v>
      </c>
      <c r="D5339" t="s">
        <v>23</v>
      </c>
      <c r="E5339" t="s">
        <v>5</v>
      </c>
      <c r="G5339" t="s">
        <v>24</v>
      </c>
      <c r="H5339">
        <v>2890813</v>
      </c>
      <c r="I5339">
        <v>2891877</v>
      </c>
      <c r="J5339" t="s">
        <v>25</v>
      </c>
      <c r="K5339" t="s">
        <v>9367</v>
      </c>
      <c r="L5339" t="s">
        <v>9367</v>
      </c>
      <c r="N5339" s="1" t="s">
        <v>1370</v>
      </c>
      <c r="Q5339" t="s">
        <v>9365</v>
      </c>
      <c r="R5339">
        <v>1065</v>
      </c>
      <c r="S5339">
        <v>354</v>
      </c>
    </row>
    <row r="5340" spans="1:20" x14ac:dyDescent="0.35">
      <c r="A5340" t="s">
        <v>20</v>
      </c>
      <c r="B5340" t="s">
        <v>21</v>
      </c>
      <c r="C5340" t="s">
        <v>22</v>
      </c>
      <c r="D5340" t="s">
        <v>23</v>
      </c>
      <c r="E5340" t="s">
        <v>5</v>
      </c>
      <c r="G5340" t="s">
        <v>24</v>
      </c>
      <c r="H5340">
        <v>2891837</v>
      </c>
      <c r="I5340">
        <v>2893348</v>
      </c>
      <c r="J5340" t="s">
        <v>25</v>
      </c>
      <c r="Q5340" t="s">
        <v>9368</v>
      </c>
      <c r="R5340">
        <v>1512</v>
      </c>
      <c r="T5340" t="s">
        <v>9369</v>
      </c>
    </row>
    <row r="5341" spans="1:20" x14ac:dyDescent="0.35">
      <c r="A5341" t="s">
        <v>28</v>
      </c>
      <c r="B5341" t="s">
        <v>29</v>
      </c>
      <c r="C5341" t="s">
        <v>22</v>
      </c>
      <c r="D5341" t="s">
        <v>23</v>
      </c>
      <c r="E5341" t="s">
        <v>5</v>
      </c>
      <c r="G5341" t="s">
        <v>24</v>
      </c>
      <c r="H5341">
        <v>2891837</v>
      </c>
      <c r="I5341">
        <v>2893348</v>
      </c>
      <c r="J5341" t="s">
        <v>25</v>
      </c>
      <c r="K5341" t="s">
        <v>9370</v>
      </c>
      <c r="L5341" t="s">
        <v>9370</v>
      </c>
      <c r="N5341" s="1" t="s">
        <v>9371</v>
      </c>
      <c r="Q5341" t="s">
        <v>9368</v>
      </c>
      <c r="R5341">
        <v>1512</v>
      </c>
      <c r="S5341">
        <v>503</v>
      </c>
    </row>
    <row r="5342" spans="1:20" x14ac:dyDescent="0.35">
      <c r="A5342" t="s">
        <v>20</v>
      </c>
      <c r="B5342" t="s">
        <v>21</v>
      </c>
      <c r="C5342" t="s">
        <v>22</v>
      </c>
      <c r="D5342" t="s">
        <v>23</v>
      </c>
      <c r="E5342" t="s">
        <v>5</v>
      </c>
      <c r="G5342" t="s">
        <v>24</v>
      </c>
      <c r="H5342">
        <v>2893345</v>
      </c>
      <c r="I5342">
        <v>2894172</v>
      </c>
      <c r="J5342" t="s">
        <v>25</v>
      </c>
      <c r="Q5342" t="s">
        <v>9372</v>
      </c>
      <c r="R5342">
        <v>828</v>
      </c>
      <c r="T5342" t="s">
        <v>9373</v>
      </c>
    </row>
    <row r="5343" spans="1:20" x14ac:dyDescent="0.35">
      <c r="A5343" t="s">
        <v>28</v>
      </c>
      <c r="B5343" t="s">
        <v>29</v>
      </c>
      <c r="C5343" t="s">
        <v>22</v>
      </c>
      <c r="D5343" t="s">
        <v>23</v>
      </c>
      <c r="E5343" t="s">
        <v>5</v>
      </c>
      <c r="G5343" t="s">
        <v>24</v>
      </c>
      <c r="H5343">
        <v>2893345</v>
      </c>
      <c r="I5343">
        <v>2894172</v>
      </c>
      <c r="J5343" t="s">
        <v>25</v>
      </c>
      <c r="K5343" t="s">
        <v>9374</v>
      </c>
      <c r="L5343" t="s">
        <v>9374</v>
      </c>
      <c r="N5343" s="1" t="s">
        <v>9375</v>
      </c>
      <c r="Q5343" t="s">
        <v>9372</v>
      </c>
      <c r="R5343">
        <v>828</v>
      </c>
      <c r="S5343">
        <v>275</v>
      </c>
    </row>
    <row r="5344" spans="1:20" x14ac:dyDescent="0.35">
      <c r="A5344" t="s">
        <v>20</v>
      </c>
      <c r="B5344" t="s">
        <v>21</v>
      </c>
      <c r="C5344" t="s">
        <v>22</v>
      </c>
      <c r="D5344" t="s">
        <v>23</v>
      </c>
      <c r="E5344" t="s">
        <v>5</v>
      </c>
      <c r="G5344" t="s">
        <v>24</v>
      </c>
      <c r="H5344">
        <v>2894248</v>
      </c>
      <c r="I5344">
        <v>2895435</v>
      </c>
      <c r="J5344" t="s">
        <v>25</v>
      </c>
      <c r="Q5344" t="s">
        <v>9376</v>
      </c>
      <c r="R5344">
        <v>1188</v>
      </c>
      <c r="T5344" t="s">
        <v>9377</v>
      </c>
    </row>
    <row r="5345" spans="1:20" x14ac:dyDescent="0.35">
      <c r="A5345" t="s">
        <v>28</v>
      </c>
      <c r="B5345" t="s">
        <v>29</v>
      </c>
      <c r="C5345" t="s">
        <v>22</v>
      </c>
      <c r="D5345" t="s">
        <v>23</v>
      </c>
      <c r="E5345" t="s">
        <v>5</v>
      </c>
      <c r="G5345" t="s">
        <v>24</v>
      </c>
      <c r="H5345">
        <v>2894248</v>
      </c>
      <c r="I5345">
        <v>2895435</v>
      </c>
      <c r="J5345" t="s">
        <v>25</v>
      </c>
      <c r="K5345" t="s">
        <v>9378</v>
      </c>
      <c r="L5345" t="s">
        <v>9378</v>
      </c>
      <c r="N5345" s="1" t="s">
        <v>496</v>
      </c>
      <c r="Q5345" t="s">
        <v>9376</v>
      </c>
      <c r="R5345">
        <v>1188</v>
      </c>
      <c r="S5345">
        <v>395</v>
      </c>
    </row>
    <row r="5346" spans="1:20" x14ac:dyDescent="0.35">
      <c r="A5346" t="s">
        <v>20</v>
      </c>
      <c r="B5346" t="s">
        <v>21</v>
      </c>
      <c r="C5346" t="s">
        <v>22</v>
      </c>
      <c r="D5346" t="s">
        <v>23</v>
      </c>
      <c r="E5346" t="s">
        <v>5</v>
      </c>
      <c r="G5346" t="s">
        <v>24</v>
      </c>
      <c r="H5346">
        <v>2895662</v>
      </c>
      <c r="I5346">
        <v>2897536</v>
      </c>
      <c r="J5346" t="s">
        <v>25</v>
      </c>
      <c r="Q5346" t="s">
        <v>9379</v>
      </c>
      <c r="R5346">
        <v>1875</v>
      </c>
      <c r="T5346" t="s">
        <v>9380</v>
      </c>
    </row>
    <row r="5347" spans="1:20" x14ac:dyDescent="0.35">
      <c r="A5347" t="s">
        <v>28</v>
      </c>
      <c r="B5347" t="s">
        <v>29</v>
      </c>
      <c r="C5347" t="s">
        <v>22</v>
      </c>
      <c r="D5347" t="s">
        <v>23</v>
      </c>
      <c r="E5347" t="s">
        <v>5</v>
      </c>
      <c r="G5347" t="s">
        <v>24</v>
      </c>
      <c r="H5347">
        <v>2895662</v>
      </c>
      <c r="I5347">
        <v>2897536</v>
      </c>
      <c r="J5347" t="s">
        <v>25</v>
      </c>
      <c r="K5347" t="s">
        <v>9381</v>
      </c>
      <c r="L5347" t="s">
        <v>9381</v>
      </c>
      <c r="N5347" s="1" t="s">
        <v>9382</v>
      </c>
      <c r="Q5347" t="s">
        <v>9379</v>
      </c>
      <c r="R5347">
        <v>1875</v>
      </c>
      <c r="S5347">
        <v>624</v>
      </c>
    </row>
    <row r="5348" spans="1:20" x14ac:dyDescent="0.35">
      <c r="A5348" t="s">
        <v>20</v>
      </c>
      <c r="B5348" t="s">
        <v>21</v>
      </c>
      <c r="C5348" t="s">
        <v>22</v>
      </c>
      <c r="D5348" t="s">
        <v>23</v>
      </c>
      <c r="E5348" t="s">
        <v>5</v>
      </c>
      <c r="G5348" t="s">
        <v>24</v>
      </c>
      <c r="H5348">
        <v>2897545</v>
      </c>
      <c r="I5348">
        <v>2899200</v>
      </c>
      <c r="J5348" t="s">
        <v>25</v>
      </c>
      <c r="Q5348" t="s">
        <v>9383</v>
      </c>
      <c r="R5348">
        <v>1656</v>
      </c>
      <c r="T5348" t="s">
        <v>9384</v>
      </c>
    </row>
    <row r="5349" spans="1:20" x14ac:dyDescent="0.35">
      <c r="A5349" t="s">
        <v>28</v>
      </c>
      <c r="B5349" t="s">
        <v>29</v>
      </c>
      <c r="C5349" t="s">
        <v>22</v>
      </c>
      <c r="D5349" t="s">
        <v>23</v>
      </c>
      <c r="E5349" t="s">
        <v>5</v>
      </c>
      <c r="G5349" t="s">
        <v>24</v>
      </c>
      <c r="H5349">
        <v>2897545</v>
      </c>
      <c r="I5349">
        <v>2899200</v>
      </c>
      <c r="J5349" t="s">
        <v>25</v>
      </c>
      <c r="K5349" t="s">
        <v>9385</v>
      </c>
      <c r="L5349" t="s">
        <v>9385</v>
      </c>
      <c r="N5349" s="1" t="s">
        <v>9386</v>
      </c>
      <c r="Q5349" t="s">
        <v>9383</v>
      </c>
      <c r="R5349">
        <v>1656</v>
      </c>
      <c r="S5349">
        <v>551</v>
      </c>
    </row>
    <row r="5350" spans="1:20" x14ac:dyDescent="0.35">
      <c r="A5350" t="s">
        <v>20</v>
      </c>
      <c r="B5350" t="s">
        <v>21</v>
      </c>
      <c r="C5350" t="s">
        <v>22</v>
      </c>
      <c r="D5350" t="s">
        <v>23</v>
      </c>
      <c r="E5350" t="s">
        <v>5</v>
      </c>
      <c r="G5350" t="s">
        <v>24</v>
      </c>
      <c r="H5350">
        <v>2899247</v>
      </c>
      <c r="I5350">
        <v>2899915</v>
      </c>
      <c r="J5350" t="s">
        <v>25</v>
      </c>
      <c r="Q5350" t="s">
        <v>9387</v>
      </c>
      <c r="R5350">
        <v>669</v>
      </c>
      <c r="T5350" t="s">
        <v>9388</v>
      </c>
    </row>
    <row r="5351" spans="1:20" x14ac:dyDescent="0.35">
      <c r="A5351" t="s">
        <v>28</v>
      </c>
      <c r="B5351" t="s">
        <v>29</v>
      </c>
      <c r="C5351" t="s">
        <v>22</v>
      </c>
      <c r="D5351" t="s">
        <v>23</v>
      </c>
      <c r="E5351" t="s">
        <v>5</v>
      </c>
      <c r="G5351" t="s">
        <v>24</v>
      </c>
      <c r="H5351">
        <v>2899247</v>
      </c>
      <c r="I5351">
        <v>2899915</v>
      </c>
      <c r="J5351" t="s">
        <v>25</v>
      </c>
      <c r="K5351" t="s">
        <v>9389</v>
      </c>
      <c r="L5351" t="s">
        <v>9389</v>
      </c>
      <c r="N5351" s="1" t="s">
        <v>169</v>
      </c>
      <c r="Q5351" t="s">
        <v>9387</v>
      </c>
      <c r="R5351">
        <v>669</v>
      </c>
      <c r="S5351">
        <v>222</v>
      </c>
    </row>
    <row r="5352" spans="1:20" x14ac:dyDescent="0.35">
      <c r="A5352" t="s">
        <v>20</v>
      </c>
      <c r="B5352" t="s">
        <v>21</v>
      </c>
      <c r="C5352" t="s">
        <v>22</v>
      </c>
      <c r="D5352" t="s">
        <v>23</v>
      </c>
      <c r="E5352" t="s">
        <v>5</v>
      </c>
      <c r="G5352" t="s">
        <v>24</v>
      </c>
      <c r="H5352">
        <v>2899912</v>
      </c>
      <c r="I5352">
        <v>2900961</v>
      </c>
      <c r="J5352" t="s">
        <v>25</v>
      </c>
      <c r="Q5352" t="s">
        <v>9390</v>
      </c>
      <c r="R5352">
        <v>1050</v>
      </c>
      <c r="T5352" t="s">
        <v>9391</v>
      </c>
    </row>
    <row r="5353" spans="1:20" x14ac:dyDescent="0.35">
      <c r="A5353" t="s">
        <v>28</v>
      </c>
      <c r="B5353" t="s">
        <v>29</v>
      </c>
      <c r="C5353" t="s">
        <v>22</v>
      </c>
      <c r="D5353" t="s">
        <v>23</v>
      </c>
      <c r="E5353" t="s">
        <v>5</v>
      </c>
      <c r="G5353" t="s">
        <v>24</v>
      </c>
      <c r="H5353">
        <v>2899912</v>
      </c>
      <c r="I5353">
        <v>2900961</v>
      </c>
      <c r="J5353" t="s">
        <v>25</v>
      </c>
      <c r="K5353" t="s">
        <v>9392</v>
      </c>
      <c r="L5353" t="s">
        <v>9392</v>
      </c>
      <c r="N5353" s="1" t="s">
        <v>9393</v>
      </c>
      <c r="Q5353" t="s">
        <v>9390</v>
      </c>
      <c r="R5353">
        <v>1050</v>
      </c>
      <c r="S5353">
        <v>349</v>
      </c>
    </row>
    <row r="5354" spans="1:20" x14ac:dyDescent="0.35">
      <c r="A5354" t="s">
        <v>20</v>
      </c>
      <c r="B5354" t="s">
        <v>21</v>
      </c>
      <c r="C5354" t="s">
        <v>22</v>
      </c>
      <c r="D5354" t="s">
        <v>23</v>
      </c>
      <c r="E5354" t="s">
        <v>5</v>
      </c>
      <c r="G5354" t="s">
        <v>24</v>
      </c>
      <c r="H5354">
        <v>2900966</v>
      </c>
      <c r="I5354">
        <v>2901841</v>
      </c>
      <c r="J5354" t="s">
        <v>104</v>
      </c>
      <c r="Q5354" t="s">
        <v>9394</v>
      </c>
      <c r="R5354">
        <v>876</v>
      </c>
      <c r="T5354" t="s">
        <v>9395</v>
      </c>
    </row>
    <row r="5355" spans="1:20" x14ac:dyDescent="0.35">
      <c r="A5355" t="s">
        <v>28</v>
      </c>
      <c r="B5355" t="s">
        <v>29</v>
      </c>
      <c r="C5355" t="s">
        <v>22</v>
      </c>
      <c r="D5355" t="s">
        <v>23</v>
      </c>
      <c r="E5355" t="s">
        <v>5</v>
      </c>
      <c r="G5355" t="s">
        <v>24</v>
      </c>
      <c r="H5355">
        <v>2900966</v>
      </c>
      <c r="I5355">
        <v>2901841</v>
      </c>
      <c r="J5355" t="s">
        <v>104</v>
      </c>
      <c r="K5355" t="s">
        <v>9396</v>
      </c>
      <c r="L5355" t="s">
        <v>9396</v>
      </c>
      <c r="N5355" s="1" t="s">
        <v>169</v>
      </c>
      <c r="Q5355" t="s">
        <v>9394</v>
      </c>
      <c r="R5355">
        <v>876</v>
      </c>
      <c r="S5355">
        <v>291</v>
      </c>
    </row>
    <row r="5356" spans="1:20" x14ac:dyDescent="0.35">
      <c r="A5356" t="s">
        <v>20</v>
      </c>
      <c r="B5356" t="s">
        <v>21</v>
      </c>
      <c r="C5356" t="s">
        <v>22</v>
      </c>
      <c r="D5356" t="s">
        <v>23</v>
      </c>
      <c r="E5356" t="s">
        <v>5</v>
      </c>
      <c r="G5356" t="s">
        <v>24</v>
      </c>
      <c r="H5356">
        <v>2901892</v>
      </c>
      <c r="I5356">
        <v>2902977</v>
      </c>
      <c r="J5356" t="s">
        <v>104</v>
      </c>
      <c r="Q5356" t="s">
        <v>9397</v>
      </c>
      <c r="R5356">
        <v>1086</v>
      </c>
      <c r="T5356" t="s">
        <v>9398</v>
      </c>
    </row>
    <row r="5357" spans="1:20" x14ac:dyDescent="0.35">
      <c r="A5357" t="s">
        <v>28</v>
      </c>
      <c r="B5357" t="s">
        <v>29</v>
      </c>
      <c r="C5357" t="s">
        <v>22</v>
      </c>
      <c r="D5357" t="s">
        <v>23</v>
      </c>
      <c r="E5357" t="s">
        <v>5</v>
      </c>
      <c r="G5357" t="s">
        <v>24</v>
      </c>
      <c r="H5357">
        <v>2901892</v>
      </c>
      <c r="I5357">
        <v>2902977</v>
      </c>
      <c r="J5357" t="s">
        <v>104</v>
      </c>
      <c r="K5357" t="s">
        <v>9399</v>
      </c>
      <c r="L5357" t="s">
        <v>9399</v>
      </c>
      <c r="N5357" s="1" t="s">
        <v>9400</v>
      </c>
      <c r="Q5357" t="s">
        <v>9397</v>
      </c>
      <c r="R5357">
        <v>1086</v>
      </c>
      <c r="S5357">
        <v>361</v>
      </c>
    </row>
    <row r="5358" spans="1:20" x14ac:dyDescent="0.35">
      <c r="A5358" t="s">
        <v>20</v>
      </c>
      <c r="B5358" t="s">
        <v>21</v>
      </c>
      <c r="C5358" t="s">
        <v>22</v>
      </c>
      <c r="D5358" t="s">
        <v>23</v>
      </c>
      <c r="E5358" t="s">
        <v>5</v>
      </c>
      <c r="G5358" t="s">
        <v>24</v>
      </c>
      <c r="H5358">
        <v>2903019</v>
      </c>
      <c r="I5358">
        <v>2905997</v>
      </c>
      <c r="J5358" t="s">
        <v>104</v>
      </c>
      <c r="Q5358" t="s">
        <v>9401</v>
      </c>
      <c r="R5358">
        <v>2979</v>
      </c>
      <c r="T5358" t="s">
        <v>9402</v>
      </c>
    </row>
    <row r="5359" spans="1:20" x14ac:dyDescent="0.35">
      <c r="A5359" t="s">
        <v>28</v>
      </c>
      <c r="B5359" t="s">
        <v>29</v>
      </c>
      <c r="C5359" t="s">
        <v>22</v>
      </c>
      <c r="D5359" t="s">
        <v>23</v>
      </c>
      <c r="E5359" t="s">
        <v>5</v>
      </c>
      <c r="G5359" t="s">
        <v>24</v>
      </c>
      <c r="H5359">
        <v>2903019</v>
      </c>
      <c r="I5359">
        <v>2905997</v>
      </c>
      <c r="J5359" t="s">
        <v>104</v>
      </c>
      <c r="K5359" t="s">
        <v>9403</v>
      </c>
      <c r="L5359" t="s">
        <v>9403</v>
      </c>
      <c r="N5359" s="1" t="s">
        <v>9404</v>
      </c>
      <c r="Q5359" t="s">
        <v>9401</v>
      </c>
      <c r="R5359">
        <v>2979</v>
      </c>
      <c r="S5359">
        <v>992</v>
      </c>
    </row>
    <row r="5360" spans="1:20" x14ac:dyDescent="0.35">
      <c r="A5360" t="s">
        <v>20</v>
      </c>
      <c r="B5360" t="s">
        <v>21</v>
      </c>
      <c r="C5360" t="s">
        <v>22</v>
      </c>
      <c r="D5360" t="s">
        <v>23</v>
      </c>
      <c r="E5360" t="s">
        <v>5</v>
      </c>
      <c r="G5360" t="s">
        <v>24</v>
      </c>
      <c r="H5360">
        <v>2905984</v>
      </c>
      <c r="I5360">
        <v>2906391</v>
      </c>
      <c r="J5360" t="s">
        <v>25</v>
      </c>
      <c r="Q5360" t="s">
        <v>9405</v>
      </c>
      <c r="R5360">
        <v>408</v>
      </c>
      <c r="T5360" t="s">
        <v>9406</v>
      </c>
    </row>
    <row r="5361" spans="1:20" x14ac:dyDescent="0.35">
      <c r="A5361" t="s">
        <v>28</v>
      </c>
      <c r="B5361" t="s">
        <v>29</v>
      </c>
      <c r="C5361" t="s">
        <v>22</v>
      </c>
      <c r="D5361" t="s">
        <v>23</v>
      </c>
      <c r="E5361" t="s">
        <v>5</v>
      </c>
      <c r="G5361" t="s">
        <v>24</v>
      </c>
      <c r="H5361">
        <v>2905984</v>
      </c>
      <c r="I5361">
        <v>2906391</v>
      </c>
      <c r="J5361" t="s">
        <v>25</v>
      </c>
      <c r="K5361" t="s">
        <v>9407</v>
      </c>
      <c r="L5361" t="s">
        <v>9407</v>
      </c>
      <c r="N5361" s="1" t="s">
        <v>169</v>
      </c>
      <c r="Q5361" t="s">
        <v>9405</v>
      </c>
      <c r="R5361">
        <v>408</v>
      </c>
      <c r="S5361">
        <v>135</v>
      </c>
    </row>
    <row r="5362" spans="1:20" x14ac:dyDescent="0.35">
      <c r="A5362" t="s">
        <v>20</v>
      </c>
      <c r="B5362" t="s">
        <v>21</v>
      </c>
      <c r="C5362" t="s">
        <v>22</v>
      </c>
      <c r="D5362" t="s">
        <v>23</v>
      </c>
      <c r="E5362" t="s">
        <v>5</v>
      </c>
      <c r="G5362" t="s">
        <v>24</v>
      </c>
      <c r="H5362">
        <v>2906475</v>
      </c>
      <c r="I5362">
        <v>2907737</v>
      </c>
      <c r="J5362" t="s">
        <v>25</v>
      </c>
      <c r="Q5362" t="s">
        <v>9408</v>
      </c>
      <c r="R5362">
        <v>1263</v>
      </c>
      <c r="T5362" t="s">
        <v>9409</v>
      </c>
    </row>
    <row r="5363" spans="1:20" x14ac:dyDescent="0.35">
      <c r="A5363" t="s">
        <v>28</v>
      </c>
      <c r="B5363" t="s">
        <v>29</v>
      </c>
      <c r="C5363" t="s">
        <v>22</v>
      </c>
      <c r="D5363" t="s">
        <v>23</v>
      </c>
      <c r="E5363" t="s">
        <v>5</v>
      </c>
      <c r="G5363" t="s">
        <v>24</v>
      </c>
      <c r="H5363">
        <v>2906475</v>
      </c>
      <c r="I5363">
        <v>2907737</v>
      </c>
      <c r="J5363" t="s">
        <v>25</v>
      </c>
      <c r="K5363" t="s">
        <v>9410</v>
      </c>
      <c r="L5363" t="s">
        <v>9410</v>
      </c>
      <c r="N5363" s="1" t="s">
        <v>1051</v>
      </c>
      <c r="Q5363" t="s">
        <v>9408</v>
      </c>
      <c r="R5363">
        <v>1263</v>
      </c>
      <c r="S5363">
        <v>420</v>
      </c>
    </row>
    <row r="5364" spans="1:20" x14ac:dyDescent="0.35">
      <c r="A5364" t="s">
        <v>20</v>
      </c>
      <c r="B5364" t="s">
        <v>21</v>
      </c>
      <c r="C5364" t="s">
        <v>22</v>
      </c>
      <c r="D5364" t="s">
        <v>23</v>
      </c>
      <c r="E5364" t="s">
        <v>5</v>
      </c>
      <c r="G5364" t="s">
        <v>24</v>
      </c>
      <c r="H5364">
        <v>2907734</v>
      </c>
      <c r="I5364">
        <v>2908831</v>
      </c>
      <c r="J5364" t="s">
        <v>25</v>
      </c>
      <c r="Q5364" t="s">
        <v>9411</v>
      </c>
      <c r="R5364">
        <v>1098</v>
      </c>
      <c r="T5364" t="s">
        <v>9412</v>
      </c>
    </row>
    <row r="5365" spans="1:20" x14ac:dyDescent="0.35">
      <c r="A5365" t="s">
        <v>28</v>
      </c>
      <c r="B5365" t="s">
        <v>29</v>
      </c>
      <c r="C5365" t="s">
        <v>22</v>
      </c>
      <c r="D5365" t="s">
        <v>23</v>
      </c>
      <c r="E5365" t="s">
        <v>5</v>
      </c>
      <c r="G5365" t="s">
        <v>24</v>
      </c>
      <c r="H5365">
        <v>2907734</v>
      </c>
      <c r="I5365">
        <v>2908831</v>
      </c>
      <c r="J5365" t="s">
        <v>25</v>
      </c>
      <c r="K5365" t="s">
        <v>9413</v>
      </c>
      <c r="L5365" t="s">
        <v>9413</v>
      </c>
      <c r="N5365" s="1" t="s">
        <v>702</v>
      </c>
      <c r="Q5365" t="s">
        <v>9411</v>
      </c>
      <c r="R5365">
        <v>1098</v>
      </c>
      <c r="S5365">
        <v>365</v>
      </c>
    </row>
    <row r="5366" spans="1:20" x14ac:dyDescent="0.35">
      <c r="A5366" t="s">
        <v>20</v>
      </c>
      <c r="B5366" t="s">
        <v>21</v>
      </c>
      <c r="C5366" t="s">
        <v>22</v>
      </c>
      <c r="D5366" t="s">
        <v>23</v>
      </c>
      <c r="E5366" t="s">
        <v>5</v>
      </c>
      <c r="G5366" t="s">
        <v>24</v>
      </c>
      <c r="H5366">
        <v>2908828</v>
      </c>
      <c r="I5366">
        <v>2911878</v>
      </c>
      <c r="J5366" t="s">
        <v>25</v>
      </c>
      <c r="Q5366" t="s">
        <v>9414</v>
      </c>
      <c r="R5366">
        <v>3051</v>
      </c>
      <c r="T5366" t="s">
        <v>9415</v>
      </c>
    </row>
    <row r="5367" spans="1:20" x14ac:dyDescent="0.35">
      <c r="A5367" t="s">
        <v>28</v>
      </c>
      <c r="B5367" t="s">
        <v>29</v>
      </c>
      <c r="C5367" t="s">
        <v>22</v>
      </c>
      <c r="D5367" t="s">
        <v>23</v>
      </c>
      <c r="E5367" t="s">
        <v>5</v>
      </c>
      <c r="G5367" t="s">
        <v>24</v>
      </c>
      <c r="H5367">
        <v>2908828</v>
      </c>
      <c r="I5367">
        <v>2911878</v>
      </c>
      <c r="J5367" t="s">
        <v>25</v>
      </c>
      <c r="K5367" t="s">
        <v>9416</v>
      </c>
      <c r="L5367" t="s">
        <v>9416</v>
      </c>
      <c r="N5367" s="1" t="s">
        <v>3474</v>
      </c>
      <c r="Q5367" t="s">
        <v>9414</v>
      </c>
      <c r="R5367">
        <v>3051</v>
      </c>
      <c r="S5367">
        <v>1016</v>
      </c>
    </row>
    <row r="5368" spans="1:20" x14ac:dyDescent="0.35">
      <c r="A5368" t="s">
        <v>20</v>
      </c>
      <c r="B5368" t="s">
        <v>21</v>
      </c>
      <c r="C5368" t="s">
        <v>22</v>
      </c>
      <c r="D5368" t="s">
        <v>23</v>
      </c>
      <c r="E5368" t="s">
        <v>5</v>
      </c>
      <c r="G5368" t="s">
        <v>24</v>
      </c>
      <c r="H5368">
        <v>2911882</v>
      </c>
      <c r="I5368">
        <v>2912184</v>
      </c>
      <c r="J5368" t="s">
        <v>25</v>
      </c>
      <c r="Q5368" t="s">
        <v>9417</v>
      </c>
      <c r="R5368">
        <v>303</v>
      </c>
    </row>
    <row r="5369" spans="1:20" x14ac:dyDescent="0.35">
      <c r="A5369" t="s">
        <v>28</v>
      </c>
      <c r="B5369" t="s">
        <v>29</v>
      </c>
      <c r="C5369" t="s">
        <v>22</v>
      </c>
      <c r="D5369" t="s">
        <v>23</v>
      </c>
      <c r="E5369" t="s">
        <v>5</v>
      </c>
      <c r="G5369" t="s">
        <v>24</v>
      </c>
      <c r="H5369">
        <v>2911882</v>
      </c>
      <c r="I5369">
        <v>2912184</v>
      </c>
      <c r="J5369" t="s">
        <v>25</v>
      </c>
      <c r="K5369" t="s">
        <v>9418</v>
      </c>
      <c r="L5369" t="s">
        <v>9418</v>
      </c>
      <c r="N5369" s="1" t="s">
        <v>9419</v>
      </c>
      <c r="Q5369" t="s">
        <v>9417</v>
      </c>
      <c r="R5369">
        <v>303</v>
      </c>
      <c r="S5369">
        <v>100</v>
      </c>
    </row>
    <row r="5370" spans="1:20" x14ac:dyDescent="0.35">
      <c r="A5370" t="s">
        <v>20</v>
      </c>
      <c r="B5370" t="s">
        <v>2692</v>
      </c>
      <c r="C5370" t="s">
        <v>22</v>
      </c>
      <c r="D5370" t="s">
        <v>23</v>
      </c>
      <c r="E5370" t="s">
        <v>5</v>
      </c>
      <c r="G5370" t="s">
        <v>24</v>
      </c>
      <c r="H5370">
        <v>2912261</v>
      </c>
      <c r="I5370">
        <v>2912374</v>
      </c>
      <c r="J5370" t="s">
        <v>104</v>
      </c>
      <c r="O5370" t="s">
        <v>2707</v>
      </c>
      <c r="Q5370" t="s">
        <v>9420</v>
      </c>
      <c r="R5370">
        <v>114</v>
      </c>
      <c r="T5370" t="s">
        <v>9421</v>
      </c>
    </row>
    <row r="5371" spans="1:20" x14ac:dyDescent="0.35">
      <c r="A5371" t="s">
        <v>2692</v>
      </c>
      <c r="C5371" t="s">
        <v>22</v>
      </c>
      <c r="D5371" t="s">
        <v>23</v>
      </c>
      <c r="E5371" t="s">
        <v>5</v>
      </c>
      <c r="G5371" t="s">
        <v>24</v>
      </c>
      <c r="H5371">
        <v>2912261</v>
      </c>
      <c r="I5371">
        <v>2912374</v>
      </c>
      <c r="J5371" t="s">
        <v>104</v>
      </c>
      <c r="N5371" s="1" t="s">
        <v>2710</v>
      </c>
      <c r="O5371" t="s">
        <v>2707</v>
      </c>
      <c r="Q5371" t="s">
        <v>9420</v>
      </c>
      <c r="R5371">
        <v>114</v>
      </c>
    </row>
    <row r="5372" spans="1:20" x14ac:dyDescent="0.35">
      <c r="A5372" t="s">
        <v>20</v>
      </c>
      <c r="B5372" t="s">
        <v>2692</v>
      </c>
      <c r="C5372" t="s">
        <v>22</v>
      </c>
      <c r="D5372" t="s">
        <v>23</v>
      </c>
      <c r="E5372" t="s">
        <v>5</v>
      </c>
      <c r="G5372" t="s">
        <v>24</v>
      </c>
      <c r="H5372">
        <v>2912452</v>
      </c>
      <c r="I5372">
        <v>2915373</v>
      </c>
      <c r="J5372" t="s">
        <v>104</v>
      </c>
      <c r="Q5372" t="s">
        <v>9422</v>
      </c>
      <c r="R5372">
        <v>2922</v>
      </c>
      <c r="T5372" t="s">
        <v>9423</v>
      </c>
    </row>
    <row r="5373" spans="1:20" x14ac:dyDescent="0.35">
      <c r="A5373" t="s">
        <v>2692</v>
      </c>
      <c r="C5373" t="s">
        <v>22</v>
      </c>
      <c r="D5373" t="s">
        <v>23</v>
      </c>
      <c r="E5373" t="s">
        <v>5</v>
      </c>
      <c r="G5373" t="s">
        <v>24</v>
      </c>
      <c r="H5373">
        <v>2912452</v>
      </c>
      <c r="I5373">
        <v>2915373</v>
      </c>
      <c r="J5373" t="s">
        <v>104</v>
      </c>
      <c r="N5373" s="1" t="s">
        <v>2706</v>
      </c>
      <c r="Q5373" t="s">
        <v>9422</v>
      </c>
      <c r="R5373">
        <v>2922</v>
      </c>
    </row>
    <row r="5374" spans="1:20" x14ac:dyDescent="0.35">
      <c r="A5374" t="s">
        <v>20</v>
      </c>
      <c r="B5374" t="s">
        <v>741</v>
      </c>
      <c r="C5374" t="s">
        <v>22</v>
      </c>
      <c r="D5374" t="s">
        <v>23</v>
      </c>
      <c r="E5374" t="s">
        <v>5</v>
      </c>
      <c r="G5374" t="s">
        <v>24</v>
      </c>
      <c r="H5374">
        <v>2915590</v>
      </c>
      <c r="I5374">
        <v>2915665</v>
      </c>
      <c r="J5374" t="s">
        <v>104</v>
      </c>
      <c r="Q5374" t="s">
        <v>9424</v>
      </c>
      <c r="R5374">
        <v>76</v>
      </c>
      <c r="T5374" t="s">
        <v>9425</v>
      </c>
    </row>
    <row r="5375" spans="1:20" x14ac:dyDescent="0.35">
      <c r="A5375" t="s">
        <v>741</v>
      </c>
      <c r="C5375" t="s">
        <v>22</v>
      </c>
      <c r="D5375" t="s">
        <v>23</v>
      </c>
      <c r="E5375" t="s">
        <v>5</v>
      </c>
      <c r="G5375" t="s">
        <v>24</v>
      </c>
      <c r="H5375">
        <v>2915590</v>
      </c>
      <c r="I5375">
        <v>2915665</v>
      </c>
      <c r="J5375" t="s">
        <v>104</v>
      </c>
      <c r="N5375" s="1" t="s">
        <v>2702</v>
      </c>
      <c r="Q5375" t="s">
        <v>9424</v>
      </c>
      <c r="R5375">
        <v>76</v>
      </c>
      <c r="T5375" t="s">
        <v>2703</v>
      </c>
    </row>
    <row r="5376" spans="1:20" x14ac:dyDescent="0.35">
      <c r="A5376" t="s">
        <v>20</v>
      </c>
      <c r="B5376" t="s">
        <v>741</v>
      </c>
      <c r="C5376" t="s">
        <v>22</v>
      </c>
      <c r="D5376" t="s">
        <v>23</v>
      </c>
      <c r="E5376" t="s">
        <v>5</v>
      </c>
      <c r="G5376" t="s">
        <v>24</v>
      </c>
      <c r="H5376">
        <v>2915675</v>
      </c>
      <c r="I5376">
        <v>2915751</v>
      </c>
      <c r="J5376" t="s">
        <v>104</v>
      </c>
      <c r="Q5376" t="s">
        <v>9426</v>
      </c>
      <c r="R5376">
        <v>77</v>
      </c>
      <c r="T5376" t="s">
        <v>9427</v>
      </c>
    </row>
    <row r="5377" spans="1:20" x14ac:dyDescent="0.35">
      <c r="A5377" t="s">
        <v>741</v>
      </c>
      <c r="C5377" t="s">
        <v>22</v>
      </c>
      <c r="D5377" t="s">
        <v>23</v>
      </c>
      <c r="E5377" t="s">
        <v>5</v>
      </c>
      <c r="G5377" t="s">
        <v>24</v>
      </c>
      <c r="H5377">
        <v>2915675</v>
      </c>
      <c r="I5377">
        <v>2915751</v>
      </c>
      <c r="J5377" t="s">
        <v>104</v>
      </c>
      <c r="N5377" s="1" t="s">
        <v>2698</v>
      </c>
      <c r="Q5377" t="s">
        <v>9426</v>
      </c>
      <c r="R5377">
        <v>77</v>
      </c>
      <c r="T5377" t="s">
        <v>2699</v>
      </c>
    </row>
    <row r="5378" spans="1:20" x14ac:dyDescent="0.35">
      <c r="A5378" t="s">
        <v>20</v>
      </c>
      <c r="B5378" t="s">
        <v>2692</v>
      </c>
      <c r="C5378" t="s">
        <v>22</v>
      </c>
      <c r="D5378" t="s">
        <v>23</v>
      </c>
      <c r="E5378" t="s">
        <v>5</v>
      </c>
      <c r="G5378" t="s">
        <v>24</v>
      </c>
      <c r="H5378">
        <v>2915871</v>
      </c>
      <c r="I5378">
        <v>2917409</v>
      </c>
      <c r="J5378" t="s">
        <v>104</v>
      </c>
      <c r="Q5378" t="s">
        <v>9428</v>
      </c>
      <c r="R5378">
        <v>1539</v>
      </c>
      <c r="T5378" t="s">
        <v>9429</v>
      </c>
    </row>
    <row r="5379" spans="1:20" x14ac:dyDescent="0.35">
      <c r="A5379" t="s">
        <v>2692</v>
      </c>
      <c r="C5379" t="s">
        <v>22</v>
      </c>
      <c r="D5379" t="s">
        <v>23</v>
      </c>
      <c r="E5379" t="s">
        <v>5</v>
      </c>
      <c r="G5379" t="s">
        <v>24</v>
      </c>
      <c r="H5379">
        <v>2915871</v>
      </c>
      <c r="I5379">
        <v>2917409</v>
      </c>
      <c r="J5379" t="s">
        <v>104</v>
      </c>
      <c r="N5379" s="1" t="s">
        <v>2695</v>
      </c>
      <c r="Q5379" t="s">
        <v>9428</v>
      </c>
      <c r="R5379">
        <v>1539</v>
      </c>
    </row>
    <row r="5380" spans="1:20" x14ac:dyDescent="0.35">
      <c r="A5380" t="s">
        <v>20</v>
      </c>
      <c r="B5380" t="s">
        <v>21</v>
      </c>
      <c r="C5380" t="s">
        <v>22</v>
      </c>
      <c r="D5380" t="s">
        <v>23</v>
      </c>
      <c r="E5380" t="s">
        <v>5</v>
      </c>
      <c r="G5380" t="s">
        <v>24</v>
      </c>
      <c r="H5380">
        <v>2917848</v>
      </c>
      <c r="I5380">
        <v>2919680</v>
      </c>
      <c r="J5380" t="s">
        <v>25</v>
      </c>
      <c r="Q5380" t="s">
        <v>9430</v>
      </c>
      <c r="R5380">
        <v>1833</v>
      </c>
      <c r="T5380" t="s">
        <v>9431</v>
      </c>
    </row>
    <row r="5381" spans="1:20" x14ac:dyDescent="0.35">
      <c r="A5381" t="s">
        <v>28</v>
      </c>
      <c r="B5381" t="s">
        <v>29</v>
      </c>
      <c r="C5381" t="s">
        <v>22</v>
      </c>
      <c r="D5381" t="s">
        <v>23</v>
      </c>
      <c r="E5381" t="s">
        <v>5</v>
      </c>
      <c r="G5381" t="s">
        <v>24</v>
      </c>
      <c r="H5381">
        <v>2917848</v>
      </c>
      <c r="I5381">
        <v>2919680</v>
      </c>
      <c r="J5381" t="s">
        <v>25</v>
      </c>
      <c r="K5381" t="s">
        <v>9432</v>
      </c>
      <c r="L5381" t="s">
        <v>9432</v>
      </c>
      <c r="N5381" s="1" t="s">
        <v>9433</v>
      </c>
      <c r="Q5381" t="s">
        <v>9430</v>
      </c>
      <c r="R5381">
        <v>1833</v>
      </c>
      <c r="S5381">
        <v>610</v>
      </c>
    </row>
    <row r="5382" spans="1:20" x14ac:dyDescent="0.35">
      <c r="A5382" t="s">
        <v>20</v>
      </c>
      <c r="B5382" t="s">
        <v>21</v>
      </c>
      <c r="C5382" t="s">
        <v>22</v>
      </c>
      <c r="D5382" t="s">
        <v>23</v>
      </c>
      <c r="E5382" t="s">
        <v>5</v>
      </c>
      <c r="G5382" t="s">
        <v>24</v>
      </c>
      <c r="H5382">
        <v>2919658</v>
      </c>
      <c r="I5382">
        <v>2920428</v>
      </c>
      <c r="J5382" t="s">
        <v>25</v>
      </c>
      <c r="Q5382" t="s">
        <v>9434</v>
      </c>
      <c r="R5382">
        <v>771</v>
      </c>
      <c r="T5382" t="s">
        <v>9435</v>
      </c>
    </row>
    <row r="5383" spans="1:20" x14ac:dyDescent="0.35">
      <c r="A5383" t="s">
        <v>28</v>
      </c>
      <c r="B5383" t="s">
        <v>29</v>
      </c>
      <c r="C5383" t="s">
        <v>22</v>
      </c>
      <c r="D5383" t="s">
        <v>23</v>
      </c>
      <c r="E5383" t="s">
        <v>5</v>
      </c>
      <c r="G5383" t="s">
        <v>24</v>
      </c>
      <c r="H5383">
        <v>2919658</v>
      </c>
      <c r="I5383">
        <v>2920428</v>
      </c>
      <c r="J5383" t="s">
        <v>25</v>
      </c>
      <c r="K5383" t="s">
        <v>9436</v>
      </c>
      <c r="L5383" t="s">
        <v>9436</v>
      </c>
      <c r="N5383" s="1" t="s">
        <v>9433</v>
      </c>
      <c r="Q5383" t="s">
        <v>9434</v>
      </c>
      <c r="R5383">
        <v>771</v>
      </c>
      <c r="S5383">
        <v>256</v>
      </c>
    </row>
    <row r="5384" spans="1:20" x14ac:dyDescent="0.35">
      <c r="A5384" t="s">
        <v>20</v>
      </c>
      <c r="B5384" t="s">
        <v>21</v>
      </c>
      <c r="C5384" t="s">
        <v>22</v>
      </c>
      <c r="D5384" t="s">
        <v>23</v>
      </c>
      <c r="E5384" t="s">
        <v>5</v>
      </c>
      <c r="G5384" t="s">
        <v>24</v>
      </c>
      <c r="H5384">
        <v>2920421</v>
      </c>
      <c r="I5384">
        <v>2920963</v>
      </c>
      <c r="J5384" t="s">
        <v>25</v>
      </c>
      <c r="Q5384" t="s">
        <v>9437</v>
      </c>
      <c r="R5384">
        <v>543</v>
      </c>
      <c r="T5384" t="s">
        <v>9438</v>
      </c>
    </row>
    <row r="5385" spans="1:20" x14ac:dyDescent="0.35">
      <c r="A5385" t="s">
        <v>28</v>
      </c>
      <c r="B5385" t="s">
        <v>29</v>
      </c>
      <c r="C5385" t="s">
        <v>22</v>
      </c>
      <c r="D5385" t="s">
        <v>23</v>
      </c>
      <c r="E5385" t="s">
        <v>5</v>
      </c>
      <c r="G5385" t="s">
        <v>24</v>
      </c>
      <c r="H5385">
        <v>2920421</v>
      </c>
      <c r="I5385">
        <v>2920963</v>
      </c>
      <c r="J5385" t="s">
        <v>25</v>
      </c>
      <c r="K5385" t="s">
        <v>9439</v>
      </c>
      <c r="L5385" t="s">
        <v>9439</v>
      </c>
      <c r="N5385" s="1" t="s">
        <v>9433</v>
      </c>
      <c r="Q5385" t="s">
        <v>9437</v>
      </c>
      <c r="R5385">
        <v>543</v>
      </c>
      <c r="S5385">
        <v>180</v>
      </c>
    </row>
    <row r="5386" spans="1:20" x14ac:dyDescent="0.35">
      <c r="A5386" t="s">
        <v>20</v>
      </c>
      <c r="B5386" t="s">
        <v>21</v>
      </c>
      <c r="C5386" t="s">
        <v>22</v>
      </c>
      <c r="D5386" t="s">
        <v>23</v>
      </c>
      <c r="E5386" t="s">
        <v>5</v>
      </c>
      <c r="G5386" t="s">
        <v>24</v>
      </c>
      <c r="H5386">
        <v>2921026</v>
      </c>
      <c r="I5386">
        <v>2921814</v>
      </c>
      <c r="J5386" t="s">
        <v>25</v>
      </c>
      <c r="Q5386" t="s">
        <v>9440</v>
      </c>
      <c r="R5386">
        <v>789</v>
      </c>
      <c r="T5386" t="s">
        <v>9441</v>
      </c>
    </row>
    <row r="5387" spans="1:20" x14ac:dyDescent="0.35">
      <c r="A5387" t="s">
        <v>28</v>
      </c>
      <c r="B5387" t="s">
        <v>29</v>
      </c>
      <c r="C5387" t="s">
        <v>22</v>
      </c>
      <c r="D5387" t="s">
        <v>23</v>
      </c>
      <c r="E5387" t="s">
        <v>5</v>
      </c>
      <c r="G5387" t="s">
        <v>24</v>
      </c>
      <c r="H5387">
        <v>2921026</v>
      </c>
      <c r="I5387">
        <v>2921814</v>
      </c>
      <c r="J5387" t="s">
        <v>25</v>
      </c>
      <c r="K5387" t="s">
        <v>9442</v>
      </c>
      <c r="L5387" t="s">
        <v>9442</v>
      </c>
      <c r="N5387" s="1" t="s">
        <v>9443</v>
      </c>
      <c r="Q5387" t="s">
        <v>9440</v>
      </c>
      <c r="R5387">
        <v>789</v>
      </c>
      <c r="S5387">
        <v>262</v>
      </c>
    </row>
    <row r="5388" spans="1:20" x14ac:dyDescent="0.35">
      <c r="A5388" t="s">
        <v>20</v>
      </c>
      <c r="B5388" t="s">
        <v>21</v>
      </c>
      <c r="C5388" t="s">
        <v>22</v>
      </c>
      <c r="D5388" t="s">
        <v>23</v>
      </c>
      <c r="E5388" t="s">
        <v>5</v>
      </c>
      <c r="G5388" t="s">
        <v>24</v>
      </c>
      <c r="H5388">
        <v>2921815</v>
      </c>
      <c r="I5388">
        <v>2922597</v>
      </c>
      <c r="J5388" t="s">
        <v>25</v>
      </c>
      <c r="Q5388" t="s">
        <v>9444</v>
      </c>
      <c r="R5388">
        <v>783</v>
      </c>
      <c r="T5388" t="s">
        <v>9445</v>
      </c>
    </row>
    <row r="5389" spans="1:20" x14ac:dyDescent="0.35">
      <c r="A5389" t="s">
        <v>28</v>
      </c>
      <c r="B5389" t="s">
        <v>29</v>
      </c>
      <c r="C5389" t="s">
        <v>22</v>
      </c>
      <c r="D5389" t="s">
        <v>23</v>
      </c>
      <c r="E5389" t="s">
        <v>5</v>
      </c>
      <c r="G5389" t="s">
        <v>24</v>
      </c>
      <c r="H5389">
        <v>2921815</v>
      </c>
      <c r="I5389">
        <v>2922597</v>
      </c>
      <c r="J5389" t="s">
        <v>25</v>
      </c>
      <c r="K5389" t="s">
        <v>9446</v>
      </c>
      <c r="L5389" t="s">
        <v>9446</v>
      </c>
      <c r="N5389" s="1" t="s">
        <v>9447</v>
      </c>
      <c r="Q5389" t="s">
        <v>9444</v>
      </c>
      <c r="R5389">
        <v>783</v>
      </c>
      <c r="S5389">
        <v>260</v>
      </c>
    </row>
    <row r="5390" spans="1:20" x14ac:dyDescent="0.35">
      <c r="A5390" t="s">
        <v>20</v>
      </c>
      <c r="B5390" t="s">
        <v>21</v>
      </c>
      <c r="C5390" t="s">
        <v>22</v>
      </c>
      <c r="D5390" t="s">
        <v>23</v>
      </c>
      <c r="E5390" t="s">
        <v>5</v>
      </c>
      <c r="G5390" t="s">
        <v>24</v>
      </c>
      <c r="H5390">
        <v>2922594</v>
      </c>
      <c r="I5390">
        <v>2923112</v>
      </c>
      <c r="J5390" t="s">
        <v>25</v>
      </c>
      <c r="Q5390" t="s">
        <v>9448</v>
      </c>
      <c r="R5390">
        <v>519</v>
      </c>
      <c r="T5390" t="s">
        <v>9449</v>
      </c>
    </row>
    <row r="5391" spans="1:20" x14ac:dyDescent="0.35">
      <c r="A5391" t="s">
        <v>28</v>
      </c>
      <c r="B5391" t="s">
        <v>29</v>
      </c>
      <c r="C5391" t="s">
        <v>22</v>
      </c>
      <c r="D5391" t="s">
        <v>23</v>
      </c>
      <c r="E5391" t="s">
        <v>5</v>
      </c>
      <c r="G5391" t="s">
        <v>24</v>
      </c>
      <c r="H5391">
        <v>2922594</v>
      </c>
      <c r="I5391">
        <v>2923112</v>
      </c>
      <c r="J5391" t="s">
        <v>25</v>
      </c>
      <c r="K5391" t="s">
        <v>9450</v>
      </c>
      <c r="L5391" t="s">
        <v>9450</v>
      </c>
      <c r="N5391" s="1" t="s">
        <v>9451</v>
      </c>
      <c r="Q5391" t="s">
        <v>9448</v>
      </c>
      <c r="R5391">
        <v>519</v>
      </c>
      <c r="S5391">
        <v>172</v>
      </c>
    </row>
    <row r="5392" spans="1:20" x14ac:dyDescent="0.35">
      <c r="A5392" t="s">
        <v>20</v>
      </c>
      <c r="B5392" t="s">
        <v>21</v>
      </c>
      <c r="C5392" t="s">
        <v>22</v>
      </c>
      <c r="D5392" t="s">
        <v>23</v>
      </c>
      <c r="E5392" t="s">
        <v>5</v>
      </c>
      <c r="G5392" t="s">
        <v>24</v>
      </c>
      <c r="H5392">
        <v>2923067</v>
      </c>
      <c r="I5392">
        <v>2923570</v>
      </c>
      <c r="J5392" t="s">
        <v>104</v>
      </c>
      <c r="Q5392" t="s">
        <v>9452</v>
      </c>
      <c r="R5392">
        <v>504</v>
      </c>
      <c r="T5392" t="s">
        <v>9453</v>
      </c>
    </row>
    <row r="5393" spans="1:20" x14ac:dyDescent="0.35">
      <c r="A5393" t="s">
        <v>28</v>
      </c>
      <c r="B5393" t="s">
        <v>29</v>
      </c>
      <c r="C5393" t="s">
        <v>22</v>
      </c>
      <c r="D5393" t="s">
        <v>23</v>
      </c>
      <c r="E5393" t="s">
        <v>5</v>
      </c>
      <c r="G5393" t="s">
        <v>24</v>
      </c>
      <c r="H5393">
        <v>2923067</v>
      </c>
      <c r="I5393">
        <v>2923570</v>
      </c>
      <c r="J5393" t="s">
        <v>104</v>
      </c>
      <c r="K5393" t="s">
        <v>9454</v>
      </c>
      <c r="L5393" t="s">
        <v>9454</v>
      </c>
      <c r="N5393" s="1" t="s">
        <v>9455</v>
      </c>
      <c r="Q5393" t="s">
        <v>9452</v>
      </c>
      <c r="R5393">
        <v>504</v>
      </c>
      <c r="S5393">
        <v>167</v>
      </c>
    </row>
    <row r="5394" spans="1:20" x14ac:dyDescent="0.35">
      <c r="A5394" t="s">
        <v>20</v>
      </c>
      <c r="B5394" t="s">
        <v>21</v>
      </c>
      <c r="C5394" t="s">
        <v>22</v>
      </c>
      <c r="D5394" t="s">
        <v>23</v>
      </c>
      <c r="E5394" t="s">
        <v>5</v>
      </c>
      <c r="G5394" t="s">
        <v>24</v>
      </c>
      <c r="H5394">
        <v>2923636</v>
      </c>
      <c r="I5394">
        <v>2924130</v>
      </c>
      <c r="J5394" t="s">
        <v>25</v>
      </c>
      <c r="Q5394" t="s">
        <v>9456</v>
      </c>
      <c r="R5394">
        <v>495</v>
      </c>
      <c r="T5394" t="s">
        <v>9457</v>
      </c>
    </row>
    <row r="5395" spans="1:20" x14ac:dyDescent="0.35">
      <c r="A5395" t="s">
        <v>28</v>
      </c>
      <c r="B5395" t="s">
        <v>29</v>
      </c>
      <c r="C5395" t="s">
        <v>22</v>
      </c>
      <c r="D5395" t="s">
        <v>23</v>
      </c>
      <c r="E5395" t="s">
        <v>5</v>
      </c>
      <c r="G5395" t="s">
        <v>24</v>
      </c>
      <c r="H5395">
        <v>2923636</v>
      </c>
      <c r="I5395">
        <v>2924130</v>
      </c>
      <c r="J5395" t="s">
        <v>25</v>
      </c>
      <c r="K5395" t="s">
        <v>9458</v>
      </c>
      <c r="L5395" t="s">
        <v>9458</v>
      </c>
      <c r="N5395" s="1" t="s">
        <v>9459</v>
      </c>
      <c r="Q5395" t="s">
        <v>9456</v>
      </c>
      <c r="R5395">
        <v>495</v>
      </c>
      <c r="S5395">
        <v>164</v>
      </c>
    </row>
    <row r="5396" spans="1:20" x14ac:dyDescent="0.35">
      <c r="A5396" t="s">
        <v>20</v>
      </c>
      <c r="B5396" t="s">
        <v>21</v>
      </c>
      <c r="C5396" t="s">
        <v>22</v>
      </c>
      <c r="D5396" t="s">
        <v>23</v>
      </c>
      <c r="E5396" t="s">
        <v>5</v>
      </c>
      <c r="G5396" t="s">
        <v>24</v>
      </c>
      <c r="H5396">
        <v>2924120</v>
      </c>
      <c r="I5396">
        <v>2925073</v>
      </c>
      <c r="J5396" t="s">
        <v>25</v>
      </c>
      <c r="Q5396" t="s">
        <v>9460</v>
      </c>
      <c r="R5396">
        <v>954</v>
      </c>
      <c r="T5396" t="s">
        <v>9461</v>
      </c>
    </row>
    <row r="5397" spans="1:20" x14ac:dyDescent="0.35">
      <c r="A5397" t="s">
        <v>28</v>
      </c>
      <c r="B5397" t="s">
        <v>29</v>
      </c>
      <c r="C5397" t="s">
        <v>22</v>
      </c>
      <c r="D5397" t="s">
        <v>23</v>
      </c>
      <c r="E5397" t="s">
        <v>5</v>
      </c>
      <c r="G5397" t="s">
        <v>24</v>
      </c>
      <c r="H5397">
        <v>2924120</v>
      </c>
      <c r="I5397">
        <v>2925073</v>
      </c>
      <c r="J5397" t="s">
        <v>25</v>
      </c>
      <c r="K5397" t="s">
        <v>9462</v>
      </c>
      <c r="L5397" t="s">
        <v>9462</v>
      </c>
      <c r="N5397" s="1" t="s">
        <v>169</v>
      </c>
      <c r="Q5397" t="s">
        <v>9460</v>
      </c>
      <c r="R5397">
        <v>954</v>
      </c>
      <c r="S5397">
        <v>317</v>
      </c>
    </row>
    <row r="5398" spans="1:20" x14ac:dyDescent="0.35">
      <c r="A5398" t="s">
        <v>20</v>
      </c>
      <c r="B5398" t="s">
        <v>21</v>
      </c>
      <c r="C5398" t="s">
        <v>22</v>
      </c>
      <c r="D5398" t="s">
        <v>23</v>
      </c>
      <c r="E5398" t="s">
        <v>5</v>
      </c>
      <c r="G5398" t="s">
        <v>24</v>
      </c>
      <c r="H5398">
        <v>2925060</v>
      </c>
      <c r="I5398">
        <v>2925773</v>
      </c>
      <c r="J5398" t="s">
        <v>25</v>
      </c>
      <c r="Q5398" t="s">
        <v>9463</v>
      </c>
      <c r="R5398">
        <v>714</v>
      </c>
      <c r="T5398" t="s">
        <v>9464</v>
      </c>
    </row>
    <row r="5399" spans="1:20" x14ac:dyDescent="0.35">
      <c r="A5399" t="s">
        <v>28</v>
      </c>
      <c r="B5399" t="s">
        <v>29</v>
      </c>
      <c r="C5399" t="s">
        <v>22</v>
      </c>
      <c r="D5399" t="s">
        <v>23</v>
      </c>
      <c r="E5399" t="s">
        <v>5</v>
      </c>
      <c r="G5399" t="s">
        <v>24</v>
      </c>
      <c r="H5399">
        <v>2925060</v>
      </c>
      <c r="I5399">
        <v>2925773</v>
      </c>
      <c r="J5399" t="s">
        <v>25</v>
      </c>
      <c r="K5399" t="s">
        <v>9465</v>
      </c>
      <c r="L5399" t="s">
        <v>9465</v>
      </c>
      <c r="N5399" s="1" t="s">
        <v>9466</v>
      </c>
      <c r="Q5399" t="s">
        <v>9463</v>
      </c>
      <c r="R5399">
        <v>714</v>
      </c>
      <c r="S5399">
        <v>237</v>
      </c>
    </row>
    <row r="5400" spans="1:20" x14ac:dyDescent="0.35">
      <c r="A5400" t="s">
        <v>20</v>
      </c>
      <c r="B5400" t="s">
        <v>21</v>
      </c>
      <c r="C5400" t="s">
        <v>22</v>
      </c>
      <c r="D5400" t="s">
        <v>23</v>
      </c>
      <c r="E5400" t="s">
        <v>5</v>
      </c>
      <c r="G5400" t="s">
        <v>24</v>
      </c>
      <c r="H5400">
        <v>2925817</v>
      </c>
      <c r="I5400">
        <v>2926116</v>
      </c>
      <c r="J5400" t="s">
        <v>25</v>
      </c>
      <c r="Q5400" t="s">
        <v>9467</v>
      </c>
      <c r="R5400">
        <v>300</v>
      </c>
      <c r="T5400" t="s">
        <v>9468</v>
      </c>
    </row>
    <row r="5401" spans="1:20" x14ac:dyDescent="0.35">
      <c r="A5401" t="s">
        <v>28</v>
      </c>
      <c r="B5401" t="s">
        <v>29</v>
      </c>
      <c r="C5401" t="s">
        <v>22</v>
      </c>
      <c r="D5401" t="s">
        <v>23</v>
      </c>
      <c r="E5401" t="s">
        <v>5</v>
      </c>
      <c r="G5401" t="s">
        <v>24</v>
      </c>
      <c r="H5401">
        <v>2925817</v>
      </c>
      <c r="I5401">
        <v>2926116</v>
      </c>
      <c r="J5401" t="s">
        <v>25</v>
      </c>
      <c r="K5401" t="s">
        <v>9469</v>
      </c>
      <c r="L5401" t="s">
        <v>9469</v>
      </c>
      <c r="N5401" s="1" t="s">
        <v>169</v>
      </c>
      <c r="Q5401" t="s">
        <v>9467</v>
      </c>
      <c r="R5401">
        <v>300</v>
      </c>
      <c r="S5401">
        <v>99</v>
      </c>
    </row>
    <row r="5402" spans="1:20" x14ac:dyDescent="0.35">
      <c r="A5402" t="s">
        <v>20</v>
      </c>
      <c r="B5402" t="s">
        <v>21</v>
      </c>
      <c r="C5402" t="s">
        <v>22</v>
      </c>
      <c r="D5402" t="s">
        <v>23</v>
      </c>
      <c r="E5402" t="s">
        <v>5</v>
      </c>
      <c r="G5402" t="s">
        <v>24</v>
      </c>
      <c r="H5402">
        <v>2926250</v>
      </c>
      <c r="I5402">
        <v>2927731</v>
      </c>
      <c r="J5402" t="s">
        <v>25</v>
      </c>
      <c r="Q5402" t="s">
        <v>9470</v>
      </c>
      <c r="R5402">
        <v>1482</v>
      </c>
      <c r="T5402" t="s">
        <v>9471</v>
      </c>
    </row>
    <row r="5403" spans="1:20" x14ac:dyDescent="0.35">
      <c r="A5403" t="s">
        <v>28</v>
      </c>
      <c r="B5403" t="s">
        <v>29</v>
      </c>
      <c r="C5403" t="s">
        <v>22</v>
      </c>
      <c r="D5403" t="s">
        <v>23</v>
      </c>
      <c r="E5403" t="s">
        <v>5</v>
      </c>
      <c r="G5403" t="s">
        <v>24</v>
      </c>
      <c r="H5403">
        <v>2926250</v>
      </c>
      <c r="I5403">
        <v>2927731</v>
      </c>
      <c r="J5403" t="s">
        <v>25</v>
      </c>
      <c r="K5403" t="s">
        <v>9472</v>
      </c>
      <c r="L5403" t="s">
        <v>9472</v>
      </c>
      <c r="N5403" s="1" t="s">
        <v>3302</v>
      </c>
      <c r="Q5403" t="s">
        <v>9470</v>
      </c>
      <c r="R5403">
        <v>1482</v>
      </c>
      <c r="S5403">
        <v>493</v>
      </c>
    </row>
    <row r="5404" spans="1:20" x14ac:dyDescent="0.35">
      <c r="A5404" t="s">
        <v>20</v>
      </c>
      <c r="B5404" t="s">
        <v>21</v>
      </c>
      <c r="C5404" t="s">
        <v>22</v>
      </c>
      <c r="D5404" t="s">
        <v>23</v>
      </c>
      <c r="E5404" t="s">
        <v>5</v>
      </c>
      <c r="G5404" t="s">
        <v>24</v>
      </c>
      <c r="H5404">
        <v>2927956</v>
      </c>
      <c r="I5404">
        <v>2928975</v>
      </c>
      <c r="J5404" t="s">
        <v>104</v>
      </c>
      <c r="Q5404" t="s">
        <v>9473</v>
      </c>
      <c r="R5404">
        <v>1020</v>
      </c>
      <c r="T5404" t="s">
        <v>9474</v>
      </c>
    </row>
    <row r="5405" spans="1:20" x14ac:dyDescent="0.35">
      <c r="A5405" t="s">
        <v>28</v>
      </c>
      <c r="B5405" t="s">
        <v>29</v>
      </c>
      <c r="C5405" t="s">
        <v>22</v>
      </c>
      <c r="D5405" t="s">
        <v>23</v>
      </c>
      <c r="E5405" t="s">
        <v>5</v>
      </c>
      <c r="G5405" t="s">
        <v>24</v>
      </c>
      <c r="H5405">
        <v>2927956</v>
      </c>
      <c r="I5405">
        <v>2928975</v>
      </c>
      <c r="J5405" t="s">
        <v>104</v>
      </c>
      <c r="K5405" t="s">
        <v>9475</v>
      </c>
      <c r="L5405" t="s">
        <v>9475</v>
      </c>
      <c r="N5405" s="1" t="s">
        <v>9476</v>
      </c>
      <c r="Q5405" t="s">
        <v>9473</v>
      </c>
      <c r="R5405">
        <v>1020</v>
      </c>
      <c r="S5405">
        <v>339</v>
      </c>
    </row>
    <row r="5406" spans="1:20" x14ac:dyDescent="0.35">
      <c r="A5406" t="s">
        <v>20</v>
      </c>
      <c r="B5406" t="s">
        <v>21</v>
      </c>
      <c r="C5406" t="s">
        <v>22</v>
      </c>
      <c r="D5406" t="s">
        <v>23</v>
      </c>
      <c r="E5406" t="s">
        <v>5</v>
      </c>
      <c r="G5406" t="s">
        <v>24</v>
      </c>
      <c r="H5406">
        <v>2929052</v>
      </c>
      <c r="I5406">
        <v>2929528</v>
      </c>
      <c r="J5406" t="s">
        <v>104</v>
      </c>
      <c r="Q5406" t="s">
        <v>9477</v>
      </c>
      <c r="R5406">
        <v>477</v>
      </c>
      <c r="T5406" t="s">
        <v>9478</v>
      </c>
    </row>
    <row r="5407" spans="1:20" x14ac:dyDescent="0.35">
      <c r="A5407" t="s">
        <v>28</v>
      </c>
      <c r="B5407" t="s">
        <v>29</v>
      </c>
      <c r="C5407" t="s">
        <v>22</v>
      </c>
      <c r="D5407" t="s">
        <v>23</v>
      </c>
      <c r="E5407" t="s">
        <v>5</v>
      </c>
      <c r="G5407" t="s">
        <v>24</v>
      </c>
      <c r="H5407">
        <v>2929052</v>
      </c>
      <c r="I5407">
        <v>2929528</v>
      </c>
      <c r="J5407" t="s">
        <v>104</v>
      </c>
      <c r="K5407" t="s">
        <v>9479</v>
      </c>
      <c r="L5407" t="s">
        <v>9479</v>
      </c>
      <c r="N5407" s="1" t="s">
        <v>169</v>
      </c>
      <c r="Q5407" t="s">
        <v>9477</v>
      </c>
      <c r="R5407">
        <v>477</v>
      </c>
      <c r="S5407">
        <v>158</v>
      </c>
    </row>
    <row r="5408" spans="1:20" x14ac:dyDescent="0.35">
      <c r="A5408" t="s">
        <v>20</v>
      </c>
      <c r="B5408" t="s">
        <v>21</v>
      </c>
      <c r="C5408" t="s">
        <v>22</v>
      </c>
      <c r="D5408" t="s">
        <v>23</v>
      </c>
      <c r="E5408" t="s">
        <v>5</v>
      </c>
      <c r="G5408" t="s">
        <v>24</v>
      </c>
      <c r="H5408">
        <v>2929677</v>
      </c>
      <c r="I5408">
        <v>2930846</v>
      </c>
      <c r="J5408" t="s">
        <v>104</v>
      </c>
      <c r="Q5408" t="s">
        <v>9480</v>
      </c>
      <c r="R5408">
        <v>1170</v>
      </c>
      <c r="T5408" t="s">
        <v>9481</v>
      </c>
    </row>
    <row r="5409" spans="1:20" x14ac:dyDescent="0.35">
      <c r="A5409" t="s">
        <v>28</v>
      </c>
      <c r="B5409" t="s">
        <v>29</v>
      </c>
      <c r="C5409" t="s">
        <v>22</v>
      </c>
      <c r="D5409" t="s">
        <v>23</v>
      </c>
      <c r="E5409" t="s">
        <v>5</v>
      </c>
      <c r="G5409" t="s">
        <v>24</v>
      </c>
      <c r="H5409">
        <v>2929677</v>
      </c>
      <c r="I5409">
        <v>2930846</v>
      </c>
      <c r="J5409" t="s">
        <v>104</v>
      </c>
      <c r="K5409" t="s">
        <v>9482</v>
      </c>
      <c r="L5409" t="s">
        <v>9482</v>
      </c>
      <c r="N5409" s="1" t="s">
        <v>9483</v>
      </c>
      <c r="Q5409" t="s">
        <v>9480</v>
      </c>
      <c r="R5409">
        <v>1170</v>
      </c>
      <c r="S5409">
        <v>389</v>
      </c>
    </row>
    <row r="5410" spans="1:20" x14ac:dyDescent="0.35">
      <c r="A5410" t="s">
        <v>20</v>
      </c>
      <c r="B5410" t="s">
        <v>21</v>
      </c>
      <c r="C5410" t="s">
        <v>22</v>
      </c>
      <c r="D5410" t="s">
        <v>23</v>
      </c>
      <c r="E5410" t="s">
        <v>5</v>
      </c>
      <c r="G5410" t="s">
        <v>24</v>
      </c>
      <c r="H5410">
        <v>2930977</v>
      </c>
      <c r="I5410">
        <v>2932005</v>
      </c>
      <c r="J5410" t="s">
        <v>104</v>
      </c>
      <c r="Q5410" t="s">
        <v>9484</v>
      </c>
      <c r="R5410">
        <v>1029</v>
      </c>
      <c r="T5410" t="s">
        <v>9485</v>
      </c>
    </row>
    <row r="5411" spans="1:20" x14ac:dyDescent="0.35">
      <c r="A5411" t="s">
        <v>28</v>
      </c>
      <c r="B5411" t="s">
        <v>29</v>
      </c>
      <c r="C5411" t="s">
        <v>22</v>
      </c>
      <c r="D5411" t="s">
        <v>23</v>
      </c>
      <c r="E5411" t="s">
        <v>5</v>
      </c>
      <c r="G5411" t="s">
        <v>24</v>
      </c>
      <c r="H5411">
        <v>2930977</v>
      </c>
      <c r="I5411">
        <v>2932005</v>
      </c>
      <c r="J5411" t="s">
        <v>104</v>
      </c>
      <c r="K5411" t="s">
        <v>9486</v>
      </c>
      <c r="L5411" t="s">
        <v>9486</v>
      </c>
      <c r="N5411" s="1" t="s">
        <v>6990</v>
      </c>
      <c r="Q5411" t="s">
        <v>9484</v>
      </c>
      <c r="R5411">
        <v>1029</v>
      </c>
      <c r="S5411">
        <v>342</v>
      </c>
    </row>
    <row r="5412" spans="1:20" x14ac:dyDescent="0.35">
      <c r="A5412" t="s">
        <v>20</v>
      </c>
      <c r="B5412" t="s">
        <v>21</v>
      </c>
      <c r="C5412" t="s">
        <v>22</v>
      </c>
      <c r="D5412" t="s">
        <v>23</v>
      </c>
      <c r="E5412" t="s">
        <v>5</v>
      </c>
      <c r="G5412" t="s">
        <v>24</v>
      </c>
      <c r="H5412">
        <v>2932010</v>
      </c>
      <c r="I5412">
        <v>2932651</v>
      </c>
      <c r="J5412" t="s">
        <v>104</v>
      </c>
      <c r="Q5412" t="s">
        <v>9487</v>
      </c>
      <c r="R5412">
        <v>642</v>
      </c>
      <c r="T5412" t="s">
        <v>9488</v>
      </c>
    </row>
    <row r="5413" spans="1:20" x14ac:dyDescent="0.35">
      <c r="A5413" t="s">
        <v>28</v>
      </c>
      <c r="B5413" t="s">
        <v>29</v>
      </c>
      <c r="C5413" t="s">
        <v>22</v>
      </c>
      <c r="D5413" t="s">
        <v>23</v>
      </c>
      <c r="E5413" t="s">
        <v>5</v>
      </c>
      <c r="G5413" t="s">
        <v>24</v>
      </c>
      <c r="H5413">
        <v>2932010</v>
      </c>
      <c r="I5413">
        <v>2932651</v>
      </c>
      <c r="J5413" t="s">
        <v>104</v>
      </c>
      <c r="K5413" t="s">
        <v>9489</v>
      </c>
      <c r="L5413" t="s">
        <v>9489</v>
      </c>
      <c r="N5413" s="1" t="s">
        <v>9490</v>
      </c>
      <c r="Q5413" t="s">
        <v>9487</v>
      </c>
      <c r="R5413">
        <v>642</v>
      </c>
      <c r="S5413">
        <v>213</v>
      </c>
    </row>
    <row r="5414" spans="1:20" x14ac:dyDescent="0.35">
      <c r="A5414" t="s">
        <v>20</v>
      </c>
      <c r="B5414" t="s">
        <v>21</v>
      </c>
      <c r="C5414" t="s">
        <v>22</v>
      </c>
      <c r="D5414" t="s">
        <v>23</v>
      </c>
      <c r="E5414" t="s">
        <v>5</v>
      </c>
      <c r="G5414" t="s">
        <v>24</v>
      </c>
      <c r="H5414">
        <v>2932675</v>
      </c>
      <c r="I5414">
        <v>2933718</v>
      </c>
      <c r="J5414" t="s">
        <v>104</v>
      </c>
      <c r="Q5414" t="s">
        <v>9491</v>
      </c>
      <c r="R5414">
        <v>1044</v>
      </c>
      <c r="T5414" t="s">
        <v>9492</v>
      </c>
    </row>
    <row r="5415" spans="1:20" x14ac:dyDescent="0.35">
      <c r="A5415" t="s">
        <v>28</v>
      </c>
      <c r="B5415" t="s">
        <v>29</v>
      </c>
      <c r="C5415" t="s">
        <v>22</v>
      </c>
      <c r="D5415" t="s">
        <v>23</v>
      </c>
      <c r="E5415" t="s">
        <v>5</v>
      </c>
      <c r="G5415" t="s">
        <v>24</v>
      </c>
      <c r="H5415">
        <v>2932675</v>
      </c>
      <c r="I5415">
        <v>2933718</v>
      </c>
      <c r="J5415" t="s">
        <v>104</v>
      </c>
      <c r="K5415" t="s">
        <v>9493</v>
      </c>
      <c r="L5415" t="s">
        <v>9493</v>
      </c>
      <c r="N5415" s="1" t="s">
        <v>1727</v>
      </c>
      <c r="Q5415" t="s">
        <v>9491</v>
      </c>
      <c r="R5415">
        <v>1044</v>
      </c>
      <c r="S5415">
        <v>347</v>
      </c>
    </row>
    <row r="5416" spans="1:20" x14ac:dyDescent="0.35">
      <c r="A5416" t="s">
        <v>20</v>
      </c>
      <c r="B5416" t="s">
        <v>21</v>
      </c>
      <c r="C5416" t="s">
        <v>22</v>
      </c>
      <c r="D5416" t="s">
        <v>23</v>
      </c>
      <c r="E5416" t="s">
        <v>5</v>
      </c>
      <c r="G5416" t="s">
        <v>24</v>
      </c>
      <c r="H5416">
        <v>2933824</v>
      </c>
      <c r="I5416">
        <v>2934405</v>
      </c>
      <c r="J5416" t="s">
        <v>25</v>
      </c>
      <c r="Q5416" t="s">
        <v>9494</v>
      </c>
      <c r="R5416">
        <v>582</v>
      </c>
      <c r="T5416" t="s">
        <v>9495</v>
      </c>
    </row>
    <row r="5417" spans="1:20" x14ac:dyDescent="0.35">
      <c r="A5417" t="s">
        <v>28</v>
      </c>
      <c r="B5417" t="s">
        <v>29</v>
      </c>
      <c r="C5417" t="s">
        <v>22</v>
      </c>
      <c r="D5417" t="s">
        <v>23</v>
      </c>
      <c r="E5417" t="s">
        <v>5</v>
      </c>
      <c r="G5417" t="s">
        <v>24</v>
      </c>
      <c r="H5417">
        <v>2933824</v>
      </c>
      <c r="I5417">
        <v>2934405</v>
      </c>
      <c r="J5417" t="s">
        <v>25</v>
      </c>
      <c r="K5417" t="s">
        <v>9496</v>
      </c>
      <c r="L5417" t="s">
        <v>9496</v>
      </c>
      <c r="N5417" s="1" t="s">
        <v>2322</v>
      </c>
      <c r="Q5417" t="s">
        <v>9494</v>
      </c>
      <c r="R5417">
        <v>582</v>
      </c>
      <c r="S5417">
        <v>193</v>
      </c>
    </row>
    <row r="5418" spans="1:20" x14ac:dyDescent="0.35">
      <c r="A5418" t="s">
        <v>20</v>
      </c>
      <c r="B5418" t="s">
        <v>21</v>
      </c>
      <c r="C5418" t="s">
        <v>22</v>
      </c>
      <c r="D5418" t="s">
        <v>23</v>
      </c>
      <c r="E5418" t="s">
        <v>5</v>
      </c>
      <c r="G5418" t="s">
        <v>24</v>
      </c>
      <c r="H5418">
        <v>2934677</v>
      </c>
      <c r="I5418">
        <v>2936098</v>
      </c>
      <c r="J5418" t="s">
        <v>25</v>
      </c>
      <c r="O5418" t="s">
        <v>9497</v>
      </c>
      <c r="Q5418" t="s">
        <v>9498</v>
      </c>
      <c r="R5418">
        <v>1422</v>
      </c>
      <c r="T5418" t="s">
        <v>9499</v>
      </c>
    </row>
    <row r="5419" spans="1:20" x14ac:dyDescent="0.35">
      <c r="A5419" t="s">
        <v>28</v>
      </c>
      <c r="B5419" t="s">
        <v>29</v>
      </c>
      <c r="C5419" t="s">
        <v>22</v>
      </c>
      <c r="D5419" t="s">
        <v>23</v>
      </c>
      <c r="E5419" t="s">
        <v>5</v>
      </c>
      <c r="G5419" t="s">
        <v>24</v>
      </c>
      <c r="H5419">
        <v>2934677</v>
      </c>
      <c r="I5419">
        <v>2936098</v>
      </c>
      <c r="J5419" t="s">
        <v>25</v>
      </c>
      <c r="K5419" t="s">
        <v>9500</v>
      </c>
      <c r="L5419" t="s">
        <v>9500</v>
      </c>
      <c r="N5419" s="1" t="s">
        <v>9501</v>
      </c>
      <c r="O5419" t="s">
        <v>9497</v>
      </c>
      <c r="Q5419" t="s">
        <v>9498</v>
      </c>
      <c r="R5419">
        <v>1422</v>
      </c>
      <c r="S5419">
        <v>473</v>
      </c>
    </row>
    <row r="5420" spans="1:20" x14ac:dyDescent="0.35">
      <c r="A5420" t="s">
        <v>20</v>
      </c>
      <c r="B5420" t="s">
        <v>21</v>
      </c>
      <c r="C5420" t="s">
        <v>22</v>
      </c>
      <c r="D5420" t="s">
        <v>23</v>
      </c>
      <c r="E5420" t="s">
        <v>5</v>
      </c>
      <c r="G5420" t="s">
        <v>24</v>
      </c>
      <c r="H5420">
        <v>2936124</v>
      </c>
      <c r="I5420">
        <v>2936480</v>
      </c>
      <c r="J5420" t="s">
        <v>25</v>
      </c>
      <c r="Q5420" t="s">
        <v>9502</v>
      </c>
      <c r="R5420">
        <v>357</v>
      </c>
      <c r="T5420" t="s">
        <v>9503</v>
      </c>
    </row>
    <row r="5421" spans="1:20" x14ac:dyDescent="0.35">
      <c r="A5421" t="s">
        <v>28</v>
      </c>
      <c r="B5421" t="s">
        <v>29</v>
      </c>
      <c r="C5421" t="s">
        <v>22</v>
      </c>
      <c r="D5421" t="s">
        <v>23</v>
      </c>
      <c r="E5421" t="s">
        <v>5</v>
      </c>
      <c r="G5421" t="s">
        <v>24</v>
      </c>
      <c r="H5421">
        <v>2936124</v>
      </c>
      <c r="I5421">
        <v>2936480</v>
      </c>
      <c r="J5421" t="s">
        <v>25</v>
      </c>
      <c r="K5421" t="s">
        <v>9504</v>
      </c>
      <c r="L5421" t="s">
        <v>9504</v>
      </c>
      <c r="N5421" s="1" t="s">
        <v>9505</v>
      </c>
      <c r="Q5421" t="s">
        <v>9502</v>
      </c>
      <c r="R5421">
        <v>357</v>
      </c>
      <c r="S5421">
        <v>118</v>
      </c>
    </row>
    <row r="5422" spans="1:20" x14ac:dyDescent="0.35">
      <c r="A5422" t="s">
        <v>20</v>
      </c>
      <c r="B5422" t="s">
        <v>21</v>
      </c>
      <c r="C5422" t="s">
        <v>22</v>
      </c>
      <c r="D5422" t="s">
        <v>23</v>
      </c>
      <c r="E5422" t="s">
        <v>5</v>
      </c>
      <c r="G5422" t="s">
        <v>24</v>
      </c>
      <c r="H5422">
        <v>2936598</v>
      </c>
      <c r="I5422">
        <v>2937398</v>
      </c>
      <c r="J5422" t="s">
        <v>25</v>
      </c>
      <c r="Q5422" t="s">
        <v>9506</v>
      </c>
      <c r="R5422">
        <v>801</v>
      </c>
      <c r="T5422" t="s">
        <v>9507</v>
      </c>
    </row>
    <row r="5423" spans="1:20" x14ac:dyDescent="0.35">
      <c r="A5423" t="s">
        <v>28</v>
      </c>
      <c r="B5423" t="s">
        <v>29</v>
      </c>
      <c r="C5423" t="s">
        <v>22</v>
      </c>
      <c r="D5423" t="s">
        <v>23</v>
      </c>
      <c r="E5423" t="s">
        <v>5</v>
      </c>
      <c r="G5423" t="s">
        <v>24</v>
      </c>
      <c r="H5423">
        <v>2936598</v>
      </c>
      <c r="I5423">
        <v>2937398</v>
      </c>
      <c r="J5423" t="s">
        <v>25</v>
      </c>
      <c r="K5423" t="s">
        <v>9508</v>
      </c>
      <c r="L5423" t="s">
        <v>9508</v>
      </c>
      <c r="N5423" s="1" t="s">
        <v>9509</v>
      </c>
      <c r="Q5423" t="s">
        <v>9506</v>
      </c>
      <c r="R5423">
        <v>801</v>
      </c>
      <c r="S5423">
        <v>266</v>
      </c>
    </row>
    <row r="5424" spans="1:20" x14ac:dyDescent="0.35">
      <c r="A5424" t="s">
        <v>20</v>
      </c>
      <c r="B5424" t="s">
        <v>21</v>
      </c>
      <c r="C5424" t="s">
        <v>22</v>
      </c>
      <c r="D5424" t="s">
        <v>23</v>
      </c>
      <c r="E5424" t="s">
        <v>5</v>
      </c>
      <c r="G5424" t="s">
        <v>24</v>
      </c>
      <c r="H5424">
        <v>2937676</v>
      </c>
      <c r="I5424">
        <v>2939691</v>
      </c>
      <c r="J5424" t="s">
        <v>25</v>
      </c>
      <c r="Q5424" t="s">
        <v>9510</v>
      </c>
      <c r="R5424">
        <v>2016</v>
      </c>
      <c r="T5424" t="s">
        <v>9511</v>
      </c>
    </row>
    <row r="5425" spans="1:20" x14ac:dyDescent="0.35">
      <c r="A5425" t="s">
        <v>28</v>
      </c>
      <c r="B5425" t="s">
        <v>29</v>
      </c>
      <c r="C5425" t="s">
        <v>22</v>
      </c>
      <c r="D5425" t="s">
        <v>23</v>
      </c>
      <c r="E5425" t="s">
        <v>5</v>
      </c>
      <c r="G5425" t="s">
        <v>24</v>
      </c>
      <c r="H5425">
        <v>2937676</v>
      </c>
      <c r="I5425">
        <v>2939691</v>
      </c>
      <c r="J5425" t="s">
        <v>25</v>
      </c>
      <c r="K5425" t="s">
        <v>9512</v>
      </c>
      <c r="L5425" t="s">
        <v>9512</v>
      </c>
      <c r="N5425" s="1" t="s">
        <v>9513</v>
      </c>
      <c r="Q5425" t="s">
        <v>9510</v>
      </c>
      <c r="R5425">
        <v>2016</v>
      </c>
      <c r="S5425">
        <v>671</v>
      </c>
    </row>
    <row r="5426" spans="1:20" x14ac:dyDescent="0.35">
      <c r="A5426" t="s">
        <v>20</v>
      </c>
      <c r="B5426" t="s">
        <v>21</v>
      </c>
      <c r="C5426" t="s">
        <v>22</v>
      </c>
      <c r="D5426" t="s">
        <v>23</v>
      </c>
      <c r="E5426" t="s">
        <v>5</v>
      </c>
      <c r="G5426" t="s">
        <v>24</v>
      </c>
      <c r="H5426">
        <v>2940018</v>
      </c>
      <c r="I5426">
        <v>2941724</v>
      </c>
      <c r="J5426" t="s">
        <v>25</v>
      </c>
      <c r="Q5426" t="s">
        <v>9514</v>
      </c>
      <c r="R5426">
        <v>1707</v>
      </c>
      <c r="T5426" t="s">
        <v>9515</v>
      </c>
    </row>
    <row r="5427" spans="1:20" x14ac:dyDescent="0.35">
      <c r="A5427" t="s">
        <v>28</v>
      </c>
      <c r="B5427" t="s">
        <v>29</v>
      </c>
      <c r="C5427" t="s">
        <v>22</v>
      </c>
      <c r="D5427" t="s">
        <v>23</v>
      </c>
      <c r="E5427" t="s">
        <v>5</v>
      </c>
      <c r="G5427" t="s">
        <v>24</v>
      </c>
      <c r="H5427">
        <v>2940018</v>
      </c>
      <c r="I5427">
        <v>2941724</v>
      </c>
      <c r="J5427" t="s">
        <v>25</v>
      </c>
      <c r="K5427" t="s">
        <v>9516</v>
      </c>
      <c r="L5427" t="s">
        <v>9516</v>
      </c>
      <c r="N5427" s="1" t="s">
        <v>1666</v>
      </c>
      <c r="Q5427" t="s">
        <v>9514</v>
      </c>
      <c r="R5427">
        <v>1707</v>
      </c>
      <c r="S5427">
        <v>568</v>
      </c>
    </row>
    <row r="5428" spans="1:20" x14ac:dyDescent="0.35">
      <c r="A5428" t="s">
        <v>20</v>
      </c>
      <c r="B5428" t="s">
        <v>21</v>
      </c>
      <c r="C5428" t="s">
        <v>22</v>
      </c>
      <c r="D5428" t="s">
        <v>23</v>
      </c>
      <c r="E5428" t="s">
        <v>5</v>
      </c>
      <c r="G5428" t="s">
        <v>24</v>
      </c>
      <c r="H5428">
        <v>2941848</v>
      </c>
      <c r="I5428">
        <v>2943773</v>
      </c>
      <c r="J5428" t="s">
        <v>25</v>
      </c>
      <c r="Q5428" t="s">
        <v>9517</v>
      </c>
      <c r="R5428">
        <v>1926</v>
      </c>
      <c r="T5428" t="s">
        <v>9518</v>
      </c>
    </row>
    <row r="5429" spans="1:20" x14ac:dyDescent="0.35">
      <c r="A5429" t="s">
        <v>28</v>
      </c>
      <c r="B5429" t="s">
        <v>29</v>
      </c>
      <c r="C5429" t="s">
        <v>22</v>
      </c>
      <c r="D5429" t="s">
        <v>23</v>
      </c>
      <c r="E5429" t="s">
        <v>5</v>
      </c>
      <c r="G5429" t="s">
        <v>24</v>
      </c>
      <c r="H5429">
        <v>2941848</v>
      </c>
      <c r="I5429">
        <v>2943773</v>
      </c>
      <c r="J5429" t="s">
        <v>25</v>
      </c>
      <c r="K5429" t="s">
        <v>9519</v>
      </c>
      <c r="L5429" t="s">
        <v>9519</v>
      </c>
      <c r="N5429" s="1" t="s">
        <v>1626</v>
      </c>
      <c r="Q5429" t="s">
        <v>9517</v>
      </c>
      <c r="R5429">
        <v>1926</v>
      </c>
      <c r="S5429">
        <v>641</v>
      </c>
    </row>
    <row r="5430" spans="1:20" x14ac:dyDescent="0.35">
      <c r="A5430" t="s">
        <v>20</v>
      </c>
      <c r="B5430" t="s">
        <v>21</v>
      </c>
      <c r="C5430" t="s">
        <v>22</v>
      </c>
      <c r="D5430" t="s">
        <v>23</v>
      </c>
      <c r="E5430" t="s">
        <v>5</v>
      </c>
      <c r="G5430" t="s">
        <v>24</v>
      </c>
      <c r="H5430">
        <v>2943776</v>
      </c>
      <c r="I5430">
        <v>2944612</v>
      </c>
      <c r="J5430" t="s">
        <v>25</v>
      </c>
      <c r="Q5430" t="s">
        <v>9520</v>
      </c>
      <c r="R5430">
        <v>837</v>
      </c>
      <c r="T5430" t="s">
        <v>9521</v>
      </c>
    </row>
    <row r="5431" spans="1:20" x14ac:dyDescent="0.35">
      <c r="A5431" t="s">
        <v>28</v>
      </c>
      <c r="B5431" t="s">
        <v>29</v>
      </c>
      <c r="C5431" t="s">
        <v>22</v>
      </c>
      <c r="D5431" t="s">
        <v>23</v>
      </c>
      <c r="E5431" t="s">
        <v>5</v>
      </c>
      <c r="G5431" t="s">
        <v>24</v>
      </c>
      <c r="H5431">
        <v>2943776</v>
      </c>
      <c r="I5431">
        <v>2944612</v>
      </c>
      <c r="J5431" t="s">
        <v>25</v>
      </c>
      <c r="K5431" t="s">
        <v>9522</v>
      </c>
      <c r="L5431" t="s">
        <v>9522</v>
      </c>
      <c r="N5431" s="1" t="s">
        <v>169</v>
      </c>
      <c r="Q5431" t="s">
        <v>9520</v>
      </c>
      <c r="R5431">
        <v>837</v>
      </c>
      <c r="S5431">
        <v>278</v>
      </c>
    </row>
    <row r="5432" spans="1:20" x14ac:dyDescent="0.35">
      <c r="A5432" t="s">
        <v>20</v>
      </c>
      <c r="B5432" t="s">
        <v>21</v>
      </c>
      <c r="C5432" t="s">
        <v>22</v>
      </c>
      <c r="D5432" t="s">
        <v>23</v>
      </c>
      <c r="E5432" t="s">
        <v>5</v>
      </c>
      <c r="G5432" t="s">
        <v>24</v>
      </c>
      <c r="H5432">
        <v>2944651</v>
      </c>
      <c r="I5432">
        <v>2945562</v>
      </c>
      <c r="J5432" t="s">
        <v>25</v>
      </c>
      <c r="Q5432" t="s">
        <v>9523</v>
      </c>
      <c r="R5432">
        <v>912</v>
      </c>
      <c r="T5432" t="s">
        <v>9524</v>
      </c>
    </row>
    <row r="5433" spans="1:20" x14ac:dyDescent="0.35">
      <c r="A5433" t="s">
        <v>28</v>
      </c>
      <c r="B5433" t="s">
        <v>29</v>
      </c>
      <c r="C5433" t="s">
        <v>22</v>
      </c>
      <c r="D5433" t="s">
        <v>23</v>
      </c>
      <c r="E5433" t="s">
        <v>5</v>
      </c>
      <c r="G5433" t="s">
        <v>24</v>
      </c>
      <c r="H5433">
        <v>2944651</v>
      </c>
      <c r="I5433">
        <v>2945562</v>
      </c>
      <c r="J5433" t="s">
        <v>25</v>
      </c>
      <c r="K5433" t="s">
        <v>9525</v>
      </c>
      <c r="L5433" t="s">
        <v>9525</v>
      </c>
      <c r="N5433" s="1" t="s">
        <v>169</v>
      </c>
      <c r="Q5433" t="s">
        <v>9523</v>
      </c>
      <c r="R5433">
        <v>912</v>
      </c>
      <c r="S5433">
        <v>303</v>
      </c>
    </row>
    <row r="5434" spans="1:20" x14ac:dyDescent="0.35">
      <c r="A5434" t="s">
        <v>20</v>
      </c>
      <c r="B5434" t="s">
        <v>21</v>
      </c>
      <c r="C5434" t="s">
        <v>22</v>
      </c>
      <c r="D5434" t="s">
        <v>23</v>
      </c>
      <c r="E5434" t="s">
        <v>5</v>
      </c>
      <c r="G5434" t="s">
        <v>24</v>
      </c>
      <c r="H5434">
        <v>2945784</v>
      </c>
      <c r="I5434">
        <v>2948120</v>
      </c>
      <c r="J5434" t="s">
        <v>25</v>
      </c>
      <c r="Q5434" t="s">
        <v>9526</v>
      </c>
      <c r="R5434">
        <v>2337</v>
      </c>
      <c r="T5434" t="s">
        <v>9527</v>
      </c>
    </row>
    <row r="5435" spans="1:20" x14ac:dyDescent="0.35">
      <c r="A5435" t="s">
        <v>28</v>
      </c>
      <c r="B5435" t="s">
        <v>29</v>
      </c>
      <c r="C5435" t="s">
        <v>22</v>
      </c>
      <c r="D5435" t="s">
        <v>23</v>
      </c>
      <c r="E5435" t="s">
        <v>5</v>
      </c>
      <c r="G5435" t="s">
        <v>24</v>
      </c>
      <c r="H5435">
        <v>2945784</v>
      </c>
      <c r="I5435">
        <v>2948120</v>
      </c>
      <c r="J5435" t="s">
        <v>25</v>
      </c>
      <c r="K5435" t="s">
        <v>9528</v>
      </c>
      <c r="L5435" t="s">
        <v>9528</v>
      </c>
      <c r="N5435" s="1" t="s">
        <v>2830</v>
      </c>
      <c r="Q5435" t="s">
        <v>9526</v>
      </c>
      <c r="R5435">
        <v>2337</v>
      </c>
      <c r="S5435">
        <v>778</v>
      </c>
    </row>
    <row r="5436" spans="1:20" x14ac:dyDescent="0.35">
      <c r="A5436" t="s">
        <v>20</v>
      </c>
      <c r="B5436" t="s">
        <v>21</v>
      </c>
      <c r="C5436" t="s">
        <v>22</v>
      </c>
      <c r="D5436" t="s">
        <v>23</v>
      </c>
      <c r="E5436" t="s">
        <v>5</v>
      </c>
      <c r="G5436" t="s">
        <v>24</v>
      </c>
      <c r="H5436">
        <v>2948491</v>
      </c>
      <c r="I5436">
        <v>2949876</v>
      </c>
      <c r="J5436" t="s">
        <v>25</v>
      </c>
      <c r="Q5436" t="s">
        <v>9529</v>
      </c>
      <c r="R5436">
        <v>1386</v>
      </c>
      <c r="T5436" t="s">
        <v>9530</v>
      </c>
    </row>
    <row r="5437" spans="1:20" x14ac:dyDescent="0.35">
      <c r="A5437" t="s">
        <v>28</v>
      </c>
      <c r="B5437" t="s">
        <v>29</v>
      </c>
      <c r="C5437" t="s">
        <v>22</v>
      </c>
      <c r="D5437" t="s">
        <v>23</v>
      </c>
      <c r="E5437" t="s">
        <v>5</v>
      </c>
      <c r="G5437" t="s">
        <v>24</v>
      </c>
      <c r="H5437">
        <v>2948491</v>
      </c>
      <c r="I5437">
        <v>2949876</v>
      </c>
      <c r="J5437" t="s">
        <v>25</v>
      </c>
      <c r="K5437" t="s">
        <v>9531</v>
      </c>
      <c r="L5437" t="s">
        <v>9531</v>
      </c>
      <c r="N5437" s="1" t="s">
        <v>9532</v>
      </c>
      <c r="Q5437" t="s">
        <v>9529</v>
      </c>
      <c r="R5437">
        <v>1386</v>
      </c>
      <c r="S5437">
        <v>461</v>
      </c>
    </row>
    <row r="5438" spans="1:20" x14ac:dyDescent="0.35">
      <c r="A5438" t="s">
        <v>20</v>
      </c>
      <c r="B5438" t="s">
        <v>21</v>
      </c>
      <c r="C5438" t="s">
        <v>22</v>
      </c>
      <c r="D5438" t="s">
        <v>23</v>
      </c>
      <c r="E5438" t="s">
        <v>5</v>
      </c>
      <c r="G5438" t="s">
        <v>24</v>
      </c>
      <c r="H5438">
        <v>2949655</v>
      </c>
      <c r="I5438">
        <v>2950509</v>
      </c>
      <c r="J5438" t="s">
        <v>104</v>
      </c>
      <c r="Q5438" t="s">
        <v>9533</v>
      </c>
      <c r="R5438">
        <v>855</v>
      </c>
      <c r="T5438" t="s">
        <v>9534</v>
      </c>
    </row>
    <row r="5439" spans="1:20" x14ac:dyDescent="0.35">
      <c r="A5439" t="s">
        <v>28</v>
      </c>
      <c r="B5439" t="s">
        <v>29</v>
      </c>
      <c r="C5439" t="s">
        <v>22</v>
      </c>
      <c r="D5439" t="s">
        <v>23</v>
      </c>
      <c r="E5439" t="s">
        <v>5</v>
      </c>
      <c r="G5439" t="s">
        <v>24</v>
      </c>
      <c r="H5439">
        <v>2949655</v>
      </c>
      <c r="I5439">
        <v>2950509</v>
      </c>
      <c r="J5439" t="s">
        <v>104</v>
      </c>
      <c r="K5439" t="s">
        <v>9535</v>
      </c>
      <c r="L5439" t="s">
        <v>9535</v>
      </c>
      <c r="N5439" s="1" t="s">
        <v>9536</v>
      </c>
      <c r="Q5439" t="s">
        <v>9533</v>
      </c>
      <c r="R5439">
        <v>855</v>
      </c>
      <c r="S5439">
        <v>284</v>
      </c>
    </row>
    <row r="5440" spans="1:20" x14ac:dyDescent="0.35">
      <c r="A5440" t="s">
        <v>20</v>
      </c>
      <c r="B5440" t="s">
        <v>21</v>
      </c>
      <c r="C5440" t="s">
        <v>22</v>
      </c>
      <c r="D5440" t="s">
        <v>23</v>
      </c>
      <c r="E5440" t="s">
        <v>5</v>
      </c>
      <c r="G5440" t="s">
        <v>24</v>
      </c>
      <c r="H5440">
        <v>2950938</v>
      </c>
      <c r="I5440">
        <v>2953643</v>
      </c>
      <c r="J5440" t="s">
        <v>25</v>
      </c>
      <c r="Q5440" t="s">
        <v>9537</v>
      </c>
      <c r="R5440">
        <v>2706</v>
      </c>
      <c r="T5440" t="s">
        <v>9538</v>
      </c>
    </row>
    <row r="5441" spans="1:20" x14ac:dyDescent="0.35">
      <c r="A5441" t="s">
        <v>28</v>
      </c>
      <c r="B5441" t="s">
        <v>29</v>
      </c>
      <c r="C5441" t="s">
        <v>22</v>
      </c>
      <c r="D5441" t="s">
        <v>23</v>
      </c>
      <c r="E5441" t="s">
        <v>5</v>
      </c>
      <c r="G5441" t="s">
        <v>24</v>
      </c>
      <c r="H5441">
        <v>2950938</v>
      </c>
      <c r="I5441">
        <v>2953643</v>
      </c>
      <c r="J5441" t="s">
        <v>25</v>
      </c>
      <c r="K5441" t="s">
        <v>9539</v>
      </c>
      <c r="L5441" t="s">
        <v>9539</v>
      </c>
      <c r="N5441" s="1" t="s">
        <v>169</v>
      </c>
      <c r="Q5441" t="s">
        <v>9537</v>
      </c>
      <c r="R5441">
        <v>2706</v>
      </c>
      <c r="S5441">
        <v>901</v>
      </c>
    </row>
    <row r="5442" spans="1:20" x14ac:dyDescent="0.35">
      <c r="A5442" t="s">
        <v>20</v>
      </c>
      <c r="B5442" t="s">
        <v>21</v>
      </c>
      <c r="C5442" t="s">
        <v>22</v>
      </c>
      <c r="D5442" t="s">
        <v>23</v>
      </c>
      <c r="E5442" t="s">
        <v>5</v>
      </c>
      <c r="G5442" t="s">
        <v>24</v>
      </c>
      <c r="H5442">
        <v>2953677</v>
      </c>
      <c r="I5442">
        <v>2953802</v>
      </c>
      <c r="J5442" t="s">
        <v>25</v>
      </c>
      <c r="Q5442" t="s">
        <v>9540</v>
      </c>
      <c r="R5442">
        <v>126</v>
      </c>
    </row>
    <row r="5443" spans="1:20" x14ac:dyDescent="0.35">
      <c r="A5443" t="s">
        <v>28</v>
      </c>
      <c r="B5443" t="s">
        <v>29</v>
      </c>
      <c r="C5443" t="s">
        <v>22</v>
      </c>
      <c r="D5443" t="s">
        <v>23</v>
      </c>
      <c r="E5443" t="s">
        <v>5</v>
      </c>
      <c r="G5443" t="s">
        <v>24</v>
      </c>
      <c r="H5443">
        <v>2953677</v>
      </c>
      <c r="I5443">
        <v>2953802</v>
      </c>
      <c r="J5443" t="s">
        <v>25</v>
      </c>
      <c r="K5443" t="s">
        <v>9541</v>
      </c>
      <c r="L5443" t="s">
        <v>9541</v>
      </c>
      <c r="N5443" s="1" t="s">
        <v>9542</v>
      </c>
      <c r="Q5443" t="s">
        <v>9540</v>
      </c>
      <c r="R5443">
        <v>126</v>
      </c>
      <c r="S5443">
        <v>41</v>
      </c>
    </row>
    <row r="5444" spans="1:20" x14ac:dyDescent="0.35">
      <c r="A5444" t="s">
        <v>20</v>
      </c>
      <c r="B5444" t="s">
        <v>21</v>
      </c>
      <c r="C5444" t="s">
        <v>22</v>
      </c>
      <c r="D5444" t="s">
        <v>23</v>
      </c>
      <c r="E5444" t="s">
        <v>5</v>
      </c>
      <c r="G5444" t="s">
        <v>24</v>
      </c>
      <c r="H5444">
        <v>2953905</v>
      </c>
      <c r="I5444">
        <v>2954102</v>
      </c>
      <c r="J5444" t="s">
        <v>104</v>
      </c>
      <c r="Q5444" t="s">
        <v>9543</v>
      </c>
      <c r="R5444">
        <v>198</v>
      </c>
    </row>
    <row r="5445" spans="1:20" x14ac:dyDescent="0.35">
      <c r="A5445" t="s">
        <v>28</v>
      </c>
      <c r="B5445" t="s">
        <v>29</v>
      </c>
      <c r="C5445" t="s">
        <v>22</v>
      </c>
      <c r="D5445" t="s">
        <v>23</v>
      </c>
      <c r="E5445" t="s">
        <v>5</v>
      </c>
      <c r="G5445" t="s">
        <v>24</v>
      </c>
      <c r="H5445">
        <v>2953905</v>
      </c>
      <c r="I5445">
        <v>2954102</v>
      </c>
      <c r="J5445" t="s">
        <v>104</v>
      </c>
      <c r="K5445" t="s">
        <v>9544</v>
      </c>
      <c r="L5445" t="s">
        <v>9544</v>
      </c>
      <c r="N5445" s="1" t="s">
        <v>169</v>
      </c>
      <c r="Q5445" t="s">
        <v>9543</v>
      </c>
      <c r="R5445">
        <v>198</v>
      </c>
      <c r="S5445">
        <v>65</v>
      </c>
    </row>
    <row r="5446" spans="1:20" x14ac:dyDescent="0.35">
      <c r="A5446" t="s">
        <v>20</v>
      </c>
      <c r="B5446" t="s">
        <v>21</v>
      </c>
      <c r="C5446" t="s">
        <v>22</v>
      </c>
      <c r="D5446" t="s">
        <v>23</v>
      </c>
      <c r="E5446" t="s">
        <v>5</v>
      </c>
      <c r="G5446" t="s">
        <v>24</v>
      </c>
      <c r="H5446">
        <v>2954094</v>
      </c>
      <c r="I5446">
        <v>2954276</v>
      </c>
      <c r="J5446" t="s">
        <v>25</v>
      </c>
      <c r="Q5446" t="s">
        <v>9545</v>
      </c>
      <c r="R5446">
        <v>183</v>
      </c>
    </row>
    <row r="5447" spans="1:20" x14ac:dyDescent="0.35">
      <c r="A5447" t="s">
        <v>28</v>
      </c>
      <c r="B5447" t="s">
        <v>29</v>
      </c>
      <c r="C5447" t="s">
        <v>22</v>
      </c>
      <c r="D5447" t="s">
        <v>23</v>
      </c>
      <c r="E5447" t="s">
        <v>5</v>
      </c>
      <c r="G5447" t="s">
        <v>24</v>
      </c>
      <c r="H5447">
        <v>2954094</v>
      </c>
      <c r="I5447">
        <v>2954276</v>
      </c>
      <c r="J5447" t="s">
        <v>25</v>
      </c>
      <c r="K5447" t="s">
        <v>9546</v>
      </c>
      <c r="L5447" t="s">
        <v>9546</v>
      </c>
      <c r="N5447" s="1" t="s">
        <v>169</v>
      </c>
      <c r="Q5447" t="s">
        <v>9545</v>
      </c>
      <c r="R5447">
        <v>183</v>
      </c>
      <c r="S5447">
        <v>60</v>
      </c>
    </row>
    <row r="5448" spans="1:20" x14ac:dyDescent="0.35">
      <c r="A5448" t="s">
        <v>20</v>
      </c>
      <c r="B5448" t="s">
        <v>21</v>
      </c>
      <c r="C5448" t="s">
        <v>22</v>
      </c>
      <c r="D5448" t="s">
        <v>23</v>
      </c>
      <c r="E5448" t="s">
        <v>5</v>
      </c>
      <c r="G5448" t="s">
        <v>24</v>
      </c>
      <c r="H5448">
        <v>2954370</v>
      </c>
      <c r="I5448">
        <v>2955719</v>
      </c>
      <c r="J5448" t="s">
        <v>104</v>
      </c>
      <c r="Q5448" t="s">
        <v>9547</v>
      </c>
      <c r="R5448">
        <v>1350</v>
      </c>
      <c r="T5448" t="s">
        <v>9548</v>
      </c>
    </row>
    <row r="5449" spans="1:20" x14ac:dyDescent="0.35">
      <c r="A5449" t="s">
        <v>28</v>
      </c>
      <c r="B5449" t="s">
        <v>29</v>
      </c>
      <c r="C5449" t="s">
        <v>22</v>
      </c>
      <c r="D5449" t="s">
        <v>23</v>
      </c>
      <c r="E5449" t="s">
        <v>5</v>
      </c>
      <c r="G5449" t="s">
        <v>24</v>
      </c>
      <c r="H5449">
        <v>2954370</v>
      </c>
      <c r="I5449">
        <v>2955719</v>
      </c>
      <c r="J5449" t="s">
        <v>104</v>
      </c>
      <c r="K5449" t="s">
        <v>9549</v>
      </c>
      <c r="L5449" t="s">
        <v>9549</v>
      </c>
      <c r="N5449" s="1" t="s">
        <v>9550</v>
      </c>
      <c r="Q5449" t="s">
        <v>9547</v>
      </c>
      <c r="R5449">
        <v>1350</v>
      </c>
      <c r="S5449">
        <v>449</v>
      </c>
    </row>
    <row r="5450" spans="1:20" x14ac:dyDescent="0.35">
      <c r="A5450" t="s">
        <v>20</v>
      </c>
      <c r="B5450" t="s">
        <v>21</v>
      </c>
      <c r="C5450" t="s">
        <v>22</v>
      </c>
      <c r="D5450" t="s">
        <v>23</v>
      </c>
      <c r="E5450" t="s">
        <v>5</v>
      </c>
      <c r="G5450" t="s">
        <v>24</v>
      </c>
      <c r="H5450">
        <v>2955716</v>
      </c>
      <c r="I5450">
        <v>2956312</v>
      </c>
      <c r="J5450" t="s">
        <v>104</v>
      </c>
      <c r="Q5450" t="s">
        <v>9551</v>
      </c>
      <c r="R5450">
        <v>597</v>
      </c>
      <c r="T5450" t="s">
        <v>9552</v>
      </c>
    </row>
    <row r="5451" spans="1:20" x14ac:dyDescent="0.35">
      <c r="A5451" t="s">
        <v>28</v>
      </c>
      <c r="B5451" t="s">
        <v>29</v>
      </c>
      <c r="C5451" t="s">
        <v>22</v>
      </c>
      <c r="D5451" t="s">
        <v>23</v>
      </c>
      <c r="E5451" t="s">
        <v>5</v>
      </c>
      <c r="G5451" t="s">
        <v>24</v>
      </c>
      <c r="H5451">
        <v>2955716</v>
      </c>
      <c r="I5451">
        <v>2956312</v>
      </c>
      <c r="J5451" t="s">
        <v>104</v>
      </c>
      <c r="K5451" t="s">
        <v>9553</v>
      </c>
      <c r="L5451" t="s">
        <v>9553</v>
      </c>
      <c r="N5451" s="1" t="s">
        <v>9554</v>
      </c>
      <c r="Q5451" t="s">
        <v>9551</v>
      </c>
      <c r="R5451">
        <v>597</v>
      </c>
      <c r="S5451">
        <v>198</v>
      </c>
    </row>
    <row r="5452" spans="1:20" x14ac:dyDescent="0.35">
      <c r="A5452" t="s">
        <v>20</v>
      </c>
      <c r="B5452" t="s">
        <v>21</v>
      </c>
      <c r="C5452" t="s">
        <v>22</v>
      </c>
      <c r="D5452" t="s">
        <v>23</v>
      </c>
      <c r="E5452" t="s">
        <v>5</v>
      </c>
      <c r="G5452" t="s">
        <v>24</v>
      </c>
      <c r="H5452">
        <v>2956430</v>
      </c>
      <c r="I5452">
        <v>2956690</v>
      </c>
      <c r="J5452" t="s">
        <v>25</v>
      </c>
      <c r="Q5452" t="s">
        <v>9555</v>
      </c>
      <c r="R5452">
        <v>261</v>
      </c>
      <c r="T5452" t="s">
        <v>9556</v>
      </c>
    </row>
    <row r="5453" spans="1:20" x14ac:dyDescent="0.35">
      <c r="A5453" t="s">
        <v>28</v>
      </c>
      <c r="B5453" t="s">
        <v>29</v>
      </c>
      <c r="C5453" t="s">
        <v>22</v>
      </c>
      <c r="D5453" t="s">
        <v>23</v>
      </c>
      <c r="E5453" t="s">
        <v>5</v>
      </c>
      <c r="G5453" t="s">
        <v>24</v>
      </c>
      <c r="H5453">
        <v>2956430</v>
      </c>
      <c r="I5453">
        <v>2956690</v>
      </c>
      <c r="J5453" t="s">
        <v>25</v>
      </c>
      <c r="K5453" t="s">
        <v>9557</v>
      </c>
      <c r="L5453" t="s">
        <v>9557</v>
      </c>
      <c r="N5453" s="1" t="s">
        <v>169</v>
      </c>
      <c r="Q5453" t="s">
        <v>9555</v>
      </c>
      <c r="R5453">
        <v>261</v>
      </c>
      <c r="S5453">
        <v>86</v>
      </c>
    </row>
    <row r="5454" spans="1:20" x14ac:dyDescent="0.35">
      <c r="A5454" t="s">
        <v>20</v>
      </c>
      <c r="B5454" t="s">
        <v>21</v>
      </c>
      <c r="C5454" t="s">
        <v>22</v>
      </c>
      <c r="D5454" t="s">
        <v>23</v>
      </c>
      <c r="E5454" t="s">
        <v>5</v>
      </c>
      <c r="G5454" t="s">
        <v>24</v>
      </c>
      <c r="H5454">
        <v>2956708</v>
      </c>
      <c r="I5454">
        <v>2957481</v>
      </c>
      <c r="J5454" t="s">
        <v>104</v>
      </c>
      <c r="Q5454" t="s">
        <v>9558</v>
      </c>
      <c r="R5454">
        <v>774</v>
      </c>
      <c r="T5454" t="s">
        <v>9559</v>
      </c>
    </row>
    <row r="5455" spans="1:20" x14ac:dyDescent="0.35">
      <c r="A5455" t="s">
        <v>28</v>
      </c>
      <c r="B5455" t="s">
        <v>29</v>
      </c>
      <c r="C5455" t="s">
        <v>22</v>
      </c>
      <c r="D5455" t="s">
        <v>23</v>
      </c>
      <c r="E5455" t="s">
        <v>5</v>
      </c>
      <c r="G5455" t="s">
        <v>24</v>
      </c>
      <c r="H5455">
        <v>2956708</v>
      </c>
      <c r="I5455">
        <v>2957481</v>
      </c>
      <c r="J5455" t="s">
        <v>104</v>
      </c>
      <c r="K5455" t="s">
        <v>9560</v>
      </c>
      <c r="L5455" t="s">
        <v>9560</v>
      </c>
      <c r="N5455" s="1" t="s">
        <v>9561</v>
      </c>
      <c r="Q5455" t="s">
        <v>9558</v>
      </c>
      <c r="R5455">
        <v>774</v>
      </c>
      <c r="S5455">
        <v>257</v>
      </c>
    </row>
    <row r="5456" spans="1:20" x14ac:dyDescent="0.35">
      <c r="A5456" t="s">
        <v>20</v>
      </c>
      <c r="B5456" t="s">
        <v>21</v>
      </c>
      <c r="C5456" t="s">
        <v>22</v>
      </c>
      <c r="D5456" t="s">
        <v>23</v>
      </c>
      <c r="E5456" t="s">
        <v>5</v>
      </c>
      <c r="G5456" t="s">
        <v>24</v>
      </c>
      <c r="H5456">
        <v>2957576</v>
      </c>
      <c r="I5456">
        <v>2957944</v>
      </c>
      <c r="J5456" t="s">
        <v>104</v>
      </c>
      <c r="Q5456" t="s">
        <v>9562</v>
      </c>
      <c r="R5456">
        <v>369</v>
      </c>
      <c r="T5456" t="s">
        <v>9563</v>
      </c>
    </row>
    <row r="5457" spans="1:20" x14ac:dyDescent="0.35">
      <c r="A5457" t="s">
        <v>28</v>
      </c>
      <c r="B5457" t="s">
        <v>29</v>
      </c>
      <c r="C5457" t="s">
        <v>22</v>
      </c>
      <c r="D5457" t="s">
        <v>23</v>
      </c>
      <c r="E5457" t="s">
        <v>5</v>
      </c>
      <c r="G5457" t="s">
        <v>24</v>
      </c>
      <c r="H5457">
        <v>2957576</v>
      </c>
      <c r="I5457">
        <v>2957944</v>
      </c>
      <c r="J5457" t="s">
        <v>104</v>
      </c>
      <c r="K5457" t="s">
        <v>9564</v>
      </c>
      <c r="L5457" t="s">
        <v>9564</v>
      </c>
      <c r="N5457" s="1" t="s">
        <v>683</v>
      </c>
      <c r="Q5457" t="s">
        <v>9562</v>
      </c>
      <c r="R5457">
        <v>369</v>
      </c>
      <c r="S5457">
        <v>122</v>
      </c>
    </row>
    <row r="5458" spans="1:20" x14ac:dyDescent="0.35">
      <c r="A5458" t="s">
        <v>20</v>
      </c>
      <c r="B5458" t="s">
        <v>21</v>
      </c>
      <c r="C5458" t="s">
        <v>22</v>
      </c>
      <c r="D5458" t="s">
        <v>23</v>
      </c>
      <c r="E5458" t="s">
        <v>5</v>
      </c>
      <c r="G5458" t="s">
        <v>24</v>
      </c>
      <c r="H5458">
        <v>2958055</v>
      </c>
      <c r="I5458">
        <v>2958708</v>
      </c>
      <c r="J5458" t="s">
        <v>104</v>
      </c>
      <c r="Q5458" t="s">
        <v>9565</v>
      </c>
      <c r="R5458">
        <v>654</v>
      </c>
      <c r="T5458" t="s">
        <v>9566</v>
      </c>
    </row>
    <row r="5459" spans="1:20" x14ac:dyDescent="0.35">
      <c r="A5459" t="s">
        <v>28</v>
      </c>
      <c r="B5459" t="s">
        <v>29</v>
      </c>
      <c r="C5459" t="s">
        <v>22</v>
      </c>
      <c r="D5459" t="s">
        <v>23</v>
      </c>
      <c r="E5459" t="s">
        <v>5</v>
      </c>
      <c r="G5459" t="s">
        <v>24</v>
      </c>
      <c r="H5459">
        <v>2958055</v>
      </c>
      <c r="I5459">
        <v>2958708</v>
      </c>
      <c r="J5459" t="s">
        <v>104</v>
      </c>
      <c r="K5459" t="s">
        <v>9567</v>
      </c>
      <c r="L5459" t="s">
        <v>9567</v>
      </c>
      <c r="N5459" s="1" t="s">
        <v>169</v>
      </c>
      <c r="Q5459" t="s">
        <v>9565</v>
      </c>
      <c r="R5459">
        <v>654</v>
      </c>
      <c r="S5459">
        <v>217</v>
      </c>
    </row>
    <row r="5460" spans="1:20" x14ac:dyDescent="0.35">
      <c r="A5460" t="s">
        <v>20</v>
      </c>
      <c r="B5460" t="s">
        <v>21</v>
      </c>
      <c r="C5460" t="s">
        <v>22</v>
      </c>
      <c r="D5460" t="s">
        <v>23</v>
      </c>
      <c r="E5460" t="s">
        <v>5</v>
      </c>
      <c r="G5460" t="s">
        <v>24</v>
      </c>
      <c r="H5460">
        <v>2958881</v>
      </c>
      <c r="I5460">
        <v>2959315</v>
      </c>
      <c r="J5460" t="s">
        <v>104</v>
      </c>
      <c r="Q5460" t="s">
        <v>9568</v>
      </c>
      <c r="R5460">
        <v>435</v>
      </c>
      <c r="T5460" t="s">
        <v>9569</v>
      </c>
    </row>
    <row r="5461" spans="1:20" x14ac:dyDescent="0.35">
      <c r="A5461" t="s">
        <v>28</v>
      </c>
      <c r="B5461" t="s">
        <v>29</v>
      </c>
      <c r="C5461" t="s">
        <v>22</v>
      </c>
      <c r="D5461" t="s">
        <v>23</v>
      </c>
      <c r="E5461" t="s">
        <v>5</v>
      </c>
      <c r="G5461" t="s">
        <v>24</v>
      </c>
      <c r="H5461">
        <v>2958881</v>
      </c>
      <c r="I5461">
        <v>2959315</v>
      </c>
      <c r="J5461" t="s">
        <v>104</v>
      </c>
      <c r="K5461" t="s">
        <v>9570</v>
      </c>
      <c r="L5461" t="s">
        <v>9570</v>
      </c>
      <c r="N5461" s="1" t="s">
        <v>2125</v>
      </c>
      <c r="Q5461" t="s">
        <v>9568</v>
      </c>
      <c r="R5461">
        <v>435</v>
      </c>
      <c r="S5461">
        <v>144</v>
      </c>
    </row>
    <row r="5462" spans="1:20" x14ac:dyDescent="0.35">
      <c r="A5462" t="s">
        <v>20</v>
      </c>
      <c r="B5462" t="s">
        <v>21</v>
      </c>
      <c r="C5462" t="s">
        <v>22</v>
      </c>
      <c r="D5462" t="s">
        <v>23</v>
      </c>
      <c r="E5462" t="s">
        <v>5</v>
      </c>
      <c r="G5462" t="s">
        <v>24</v>
      </c>
      <c r="H5462">
        <v>2959374</v>
      </c>
      <c r="I5462">
        <v>2960771</v>
      </c>
      <c r="J5462" t="s">
        <v>104</v>
      </c>
      <c r="Q5462" t="s">
        <v>9571</v>
      </c>
      <c r="R5462">
        <v>1398</v>
      </c>
      <c r="T5462" t="s">
        <v>9572</v>
      </c>
    </row>
    <row r="5463" spans="1:20" x14ac:dyDescent="0.35">
      <c r="A5463" t="s">
        <v>28</v>
      </c>
      <c r="B5463" t="s">
        <v>29</v>
      </c>
      <c r="C5463" t="s">
        <v>22</v>
      </c>
      <c r="D5463" t="s">
        <v>23</v>
      </c>
      <c r="E5463" t="s">
        <v>5</v>
      </c>
      <c r="G5463" t="s">
        <v>24</v>
      </c>
      <c r="H5463">
        <v>2959374</v>
      </c>
      <c r="I5463">
        <v>2960771</v>
      </c>
      <c r="J5463" t="s">
        <v>104</v>
      </c>
      <c r="K5463" t="s">
        <v>9573</v>
      </c>
      <c r="L5463" t="s">
        <v>9573</v>
      </c>
      <c r="N5463" s="1" t="s">
        <v>9574</v>
      </c>
      <c r="Q5463" t="s">
        <v>9571</v>
      </c>
      <c r="R5463">
        <v>1398</v>
      </c>
      <c r="S5463">
        <v>465</v>
      </c>
    </row>
    <row r="5464" spans="1:20" x14ac:dyDescent="0.35">
      <c r="A5464" t="s">
        <v>20</v>
      </c>
      <c r="B5464" t="s">
        <v>21</v>
      </c>
      <c r="C5464" t="s">
        <v>22</v>
      </c>
      <c r="D5464" t="s">
        <v>23</v>
      </c>
      <c r="E5464" t="s">
        <v>5</v>
      </c>
      <c r="G5464" t="s">
        <v>24</v>
      </c>
      <c r="H5464">
        <v>2960790</v>
      </c>
      <c r="I5464">
        <v>2962328</v>
      </c>
      <c r="J5464" t="s">
        <v>104</v>
      </c>
      <c r="Q5464" t="s">
        <v>9575</v>
      </c>
      <c r="R5464">
        <v>1539</v>
      </c>
      <c r="T5464" t="s">
        <v>9576</v>
      </c>
    </row>
    <row r="5465" spans="1:20" x14ac:dyDescent="0.35">
      <c r="A5465" t="s">
        <v>28</v>
      </c>
      <c r="B5465" t="s">
        <v>29</v>
      </c>
      <c r="C5465" t="s">
        <v>22</v>
      </c>
      <c r="D5465" t="s">
        <v>23</v>
      </c>
      <c r="E5465" t="s">
        <v>5</v>
      </c>
      <c r="G5465" t="s">
        <v>24</v>
      </c>
      <c r="H5465">
        <v>2960790</v>
      </c>
      <c r="I5465">
        <v>2962328</v>
      </c>
      <c r="J5465" t="s">
        <v>104</v>
      </c>
      <c r="K5465" t="s">
        <v>9577</v>
      </c>
      <c r="L5465" t="s">
        <v>9577</v>
      </c>
      <c r="N5465" s="1" t="s">
        <v>9578</v>
      </c>
      <c r="Q5465" t="s">
        <v>9575</v>
      </c>
      <c r="R5465">
        <v>1539</v>
      </c>
      <c r="S5465">
        <v>512</v>
      </c>
    </row>
    <row r="5466" spans="1:20" x14ac:dyDescent="0.35">
      <c r="A5466" t="s">
        <v>20</v>
      </c>
      <c r="B5466" t="s">
        <v>21</v>
      </c>
      <c r="C5466" t="s">
        <v>22</v>
      </c>
      <c r="D5466" t="s">
        <v>23</v>
      </c>
      <c r="E5466" t="s">
        <v>5</v>
      </c>
      <c r="G5466" t="s">
        <v>24</v>
      </c>
      <c r="H5466">
        <v>2962532</v>
      </c>
      <c r="I5466">
        <v>2963737</v>
      </c>
      <c r="J5466" t="s">
        <v>104</v>
      </c>
      <c r="Q5466" t="s">
        <v>9579</v>
      </c>
      <c r="R5466">
        <v>1206</v>
      </c>
      <c r="T5466" t="s">
        <v>9580</v>
      </c>
    </row>
    <row r="5467" spans="1:20" x14ac:dyDescent="0.35">
      <c r="A5467" t="s">
        <v>28</v>
      </c>
      <c r="B5467" t="s">
        <v>29</v>
      </c>
      <c r="C5467" t="s">
        <v>22</v>
      </c>
      <c r="D5467" t="s">
        <v>23</v>
      </c>
      <c r="E5467" t="s">
        <v>5</v>
      </c>
      <c r="G5467" t="s">
        <v>24</v>
      </c>
      <c r="H5467">
        <v>2962532</v>
      </c>
      <c r="I5467">
        <v>2963737</v>
      </c>
      <c r="J5467" t="s">
        <v>104</v>
      </c>
      <c r="K5467" t="s">
        <v>9581</v>
      </c>
      <c r="L5467" t="s">
        <v>9581</v>
      </c>
      <c r="N5467" s="1" t="s">
        <v>9582</v>
      </c>
      <c r="Q5467" t="s">
        <v>9579</v>
      </c>
      <c r="R5467">
        <v>1206</v>
      </c>
      <c r="S5467">
        <v>401</v>
      </c>
    </row>
    <row r="5468" spans="1:20" x14ac:dyDescent="0.35">
      <c r="A5468" t="s">
        <v>20</v>
      </c>
      <c r="B5468" t="s">
        <v>21</v>
      </c>
      <c r="C5468" t="s">
        <v>22</v>
      </c>
      <c r="D5468" t="s">
        <v>23</v>
      </c>
      <c r="E5468" t="s">
        <v>5</v>
      </c>
      <c r="G5468" t="s">
        <v>24</v>
      </c>
      <c r="H5468">
        <v>2963734</v>
      </c>
      <c r="I5468">
        <v>2965074</v>
      </c>
      <c r="J5468" t="s">
        <v>104</v>
      </c>
      <c r="Q5468" t="s">
        <v>9583</v>
      </c>
      <c r="R5468">
        <v>1341</v>
      </c>
      <c r="T5468" t="s">
        <v>9584</v>
      </c>
    </row>
    <row r="5469" spans="1:20" x14ac:dyDescent="0.35">
      <c r="A5469" t="s">
        <v>28</v>
      </c>
      <c r="B5469" t="s">
        <v>29</v>
      </c>
      <c r="C5469" t="s">
        <v>22</v>
      </c>
      <c r="D5469" t="s">
        <v>23</v>
      </c>
      <c r="E5469" t="s">
        <v>5</v>
      </c>
      <c r="G5469" t="s">
        <v>24</v>
      </c>
      <c r="H5469">
        <v>2963734</v>
      </c>
      <c r="I5469">
        <v>2965074</v>
      </c>
      <c r="J5469" t="s">
        <v>104</v>
      </c>
      <c r="K5469" t="s">
        <v>9585</v>
      </c>
      <c r="L5469" t="s">
        <v>9585</v>
      </c>
      <c r="N5469" s="1" t="s">
        <v>9586</v>
      </c>
      <c r="Q5469" t="s">
        <v>9583</v>
      </c>
      <c r="R5469">
        <v>1341</v>
      </c>
      <c r="S5469">
        <v>446</v>
      </c>
    </row>
    <row r="5470" spans="1:20" x14ac:dyDescent="0.35">
      <c r="A5470" t="s">
        <v>20</v>
      </c>
      <c r="B5470" t="s">
        <v>21</v>
      </c>
      <c r="C5470" t="s">
        <v>22</v>
      </c>
      <c r="D5470" t="s">
        <v>23</v>
      </c>
      <c r="E5470" t="s">
        <v>5</v>
      </c>
      <c r="G5470" t="s">
        <v>24</v>
      </c>
      <c r="H5470">
        <v>2965052</v>
      </c>
      <c r="I5470">
        <v>2965588</v>
      </c>
      <c r="J5470" t="s">
        <v>104</v>
      </c>
      <c r="Q5470" t="s">
        <v>9587</v>
      </c>
      <c r="R5470">
        <v>537</v>
      </c>
      <c r="T5470" t="s">
        <v>9588</v>
      </c>
    </row>
    <row r="5471" spans="1:20" x14ac:dyDescent="0.35">
      <c r="A5471" t="s">
        <v>28</v>
      </c>
      <c r="B5471" t="s">
        <v>29</v>
      </c>
      <c r="C5471" t="s">
        <v>22</v>
      </c>
      <c r="D5471" t="s">
        <v>23</v>
      </c>
      <c r="E5471" t="s">
        <v>5</v>
      </c>
      <c r="G5471" t="s">
        <v>24</v>
      </c>
      <c r="H5471">
        <v>2965052</v>
      </c>
      <c r="I5471">
        <v>2965588</v>
      </c>
      <c r="J5471" t="s">
        <v>104</v>
      </c>
      <c r="K5471" t="s">
        <v>9589</v>
      </c>
      <c r="L5471" t="s">
        <v>9589</v>
      </c>
      <c r="N5471" s="1" t="s">
        <v>169</v>
      </c>
      <c r="Q5471" t="s">
        <v>9587</v>
      </c>
      <c r="R5471">
        <v>537</v>
      </c>
      <c r="S5471">
        <v>178</v>
      </c>
    </row>
    <row r="5472" spans="1:20" x14ac:dyDescent="0.35">
      <c r="A5472" t="s">
        <v>20</v>
      </c>
      <c r="B5472" t="s">
        <v>21</v>
      </c>
      <c r="C5472" t="s">
        <v>22</v>
      </c>
      <c r="D5472" t="s">
        <v>23</v>
      </c>
      <c r="E5472" t="s">
        <v>5</v>
      </c>
      <c r="G5472" t="s">
        <v>24</v>
      </c>
      <c r="H5472">
        <v>2965717</v>
      </c>
      <c r="I5472">
        <v>2966010</v>
      </c>
      <c r="J5472" t="s">
        <v>25</v>
      </c>
      <c r="Q5472" t="s">
        <v>9590</v>
      </c>
      <c r="R5472">
        <v>294</v>
      </c>
      <c r="T5472" t="s">
        <v>9591</v>
      </c>
    </row>
    <row r="5473" spans="1:20" x14ac:dyDescent="0.35">
      <c r="A5473" t="s">
        <v>28</v>
      </c>
      <c r="B5473" t="s">
        <v>29</v>
      </c>
      <c r="C5473" t="s">
        <v>22</v>
      </c>
      <c r="D5473" t="s">
        <v>23</v>
      </c>
      <c r="E5473" t="s">
        <v>5</v>
      </c>
      <c r="G5473" t="s">
        <v>24</v>
      </c>
      <c r="H5473">
        <v>2965717</v>
      </c>
      <c r="I5473">
        <v>2966010</v>
      </c>
      <c r="J5473" t="s">
        <v>25</v>
      </c>
      <c r="K5473" t="s">
        <v>9592</v>
      </c>
      <c r="L5473" t="s">
        <v>9592</v>
      </c>
      <c r="N5473" s="1" t="s">
        <v>9593</v>
      </c>
      <c r="Q5473" t="s">
        <v>9590</v>
      </c>
      <c r="R5473">
        <v>294</v>
      </c>
      <c r="S5473">
        <v>97</v>
      </c>
    </row>
    <row r="5474" spans="1:20" x14ac:dyDescent="0.35">
      <c r="A5474" t="s">
        <v>20</v>
      </c>
      <c r="B5474" t="s">
        <v>4711</v>
      </c>
      <c r="C5474" t="s">
        <v>22</v>
      </c>
      <c r="D5474" t="s">
        <v>23</v>
      </c>
      <c r="E5474" t="s">
        <v>5</v>
      </c>
      <c r="G5474" t="s">
        <v>24</v>
      </c>
      <c r="H5474">
        <v>2966084</v>
      </c>
      <c r="I5474">
        <v>2966267</v>
      </c>
      <c r="J5474" t="s">
        <v>25</v>
      </c>
      <c r="O5474" t="s">
        <v>9594</v>
      </c>
      <c r="Q5474" t="s">
        <v>9595</v>
      </c>
      <c r="R5474">
        <v>184</v>
      </c>
    </row>
    <row r="5475" spans="1:20" x14ac:dyDescent="0.35">
      <c r="A5475" t="s">
        <v>4711</v>
      </c>
      <c r="B5475" t="s">
        <v>9596</v>
      </c>
      <c r="C5475" t="s">
        <v>22</v>
      </c>
      <c r="D5475" t="s">
        <v>23</v>
      </c>
      <c r="E5475" t="s">
        <v>5</v>
      </c>
      <c r="G5475" t="s">
        <v>24</v>
      </c>
      <c r="H5475">
        <v>2966084</v>
      </c>
      <c r="I5475">
        <v>2966267</v>
      </c>
      <c r="J5475" t="s">
        <v>25</v>
      </c>
      <c r="N5475" s="1" t="s">
        <v>9597</v>
      </c>
      <c r="O5475" t="s">
        <v>9594</v>
      </c>
      <c r="Q5475" t="s">
        <v>9595</v>
      </c>
      <c r="R5475">
        <v>184</v>
      </c>
    </row>
    <row r="5476" spans="1:20" x14ac:dyDescent="0.35">
      <c r="A5476" t="s">
        <v>20</v>
      </c>
      <c r="B5476" t="s">
        <v>21</v>
      </c>
      <c r="C5476" t="s">
        <v>22</v>
      </c>
      <c r="D5476" t="s">
        <v>23</v>
      </c>
      <c r="E5476" t="s">
        <v>5</v>
      </c>
      <c r="G5476" t="s">
        <v>24</v>
      </c>
      <c r="H5476">
        <v>2966287</v>
      </c>
      <c r="I5476">
        <v>2966889</v>
      </c>
      <c r="J5476" t="s">
        <v>25</v>
      </c>
      <c r="Q5476" t="s">
        <v>9598</v>
      </c>
      <c r="R5476">
        <v>603</v>
      </c>
      <c r="T5476" t="s">
        <v>9599</v>
      </c>
    </row>
    <row r="5477" spans="1:20" x14ac:dyDescent="0.35">
      <c r="A5477" t="s">
        <v>28</v>
      </c>
      <c r="B5477" t="s">
        <v>29</v>
      </c>
      <c r="C5477" t="s">
        <v>22</v>
      </c>
      <c r="D5477" t="s">
        <v>23</v>
      </c>
      <c r="E5477" t="s">
        <v>5</v>
      </c>
      <c r="G5477" t="s">
        <v>24</v>
      </c>
      <c r="H5477">
        <v>2966287</v>
      </c>
      <c r="I5477">
        <v>2966889</v>
      </c>
      <c r="J5477" t="s">
        <v>25</v>
      </c>
      <c r="K5477" t="s">
        <v>9600</v>
      </c>
      <c r="L5477" t="s">
        <v>9600</v>
      </c>
      <c r="N5477" s="1" t="s">
        <v>9601</v>
      </c>
      <c r="Q5477" t="s">
        <v>9598</v>
      </c>
      <c r="R5477">
        <v>603</v>
      </c>
      <c r="S5477">
        <v>200</v>
      </c>
    </row>
    <row r="5478" spans="1:20" x14ac:dyDescent="0.35">
      <c r="A5478" t="s">
        <v>20</v>
      </c>
      <c r="B5478" t="s">
        <v>21</v>
      </c>
      <c r="C5478" t="s">
        <v>22</v>
      </c>
      <c r="D5478" t="s">
        <v>23</v>
      </c>
      <c r="E5478" t="s">
        <v>5</v>
      </c>
      <c r="G5478" t="s">
        <v>24</v>
      </c>
      <c r="H5478">
        <v>2966978</v>
      </c>
      <c r="I5478">
        <v>2967628</v>
      </c>
      <c r="J5478" t="s">
        <v>25</v>
      </c>
      <c r="Q5478" t="s">
        <v>9602</v>
      </c>
      <c r="R5478">
        <v>651</v>
      </c>
      <c r="T5478" t="s">
        <v>9603</v>
      </c>
    </row>
    <row r="5479" spans="1:20" x14ac:dyDescent="0.35">
      <c r="A5479" t="s">
        <v>28</v>
      </c>
      <c r="B5479" t="s">
        <v>29</v>
      </c>
      <c r="C5479" t="s">
        <v>22</v>
      </c>
      <c r="D5479" t="s">
        <v>23</v>
      </c>
      <c r="E5479" t="s">
        <v>5</v>
      </c>
      <c r="G5479" t="s">
        <v>24</v>
      </c>
      <c r="H5479">
        <v>2966978</v>
      </c>
      <c r="I5479">
        <v>2967628</v>
      </c>
      <c r="J5479" t="s">
        <v>25</v>
      </c>
      <c r="K5479" t="s">
        <v>9604</v>
      </c>
      <c r="L5479" t="s">
        <v>9604</v>
      </c>
      <c r="N5479" s="1" t="s">
        <v>2783</v>
      </c>
      <c r="Q5479" t="s">
        <v>9602</v>
      </c>
      <c r="R5479">
        <v>651</v>
      </c>
      <c r="S5479">
        <v>216</v>
      </c>
    </row>
    <row r="5480" spans="1:20" x14ac:dyDescent="0.35">
      <c r="A5480" t="s">
        <v>20</v>
      </c>
      <c r="B5480" t="s">
        <v>21</v>
      </c>
      <c r="C5480" t="s">
        <v>22</v>
      </c>
      <c r="D5480" t="s">
        <v>23</v>
      </c>
      <c r="E5480" t="s">
        <v>5</v>
      </c>
      <c r="G5480" t="s">
        <v>24</v>
      </c>
      <c r="H5480">
        <v>2967632</v>
      </c>
      <c r="I5480">
        <v>2967862</v>
      </c>
      <c r="J5480" t="s">
        <v>104</v>
      </c>
      <c r="Q5480" t="s">
        <v>9605</v>
      </c>
      <c r="R5480">
        <v>231</v>
      </c>
    </row>
    <row r="5481" spans="1:20" x14ac:dyDescent="0.35">
      <c r="A5481" t="s">
        <v>28</v>
      </c>
      <c r="B5481" t="s">
        <v>29</v>
      </c>
      <c r="C5481" t="s">
        <v>22</v>
      </c>
      <c r="D5481" t="s">
        <v>23</v>
      </c>
      <c r="E5481" t="s">
        <v>5</v>
      </c>
      <c r="G5481" t="s">
        <v>24</v>
      </c>
      <c r="H5481">
        <v>2967632</v>
      </c>
      <c r="I5481">
        <v>2967862</v>
      </c>
      <c r="J5481" t="s">
        <v>104</v>
      </c>
      <c r="K5481" t="s">
        <v>9606</v>
      </c>
      <c r="L5481" t="s">
        <v>9606</v>
      </c>
      <c r="N5481" s="1" t="s">
        <v>3584</v>
      </c>
      <c r="Q5481" t="s">
        <v>9605</v>
      </c>
      <c r="R5481">
        <v>231</v>
      </c>
      <c r="S5481">
        <v>76</v>
      </c>
    </row>
    <row r="5482" spans="1:20" x14ac:dyDescent="0.35">
      <c r="A5482" t="s">
        <v>20</v>
      </c>
      <c r="B5482" t="s">
        <v>21</v>
      </c>
      <c r="C5482" t="s">
        <v>22</v>
      </c>
      <c r="D5482" t="s">
        <v>23</v>
      </c>
      <c r="E5482" t="s">
        <v>5</v>
      </c>
      <c r="G5482" t="s">
        <v>24</v>
      </c>
      <c r="H5482">
        <v>2967920</v>
      </c>
      <c r="I5482">
        <v>2969101</v>
      </c>
      <c r="J5482" t="s">
        <v>104</v>
      </c>
      <c r="Q5482" t="s">
        <v>9607</v>
      </c>
      <c r="R5482">
        <v>1182</v>
      </c>
      <c r="T5482" t="s">
        <v>9608</v>
      </c>
    </row>
    <row r="5483" spans="1:20" x14ac:dyDescent="0.35">
      <c r="A5483" t="s">
        <v>28</v>
      </c>
      <c r="B5483" t="s">
        <v>29</v>
      </c>
      <c r="C5483" t="s">
        <v>22</v>
      </c>
      <c r="D5483" t="s">
        <v>23</v>
      </c>
      <c r="E5483" t="s">
        <v>5</v>
      </c>
      <c r="G5483" t="s">
        <v>24</v>
      </c>
      <c r="H5483">
        <v>2967920</v>
      </c>
      <c r="I5483">
        <v>2969101</v>
      </c>
      <c r="J5483" t="s">
        <v>104</v>
      </c>
      <c r="K5483" t="s">
        <v>9609</v>
      </c>
      <c r="L5483" t="s">
        <v>9609</v>
      </c>
      <c r="N5483" s="1" t="s">
        <v>7497</v>
      </c>
      <c r="Q5483" t="s">
        <v>9607</v>
      </c>
      <c r="R5483">
        <v>1182</v>
      </c>
      <c r="S5483">
        <v>393</v>
      </c>
    </row>
    <row r="5484" spans="1:20" x14ac:dyDescent="0.35">
      <c r="A5484" t="s">
        <v>20</v>
      </c>
      <c r="B5484" t="s">
        <v>21</v>
      </c>
      <c r="C5484" t="s">
        <v>22</v>
      </c>
      <c r="D5484" t="s">
        <v>23</v>
      </c>
      <c r="E5484" t="s">
        <v>5</v>
      </c>
      <c r="G5484" t="s">
        <v>24</v>
      </c>
      <c r="H5484">
        <v>2969550</v>
      </c>
      <c r="I5484">
        <v>2969993</v>
      </c>
      <c r="J5484" t="s">
        <v>104</v>
      </c>
      <c r="Q5484" t="s">
        <v>9610</v>
      </c>
      <c r="R5484">
        <v>444</v>
      </c>
    </row>
    <row r="5485" spans="1:20" x14ac:dyDescent="0.35">
      <c r="A5485" t="s">
        <v>28</v>
      </c>
      <c r="B5485" t="s">
        <v>29</v>
      </c>
      <c r="C5485" t="s">
        <v>22</v>
      </c>
      <c r="D5485" t="s">
        <v>23</v>
      </c>
      <c r="E5485" t="s">
        <v>5</v>
      </c>
      <c r="G5485" t="s">
        <v>24</v>
      </c>
      <c r="H5485">
        <v>2969550</v>
      </c>
      <c r="I5485">
        <v>2969993</v>
      </c>
      <c r="J5485" t="s">
        <v>104</v>
      </c>
      <c r="K5485" t="s">
        <v>9611</v>
      </c>
      <c r="L5485" t="s">
        <v>9611</v>
      </c>
      <c r="N5485" s="1" t="s">
        <v>169</v>
      </c>
      <c r="Q5485" t="s">
        <v>9610</v>
      </c>
      <c r="R5485">
        <v>444</v>
      </c>
      <c r="S5485">
        <v>147</v>
      </c>
    </row>
    <row r="5486" spans="1:20" x14ac:dyDescent="0.35">
      <c r="A5486" t="s">
        <v>20</v>
      </c>
      <c r="B5486" t="s">
        <v>21</v>
      </c>
      <c r="C5486" t="s">
        <v>22</v>
      </c>
      <c r="D5486" t="s">
        <v>23</v>
      </c>
      <c r="E5486" t="s">
        <v>5</v>
      </c>
      <c r="G5486" t="s">
        <v>24</v>
      </c>
      <c r="H5486">
        <v>2970030</v>
      </c>
      <c r="I5486">
        <v>2970536</v>
      </c>
      <c r="J5486" t="s">
        <v>104</v>
      </c>
      <c r="Q5486" t="s">
        <v>9612</v>
      </c>
      <c r="R5486">
        <v>507</v>
      </c>
      <c r="T5486" t="s">
        <v>9613</v>
      </c>
    </row>
    <row r="5487" spans="1:20" x14ac:dyDescent="0.35">
      <c r="A5487" t="s">
        <v>28</v>
      </c>
      <c r="B5487" t="s">
        <v>29</v>
      </c>
      <c r="C5487" t="s">
        <v>22</v>
      </c>
      <c r="D5487" t="s">
        <v>23</v>
      </c>
      <c r="E5487" t="s">
        <v>5</v>
      </c>
      <c r="G5487" t="s">
        <v>24</v>
      </c>
      <c r="H5487">
        <v>2970030</v>
      </c>
      <c r="I5487">
        <v>2970536</v>
      </c>
      <c r="J5487" t="s">
        <v>104</v>
      </c>
      <c r="K5487" t="s">
        <v>9614</v>
      </c>
      <c r="L5487" t="s">
        <v>9614</v>
      </c>
      <c r="N5487" s="1" t="s">
        <v>169</v>
      </c>
      <c r="Q5487" t="s">
        <v>9612</v>
      </c>
      <c r="R5487">
        <v>507</v>
      </c>
      <c r="S5487">
        <v>168</v>
      </c>
    </row>
    <row r="5488" spans="1:20" x14ac:dyDescent="0.35">
      <c r="A5488" t="s">
        <v>20</v>
      </c>
      <c r="B5488" t="s">
        <v>145</v>
      </c>
      <c r="C5488" t="s">
        <v>22</v>
      </c>
      <c r="D5488" t="s">
        <v>23</v>
      </c>
      <c r="E5488" t="s">
        <v>5</v>
      </c>
      <c r="G5488" t="s">
        <v>24</v>
      </c>
      <c r="H5488">
        <v>2970533</v>
      </c>
      <c r="I5488">
        <v>2970911</v>
      </c>
      <c r="J5488" t="s">
        <v>104</v>
      </c>
      <c r="Q5488" t="s">
        <v>9615</v>
      </c>
      <c r="R5488">
        <v>379</v>
      </c>
      <c r="T5488" t="s">
        <v>9616</v>
      </c>
    </row>
    <row r="5489" spans="1:20" x14ac:dyDescent="0.35">
      <c r="A5489" t="s">
        <v>28</v>
      </c>
      <c r="B5489" t="s">
        <v>148</v>
      </c>
      <c r="C5489" t="s">
        <v>22</v>
      </c>
      <c r="D5489" t="s">
        <v>23</v>
      </c>
      <c r="E5489" t="s">
        <v>5</v>
      </c>
      <c r="G5489" t="s">
        <v>24</v>
      </c>
      <c r="H5489">
        <v>2970533</v>
      </c>
      <c r="I5489">
        <v>2970911</v>
      </c>
      <c r="J5489" t="s">
        <v>104</v>
      </c>
      <c r="N5489" s="1" t="s">
        <v>169</v>
      </c>
      <c r="Q5489" t="s">
        <v>9615</v>
      </c>
      <c r="R5489">
        <v>379</v>
      </c>
      <c r="T5489" t="s">
        <v>147</v>
      </c>
    </row>
    <row r="5490" spans="1:20" x14ac:dyDescent="0.35">
      <c r="A5490" t="s">
        <v>20</v>
      </c>
      <c r="B5490" t="s">
        <v>21</v>
      </c>
      <c r="C5490" t="s">
        <v>22</v>
      </c>
      <c r="D5490" t="s">
        <v>23</v>
      </c>
      <c r="E5490" t="s">
        <v>5</v>
      </c>
      <c r="G5490" t="s">
        <v>24</v>
      </c>
      <c r="H5490">
        <v>2971142</v>
      </c>
      <c r="I5490">
        <v>2971474</v>
      </c>
      <c r="J5490" t="s">
        <v>25</v>
      </c>
      <c r="Q5490" t="s">
        <v>9617</v>
      </c>
      <c r="R5490">
        <v>333</v>
      </c>
      <c r="T5490" t="s">
        <v>9618</v>
      </c>
    </row>
    <row r="5491" spans="1:20" x14ac:dyDescent="0.35">
      <c r="A5491" t="s">
        <v>28</v>
      </c>
      <c r="B5491" t="s">
        <v>29</v>
      </c>
      <c r="C5491" t="s">
        <v>22</v>
      </c>
      <c r="D5491" t="s">
        <v>23</v>
      </c>
      <c r="E5491" t="s">
        <v>5</v>
      </c>
      <c r="G5491" t="s">
        <v>24</v>
      </c>
      <c r="H5491">
        <v>2971142</v>
      </c>
      <c r="I5491">
        <v>2971474</v>
      </c>
      <c r="J5491" t="s">
        <v>25</v>
      </c>
      <c r="K5491" t="s">
        <v>9619</v>
      </c>
      <c r="L5491" t="s">
        <v>9619</v>
      </c>
      <c r="N5491" s="1" t="s">
        <v>5608</v>
      </c>
      <c r="Q5491" t="s">
        <v>9617</v>
      </c>
      <c r="R5491">
        <v>333</v>
      </c>
      <c r="S5491">
        <v>110</v>
      </c>
    </row>
    <row r="5492" spans="1:20" x14ac:dyDescent="0.35">
      <c r="A5492" t="s">
        <v>20</v>
      </c>
      <c r="B5492" t="s">
        <v>21</v>
      </c>
      <c r="C5492" t="s">
        <v>22</v>
      </c>
      <c r="D5492" t="s">
        <v>23</v>
      </c>
      <c r="E5492" t="s">
        <v>5</v>
      </c>
      <c r="G5492" t="s">
        <v>24</v>
      </c>
      <c r="H5492">
        <v>2971523</v>
      </c>
      <c r="I5492">
        <v>2971927</v>
      </c>
      <c r="J5492" t="s">
        <v>104</v>
      </c>
      <c r="Q5492" t="s">
        <v>9620</v>
      </c>
      <c r="R5492">
        <v>405</v>
      </c>
      <c r="T5492" t="s">
        <v>9621</v>
      </c>
    </row>
    <row r="5493" spans="1:20" x14ac:dyDescent="0.35">
      <c r="A5493" t="s">
        <v>28</v>
      </c>
      <c r="B5493" t="s">
        <v>29</v>
      </c>
      <c r="C5493" t="s">
        <v>22</v>
      </c>
      <c r="D5493" t="s">
        <v>23</v>
      </c>
      <c r="E5493" t="s">
        <v>5</v>
      </c>
      <c r="G5493" t="s">
        <v>24</v>
      </c>
      <c r="H5493">
        <v>2971523</v>
      </c>
      <c r="I5493">
        <v>2971927</v>
      </c>
      <c r="J5493" t="s">
        <v>104</v>
      </c>
      <c r="K5493" t="s">
        <v>9622</v>
      </c>
      <c r="L5493" t="s">
        <v>9622</v>
      </c>
      <c r="N5493" s="1" t="s">
        <v>9623</v>
      </c>
      <c r="Q5493" t="s">
        <v>9620</v>
      </c>
      <c r="R5493">
        <v>405</v>
      </c>
      <c r="S5493">
        <v>134</v>
      </c>
    </row>
    <row r="5494" spans="1:20" x14ac:dyDescent="0.35">
      <c r="A5494" t="s">
        <v>20</v>
      </c>
      <c r="B5494" t="s">
        <v>21</v>
      </c>
      <c r="C5494" t="s">
        <v>22</v>
      </c>
      <c r="D5494" t="s">
        <v>23</v>
      </c>
      <c r="E5494" t="s">
        <v>5</v>
      </c>
      <c r="G5494" t="s">
        <v>24</v>
      </c>
      <c r="H5494">
        <v>2972017</v>
      </c>
      <c r="I5494">
        <v>2972919</v>
      </c>
      <c r="J5494" t="s">
        <v>104</v>
      </c>
      <c r="Q5494" t="s">
        <v>9624</v>
      </c>
      <c r="R5494">
        <v>903</v>
      </c>
      <c r="T5494" t="s">
        <v>9625</v>
      </c>
    </row>
    <row r="5495" spans="1:20" x14ac:dyDescent="0.35">
      <c r="A5495" t="s">
        <v>28</v>
      </c>
      <c r="B5495" t="s">
        <v>29</v>
      </c>
      <c r="C5495" t="s">
        <v>22</v>
      </c>
      <c r="D5495" t="s">
        <v>23</v>
      </c>
      <c r="E5495" t="s">
        <v>5</v>
      </c>
      <c r="G5495" t="s">
        <v>24</v>
      </c>
      <c r="H5495">
        <v>2972017</v>
      </c>
      <c r="I5495">
        <v>2972919</v>
      </c>
      <c r="J5495" t="s">
        <v>104</v>
      </c>
      <c r="K5495" t="s">
        <v>9626</v>
      </c>
      <c r="L5495" t="s">
        <v>9626</v>
      </c>
      <c r="N5495" s="1" t="s">
        <v>9627</v>
      </c>
      <c r="Q5495" t="s">
        <v>9624</v>
      </c>
      <c r="R5495">
        <v>903</v>
      </c>
      <c r="S5495">
        <v>300</v>
      </c>
    </row>
    <row r="5496" spans="1:20" x14ac:dyDescent="0.35">
      <c r="A5496" t="s">
        <v>20</v>
      </c>
      <c r="B5496" t="s">
        <v>21</v>
      </c>
      <c r="C5496" t="s">
        <v>22</v>
      </c>
      <c r="D5496" t="s">
        <v>23</v>
      </c>
      <c r="E5496" t="s">
        <v>5</v>
      </c>
      <c r="G5496" t="s">
        <v>24</v>
      </c>
      <c r="H5496">
        <v>2972945</v>
      </c>
      <c r="I5496">
        <v>2974336</v>
      </c>
      <c r="J5496" t="s">
        <v>104</v>
      </c>
      <c r="Q5496" t="s">
        <v>9628</v>
      </c>
      <c r="R5496">
        <v>1392</v>
      </c>
      <c r="T5496" t="s">
        <v>9629</v>
      </c>
    </row>
    <row r="5497" spans="1:20" x14ac:dyDescent="0.35">
      <c r="A5497" t="s">
        <v>28</v>
      </c>
      <c r="B5497" t="s">
        <v>29</v>
      </c>
      <c r="C5497" t="s">
        <v>22</v>
      </c>
      <c r="D5497" t="s">
        <v>23</v>
      </c>
      <c r="E5497" t="s">
        <v>5</v>
      </c>
      <c r="G5497" t="s">
        <v>24</v>
      </c>
      <c r="H5497">
        <v>2972945</v>
      </c>
      <c r="I5497">
        <v>2974336</v>
      </c>
      <c r="J5497" t="s">
        <v>104</v>
      </c>
      <c r="K5497" t="s">
        <v>9630</v>
      </c>
      <c r="L5497" t="s">
        <v>9630</v>
      </c>
      <c r="N5497" s="1" t="s">
        <v>9631</v>
      </c>
      <c r="Q5497" t="s">
        <v>9628</v>
      </c>
      <c r="R5497">
        <v>1392</v>
      </c>
      <c r="S5497">
        <v>463</v>
      </c>
    </row>
    <row r="5498" spans="1:20" x14ac:dyDescent="0.35">
      <c r="A5498" t="s">
        <v>20</v>
      </c>
      <c r="B5498" t="s">
        <v>21</v>
      </c>
      <c r="C5498" t="s">
        <v>22</v>
      </c>
      <c r="D5498" t="s">
        <v>23</v>
      </c>
      <c r="E5498" t="s">
        <v>5</v>
      </c>
      <c r="G5498" t="s">
        <v>24</v>
      </c>
      <c r="H5498">
        <v>2975353</v>
      </c>
      <c r="I5498">
        <v>2975808</v>
      </c>
      <c r="J5498" t="s">
        <v>104</v>
      </c>
      <c r="Q5498" t="s">
        <v>9632</v>
      </c>
      <c r="R5498">
        <v>456</v>
      </c>
      <c r="T5498" t="s">
        <v>9633</v>
      </c>
    </row>
    <row r="5499" spans="1:20" x14ac:dyDescent="0.35">
      <c r="A5499" t="s">
        <v>28</v>
      </c>
      <c r="B5499" t="s">
        <v>29</v>
      </c>
      <c r="C5499" t="s">
        <v>22</v>
      </c>
      <c r="D5499" t="s">
        <v>23</v>
      </c>
      <c r="E5499" t="s">
        <v>5</v>
      </c>
      <c r="G5499" t="s">
        <v>24</v>
      </c>
      <c r="H5499">
        <v>2975353</v>
      </c>
      <c r="I5499">
        <v>2975808</v>
      </c>
      <c r="J5499" t="s">
        <v>104</v>
      </c>
      <c r="K5499" t="s">
        <v>9634</v>
      </c>
      <c r="L5499" t="s">
        <v>9634</v>
      </c>
      <c r="N5499" s="1" t="s">
        <v>9635</v>
      </c>
      <c r="Q5499" t="s">
        <v>9632</v>
      </c>
      <c r="R5499">
        <v>456</v>
      </c>
      <c r="S5499">
        <v>151</v>
      </c>
    </row>
    <row r="5500" spans="1:20" x14ac:dyDescent="0.35">
      <c r="A5500" t="s">
        <v>20</v>
      </c>
      <c r="B5500" t="s">
        <v>21</v>
      </c>
      <c r="C5500" t="s">
        <v>22</v>
      </c>
      <c r="D5500" t="s">
        <v>23</v>
      </c>
      <c r="E5500" t="s">
        <v>5</v>
      </c>
      <c r="G5500" t="s">
        <v>24</v>
      </c>
      <c r="H5500">
        <v>2975780</v>
      </c>
      <c r="I5500">
        <v>2977042</v>
      </c>
      <c r="J5500" t="s">
        <v>104</v>
      </c>
      <c r="Q5500" t="s">
        <v>9636</v>
      </c>
      <c r="R5500">
        <v>1263</v>
      </c>
      <c r="T5500" t="s">
        <v>9637</v>
      </c>
    </row>
    <row r="5501" spans="1:20" ht="29" x14ac:dyDescent="0.35">
      <c r="A5501" t="s">
        <v>28</v>
      </c>
      <c r="B5501" t="s">
        <v>29</v>
      </c>
      <c r="C5501" t="s">
        <v>22</v>
      </c>
      <c r="D5501" t="s">
        <v>23</v>
      </c>
      <c r="E5501" t="s">
        <v>5</v>
      </c>
      <c r="G5501" t="s">
        <v>24</v>
      </c>
      <c r="H5501">
        <v>2975780</v>
      </c>
      <c r="I5501">
        <v>2977042</v>
      </c>
      <c r="J5501" t="s">
        <v>104</v>
      </c>
      <c r="K5501" t="s">
        <v>9638</v>
      </c>
      <c r="L5501" t="s">
        <v>9638</v>
      </c>
      <c r="N5501" s="1" t="s">
        <v>9639</v>
      </c>
      <c r="Q5501" t="s">
        <v>9636</v>
      </c>
      <c r="R5501">
        <v>1263</v>
      </c>
      <c r="S5501">
        <v>420</v>
      </c>
    </row>
    <row r="5502" spans="1:20" x14ac:dyDescent="0.35">
      <c r="A5502" t="s">
        <v>20</v>
      </c>
      <c r="B5502" t="s">
        <v>145</v>
      </c>
      <c r="C5502" t="s">
        <v>22</v>
      </c>
      <c r="D5502" t="s">
        <v>23</v>
      </c>
      <c r="E5502" t="s">
        <v>5</v>
      </c>
      <c r="G5502" t="s">
        <v>24</v>
      </c>
      <c r="H5502">
        <v>2977107</v>
      </c>
      <c r="I5502">
        <v>2977780</v>
      </c>
      <c r="J5502" t="s">
        <v>25</v>
      </c>
      <c r="Q5502" t="s">
        <v>9640</v>
      </c>
      <c r="R5502">
        <v>674</v>
      </c>
      <c r="T5502" t="s">
        <v>147</v>
      </c>
    </row>
    <row r="5503" spans="1:20" x14ac:dyDescent="0.35">
      <c r="A5503" t="s">
        <v>28</v>
      </c>
      <c r="B5503" t="s">
        <v>148</v>
      </c>
      <c r="C5503" t="s">
        <v>22</v>
      </c>
      <c r="D5503" t="s">
        <v>23</v>
      </c>
      <c r="E5503" t="s">
        <v>5</v>
      </c>
      <c r="G5503" t="s">
        <v>24</v>
      </c>
      <c r="H5503">
        <v>2977107</v>
      </c>
      <c r="I5503">
        <v>2977780</v>
      </c>
      <c r="J5503" t="s">
        <v>25</v>
      </c>
      <c r="N5503" s="1" t="s">
        <v>169</v>
      </c>
      <c r="Q5503" t="s">
        <v>9640</v>
      </c>
      <c r="R5503">
        <v>674</v>
      </c>
      <c r="T5503" t="s">
        <v>147</v>
      </c>
    </row>
    <row r="5504" spans="1:20" x14ac:dyDescent="0.35">
      <c r="A5504" t="s">
        <v>20</v>
      </c>
      <c r="B5504" t="s">
        <v>21</v>
      </c>
      <c r="C5504" t="s">
        <v>22</v>
      </c>
      <c r="D5504" t="s">
        <v>23</v>
      </c>
      <c r="E5504" t="s">
        <v>5</v>
      </c>
      <c r="G5504" t="s">
        <v>24</v>
      </c>
      <c r="H5504">
        <v>2977785</v>
      </c>
      <c r="I5504">
        <v>2978261</v>
      </c>
      <c r="J5504" t="s">
        <v>25</v>
      </c>
      <c r="Q5504" t="s">
        <v>9641</v>
      </c>
      <c r="R5504">
        <v>477</v>
      </c>
      <c r="T5504" t="s">
        <v>9642</v>
      </c>
    </row>
    <row r="5505" spans="1:20" x14ac:dyDescent="0.35">
      <c r="A5505" t="s">
        <v>28</v>
      </c>
      <c r="B5505" t="s">
        <v>29</v>
      </c>
      <c r="C5505" t="s">
        <v>22</v>
      </c>
      <c r="D5505" t="s">
        <v>23</v>
      </c>
      <c r="E5505" t="s">
        <v>5</v>
      </c>
      <c r="G5505" t="s">
        <v>24</v>
      </c>
      <c r="H5505">
        <v>2977785</v>
      </c>
      <c r="I5505">
        <v>2978261</v>
      </c>
      <c r="J5505" t="s">
        <v>25</v>
      </c>
      <c r="K5505" t="s">
        <v>9643</v>
      </c>
      <c r="L5505" t="s">
        <v>9643</v>
      </c>
      <c r="N5505" s="1" t="s">
        <v>9644</v>
      </c>
      <c r="Q5505" t="s">
        <v>9641</v>
      </c>
      <c r="R5505">
        <v>477</v>
      </c>
      <c r="S5505">
        <v>158</v>
      </c>
    </row>
    <row r="5506" spans="1:20" x14ac:dyDescent="0.35">
      <c r="A5506" t="s">
        <v>20</v>
      </c>
      <c r="B5506" t="s">
        <v>21</v>
      </c>
      <c r="C5506" t="s">
        <v>22</v>
      </c>
      <c r="D5506" t="s">
        <v>23</v>
      </c>
      <c r="E5506" t="s">
        <v>5</v>
      </c>
      <c r="G5506" t="s">
        <v>24</v>
      </c>
      <c r="H5506">
        <v>2978374</v>
      </c>
      <c r="I5506">
        <v>2979591</v>
      </c>
      <c r="J5506" t="s">
        <v>104</v>
      </c>
      <c r="Q5506" t="s">
        <v>9645</v>
      </c>
      <c r="R5506">
        <v>1218</v>
      </c>
      <c r="T5506" t="s">
        <v>9646</v>
      </c>
    </row>
    <row r="5507" spans="1:20" x14ac:dyDescent="0.35">
      <c r="A5507" t="s">
        <v>28</v>
      </c>
      <c r="B5507" t="s">
        <v>29</v>
      </c>
      <c r="C5507" t="s">
        <v>22</v>
      </c>
      <c r="D5507" t="s">
        <v>23</v>
      </c>
      <c r="E5507" t="s">
        <v>5</v>
      </c>
      <c r="G5507" t="s">
        <v>24</v>
      </c>
      <c r="H5507">
        <v>2978374</v>
      </c>
      <c r="I5507">
        <v>2979591</v>
      </c>
      <c r="J5507" t="s">
        <v>104</v>
      </c>
      <c r="K5507" t="s">
        <v>9647</v>
      </c>
      <c r="L5507" t="s">
        <v>9647</v>
      </c>
      <c r="N5507" s="1" t="s">
        <v>9648</v>
      </c>
      <c r="Q5507" t="s">
        <v>9645</v>
      </c>
      <c r="R5507">
        <v>1218</v>
      </c>
      <c r="S5507">
        <v>405</v>
      </c>
    </row>
    <row r="5508" spans="1:20" x14ac:dyDescent="0.35">
      <c r="A5508" t="s">
        <v>20</v>
      </c>
      <c r="B5508" t="s">
        <v>21</v>
      </c>
      <c r="C5508" t="s">
        <v>22</v>
      </c>
      <c r="D5508" t="s">
        <v>23</v>
      </c>
      <c r="E5508" t="s">
        <v>5</v>
      </c>
      <c r="G5508" t="s">
        <v>24</v>
      </c>
      <c r="H5508">
        <v>2979599</v>
      </c>
      <c r="I5508">
        <v>2980597</v>
      </c>
      <c r="J5508" t="s">
        <v>104</v>
      </c>
      <c r="Q5508" t="s">
        <v>9649</v>
      </c>
      <c r="R5508">
        <v>999</v>
      </c>
      <c r="T5508" t="s">
        <v>9650</v>
      </c>
    </row>
    <row r="5509" spans="1:20" x14ac:dyDescent="0.35">
      <c r="A5509" t="s">
        <v>28</v>
      </c>
      <c r="B5509" t="s">
        <v>29</v>
      </c>
      <c r="C5509" t="s">
        <v>22</v>
      </c>
      <c r="D5509" t="s">
        <v>23</v>
      </c>
      <c r="E5509" t="s">
        <v>5</v>
      </c>
      <c r="G5509" t="s">
        <v>24</v>
      </c>
      <c r="H5509">
        <v>2979599</v>
      </c>
      <c r="I5509">
        <v>2980597</v>
      </c>
      <c r="J5509" t="s">
        <v>104</v>
      </c>
      <c r="K5509" t="s">
        <v>9651</v>
      </c>
      <c r="L5509" t="s">
        <v>9651</v>
      </c>
      <c r="N5509" s="1" t="s">
        <v>9652</v>
      </c>
      <c r="Q5509" t="s">
        <v>9649</v>
      </c>
      <c r="R5509">
        <v>999</v>
      </c>
      <c r="S5509">
        <v>332</v>
      </c>
    </row>
    <row r="5510" spans="1:20" x14ac:dyDescent="0.35">
      <c r="A5510" t="s">
        <v>20</v>
      </c>
      <c r="B5510" t="s">
        <v>21</v>
      </c>
      <c r="C5510" t="s">
        <v>22</v>
      </c>
      <c r="D5510" t="s">
        <v>23</v>
      </c>
      <c r="E5510" t="s">
        <v>5</v>
      </c>
      <c r="G5510" t="s">
        <v>24</v>
      </c>
      <c r="H5510">
        <v>2980594</v>
      </c>
      <c r="I5510">
        <v>2981139</v>
      </c>
      <c r="J5510" t="s">
        <v>104</v>
      </c>
      <c r="Q5510" t="s">
        <v>9653</v>
      </c>
      <c r="R5510">
        <v>546</v>
      </c>
      <c r="T5510" t="s">
        <v>9654</v>
      </c>
    </row>
    <row r="5511" spans="1:20" x14ac:dyDescent="0.35">
      <c r="A5511" t="s">
        <v>28</v>
      </c>
      <c r="B5511" t="s">
        <v>29</v>
      </c>
      <c r="C5511" t="s">
        <v>22</v>
      </c>
      <c r="D5511" t="s">
        <v>23</v>
      </c>
      <c r="E5511" t="s">
        <v>5</v>
      </c>
      <c r="G5511" t="s">
        <v>24</v>
      </c>
      <c r="H5511">
        <v>2980594</v>
      </c>
      <c r="I5511">
        <v>2981139</v>
      </c>
      <c r="J5511" t="s">
        <v>104</v>
      </c>
      <c r="K5511" t="s">
        <v>9655</v>
      </c>
      <c r="L5511" t="s">
        <v>9655</v>
      </c>
      <c r="N5511" s="1" t="s">
        <v>9656</v>
      </c>
      <c r="Q5511" t="s">
        <v>9653</v>
      </c>
      <c r="R5511">
        <v>546</v>
      </c>
      <c r="S5511">
        <v>181</v>
      </c>
    </row>
    <row r="5512" spans="1:20" x14ac:dyDescent="0.35">
      <c r="A5512" t="s">
        <v>20</v>
      </c>
      <c r="B5512" t="s">
        <v>21</v>
      </c>
      <c r="C5512" t="s">
        <v>22</v>
      </c>
      <c r="D5512" t="s">
        <v>23</v>
      </c>
      <c r="E5512" t="s">
        <v>5</v>
      </c>
      <c r="G5512" t="s">
        <v>24</v>
      </c>
      <c r="H5512">
        <v>2981221</v>
      </c>
      <c r="I5512">
        <v>2982195</v>
      </c>
      <c r="J5512" t="s">
        <v>104</v>
      </c>
      <c r="Q5512" t="s">
        <v>9657</v>
      </c>
      <c r="R5512">
        <v>975</v>
      </c>
      <c r="T5512" t="s">
        <v>9658</v>
      </c>
    </row>
    <row r="5513" spans="1:20" x14ac:dyDescent="0.35">
      <c r="A5513" t="s">
        <v>28</v>
      </c>
      <c r="B5513" t="s">
        <v>29</v>
      </c>
      <c r="C5513" t="s">
        <v>22</v>
      </c>
      <c r="D5513" t="s">
        <v>23</v>
      </c>
      <c r="E5513" t="s">
        <v>5</v>
      </c>
      <c r="G5513" t="s">
        <v>24</v>
      </c>
      <c r="H5513">
        <v>2981221</v>
      </c>
      <c r="I5513">
        <v>2982195</v>
      </c>
      <c r="J5513" t="s">
        <v>104</v>
      </c>
      <c r="K5513" t="s">
        <v>9659</v>
      </c>
      <c r="L5513" t="s">
        <v>9659</v>
      </c>
      <c r="N5513" s="1" t="s">
        <v>9660</v>
      </c>
      <c r="Q5513" t="s">
        <v>9657</v>
      </c>
      <c r="R5513">
        <v>975</v>
      </c>
      <c r="S5513">
        <v>324</v>
      </c>
    </row>
    <row r="5514" spans="1:20" x14ac:dyDescent="0.35">
      <c r="A5514" t="s">
        <v>20</v>
      </c>
      <c r="B5514" t="s">
        <v>21</v>
      </c>
      <c r="C5514" t="s">
        <v>22</v>
      </c>
      <c r="D5514" t="s">
        <v>23</v>
      </c>
      <c r="E5514" t="s">
        <v>5</v>
      </c>
      <c r="G5514" t="s">
        <v>24</v>
      </c>
      <c r="H5514">
        <v>2982291</v>
      </c>
      <c r="I5514">
        <v>2983205</v>
      </c>
      <c r="J5514" t="s">
        <v>25</v>
      </c>
      <c r="Q5514" t="s">
        <v>9661</v>
      </c>
      <c r="R5514">
        <v>915</v>
      </c>
      <c r="T5514" t="s">
        <v>9662</v>
      </c>
    </row>
    <row r="5515" spans="1:20" x14ac:dyDescent="0.35">
      <c r="A5515" t="s">
        <v>28</v>
      </c>
      <c r="B5515" t="s">
        <v>29</v>
      </c>
      <c r="C5515" t="s">
        <v>22</v>
      </c>
      <c r="D5515" t="s">
        <v>23</v>
      </c>
      <c r="E5515" t="s">
        <v>5</v>
      </c>
      <c r="G5515" t="s">
        <v>24</v>
      </c>
      <c r="H5515">
        <v>2982291</v>
      </c>
      <c r="I5515">
        <v>2983205</v>
      </c>
      <c r="J5515" t="s">
        <v>25</v>
      </c>
      <c r="K5515" t="s">
        <v>9663</v>
      </c>
      <c r="L5515" t="s">
        <v>9663</v>
      </c>
      <c r="N5515" s="1" t="s">
        <v>9664</v>
      </c>
      <c r="Q5515" t="s">
        <v>9661</v>
      </c>
      <c r="R5515">
        <v>915</v>
      </c>
      <c r="S5515">
        <v>304</v>
      </c>
    </row>
    <row r="5516" spans="1:20" x14ac:dyDescent="0.35">
      <c r="A5516" t="s">
        <v>20</v>
      </c>
      <c r="B5516" t="s">
        <v>21</v>
      </c>
      <c r="C5516" t="s">
        <v>22</v>
      </c>
      <c r="D5516" t="s">
        <v>23</v>
      </c>
      <c r="E5516" t="s">
        <v>5</v>
      </c>
      <c r="G5516" t="s">
        <v>24</v>
      </c>
      <c r="H5516">
        <v>2983200</v>
      </c>
      <c r="I5516">
        <v>2983853</v>
      </c>
      <c r="J5516" t="s">
        <v>104</v>
      </c>
      <c r="Q5516" t="s">
        <v>9665</v>
      </c>
      <c r="R5516">
        <v>654</v>
      </c>
      <c r="T5516" t="s">
        <v>9666</v>
      </c>
    </row>
    <row r="5517" spans="1:20" x14ac:dyDescent="0.35">
      <c r="A5517" t="s">
        <v>28</v>
      </c>
      <c r="B5517" t="s">
        <v>29</v>
      </c>
      <c r="C5517" t="s">
        <v>22</v>
      </c>
      <c r="D5517" t="s">
        <v>23</v>
      </c>
      <c r="E5517" t="s">
        <v>5</v>
      </c>
      <c r="G5517" t="s">
        <v>24</v>
      </c>
      <c r="H5517">
        <v>2983200</v>
      </c>
      <c r="I5517">
        <v>2983853</v>
      </c>
      <c r="J5517" t="s">
        <v>104</v>
      </c>
      <c r="K5517" t="s">
        <v>9667</v>
      </c>
      <c r="L5517" t="s">
        <v>9667</v>
      </c>
      <c r="N5517" s="1" t="s">
        <v>169</v>
      </c>
      <c r="Q5517" t="s">
        <v>9665</v>
      </c>
      <c r="R5517">
        <v>654</v>
      </c>
      <c r="S5517">
        <v>217</v>
      </c>
    </row>
    <row r="5518" spans="1:20" x14ac:dyDescent="0.35">
      <c r="A5518" t="s">
        <v>20</v>
      </c>
      <c r="B5518" t="s">
        <v>21</v>
      </c>
      <c r="C5518" t="s">
        <v>22</v>
      </c>
      <c r="D5518" t="s">
        <v>23</v>
      </c>
      <c r="E5518" t="s">
        <v>5</v>
      </c>
      <c r="G5518" t="s">
        <v>24</v>
      </c>
      <c r="H5518">
        <v>2983971</v>
      </c>
      <c r="I5518">
        <v>2984975</v>
      </c>
      <c r="J5518" t="s">
        <v>25</v>
      </c>
      <c r="Q5518" t="s">
        <v>9668</v>
      </c>
      <c r="R5518">
        <v>1005</v>
      </c>
      <c r="T5518" t="s">
        <v>9669</v>
      </c>
    </row>
    <row r="5519" spans="1:20" x14ac:dyDescent="0.35">
      <c r="A5519" t="s">
        <v>28</v>
      </c>
      <c r="B5519" t="s">
        <v>29</v>
      </c>
      <c r="C5519" t="s">
        <v>22</v>
      </c>
      <c r="D5519" t="s">
        <v>23</v>
      </c>
      <c r="E5519" t="s">
        <v>5</v>
      </c>
      <c r="G5519" t="s">
        <v>24</v>
      </c>
      <c r="H5519">
        <v>2983971</v>
      </c>
      <c r="I5519">
        <v>2984975</v>
      </c>
      <c r="J5519" t="s">
        <v>25</v>
      </c>
      <c r="K5519" t="s">
        <v>9670</v>
      </c>
      <c r="L5519" t="s">
        <v>9670</v>
      </c>
      <c r="N5519" s="1" t="s">
        <v>9671</v>
      </c>
      <c r="Q5519" t="s">
        <v>9668</v>
      </c>
      <c r="R5519">
        <v>1005</v>
      </c>
      <c r="S5519">
        <v>334</v>
      </c>
    </row>
    <row r="5520" spans="1:20" x14ac:dyDescent="0.35">
      <c r="A5520" t="s">
        <v>20</v>
      </c>
      <c r="B5520" t="s">
        <v>21</v>
      </c>
      <c r="C5520" t="s">
        <v>22</v>
      </c>
      <c r="D5520" t="s">
        <v>23</v>
      </c>
      <c r="E5520" t="s">
        <v>5</v>
      </c>
      <c r="G5520" t="s">
        <v>24</v>
      </c>
      <c r="H5520">
        <v>2984972</v>
      </c>
      <c r="I5520">
        <v>2985811</v>
      </c>
      <c r="J5520" t="s">
        <v>25</v>
      </c>
      <c r="Q5520" t="s">
        <v>9672</v>
      </c>
      <c r="R5520">
        <v>840</v>
      </c>
      <c r="T5520" t="s">
        <v>9673</v>
      </c>
    </row>
    <row r="5521" spans="1:20" x14ac:dyDescent="0.35">
      <c r="A5521" t="s">
        <v>28</v>
      </c>
      <c r="B5521" t="s">
        <v>29</v>
      </c>
      <c r="C5521" t="s">
        <v>22</v>
      </c>
      <c r="D5521" t="s">
        <v>23</v>
      </c>
      <c r="E5521" t="s">
        <v>5</v>
      </c>
      <c r="G5521" t="s">
        <v>24</v>
      </c>
      <c r="H5521">
        <v>2984972</v>
      </c>
      <c r="I5521">
        <v>2985811</v>
      </c>
      <c r="J5521" t="s">
        <v>25</v>
      </c>
      <c r="K5521" t="s">
        <v>9674</v>
      </c>
      <c r="L5521" t="s">
        <v>9674</v>
      </c>
      <c r="N5521" s="1" t="s">
        <v>9675</v>
      </c>
      <c r="Q5521" t="s">
        <v>9672</v>
      </c>
      <c r="R5521">
        <v>840</v>
      </c>
      <c r="S5521">
        <v>279</v>
      </c>
    </row>
    <row r="5522" spans="1:20" x14ac:dyDescent="0.35">
      <c r="A5522" t="s">
        <v>20</v>
      </c>
      <c r="B5522" t="s">
        <v>21</v>
      </c>
      <c r="C5522" t="s">
        <v>22</v>
      </c>
      <c r="D5522" t="s">
        <v>23</v>
      </c>
      <c r="E5522" t="s">
        <v>5</v>
      </c>
      <c r="G5522" t="s">
        <v>24</v>
      </c>
      <c r="H5522">
        <v>2985865</v>
      </c>
      <c r="I5522">
        <v>2986209</v>
      </c>
      <c r="J5522" t="s">
        <v>104</v>
      </c>
      <c r="Q5522" t="s">
        <v>9676</v>
      </c>
      <c r="R5522">
        <v>345</v>
      </c>
      <c r="T5522" t="s">
        <v>9677</v>
      </c>
    </row>
    <row r="5523" spans="1:20" x14ac:dyDescent="0.35">
      <c r="A5523" t="s">
        <v>28</v>
      </c>
      <c r="B5523" t="s">
        <v>29</v>
      </c>
      <c r="C5523" t="s">
        <v>22</v>
      </c>
      <c r="D5523" t="s">
        <v>23</v>
      </c>
      <c r="E5523" t="s">
        <v>5</v>
      </c>
      <c r="G5523" t="s">
        <v>24</v>
      </c>
      <c r="H5523">
        <v>2985865</v>
      </c>
      <c r="I5523">
        <v>2986209</v>
      </c>
      <c r="J5523" t="s">
        <v>104</v>
      </c>
      <c r="K5523" t="s">
        <v>9678</v>
      </c>
      <c r="L5523" t="s">
        <v>9678</v>
      </c>
      <c r="N5523" s="1" t="s">
        <v>169</v>
      </c>
      <c r="Q5523" t="s">
        <v>9676</v>
      </c>
      <c r="R5523">
        <v>345</v>
      </c>
      <c r="S5523">
        <v>114</v>
      </c>
    </row>
    <row r="5524" spans="1:20" x14ac:dyDescent="0.35">
      <c r="A5524" t="s">
        <v>20</v>
      </c>
      <c r="B5524" t="s">
        <v>21</v>
      </c>
      <c r="C5524" t="s">
        <v>22</v>
      </c>
      <c r="D5524" t="s">
        <v>23</v>
      </c>
      <c r="E5524" t="s">
        <v>5</v>
      </c>
      <c r="G5524" t="s">
        <v>24</v>
      </c>
      <c r="H5524">
        <v>2986234</v>
      </c>
      <c r="I5524">
        <v>2990172</v>
      </c>
      <c r="J5524" t="s">
        <v>104</v>
      </c>
      <c r="Q5524" t="s">
        <v>9679</v>
      </c>
      <c r="R5524">
        <v>3939</v>
      </c>
      <c r="T5524" t="s">
        <v>9680</v>
      </c>
    </row>
    <row r="5525" spans="1:20" x14ac:dyDescent="0.35">
      <c r="A5525" t="s">
        <v>28</v>
      </c>
      <c r="B5525" t="s">
        <v>29</v>
      </c>
      <c r="C5525" t="s">
        <v>22</v>
      </c>
      <c r="D5525" t="s">
        <v>23</v>
      </c>
      <c r="E5525" t="s">
        <v>5</v>
      </c>
      <c r="G5525" t="s">
        <v>24</v>
      </c>
      <c r="H5525">
        <v>2986234</v>
      </c>
      <c r="I5525">
        <v>2990172</v>
      </c>
      <c r="J5525" t="s">
        <v>104</v>
      </c>
      <c r="K5525" t="s">
        <v>9681</v>
      </c>
      <c r="L5525" t="s">
        <v>9681</v>
      </c>
      <c r="N5525" s="1" t="s">
        <v>8885</v>
      </c>
      <c r="Q5525" t="s">
        <v>9679</v>
      </c>
      <c r="R5525">
        <v>3939</v>
      </c>
      <c r="S5525">
        <v>1312</v>
      </c>
    </row>
    <row r="5526" spans="1:20" x14ac:dyDescent="0.35">
      <c r="A5526" t="s">
        <v>20</v>
      </c>
      <c r="B5526" t="s">
        <v>21</v>
      </c>
      <c r="C5526" t="s">
        <v>22</v>
      </c>
      <c r="D5526" t="s">
        <v>23</v>
      </c>
      <c r="E5526" t="s">
        <v>5</v>
      </c>
      <c r="G5526" t="s">
        <v>24</v>
      </c>
      <c r="H5526">
        <v>2990516</v>
      </c>
      <c r="I5526">
        <v>2991058</v>
      </c>
      <c r="J5526" t="s">
        <v>104</v>
      </c>
      <c r="Q5526" t="s">
        <v>9682</v>
      </c>
      <c r="R5526">
        <v>543</v>
      </c>
      <c r="T5526" t="s">
        <v>9683</v>
      </c>
    </row>
    <row r="5527" spans="1:20" x14ac:dyDescent="0.35">
      <c r="A5527" t="s">
        <v>28</v>
      </c>
      <c r="B5527" t="s">
        <v>29</v>
      </c>
      <c r="C5527" t="s">
        <v>22</v>
      </c>
      <c r="D5527" t="s">
        <v>23</v>
      </c>
      <c r="E5527" t="s">
        <v>5</v>
      </c>
      <c r="G5527" t="s">
        <v>24</v>
      </c>
      <c r="H5527">
        <v>2990516</v>
      </c>
      <c r="I5527">
        <v>2991058</v>
      </c>
      <c r="J5527" t="s">
        <v>104</v>
      </c>
      <c r="K5527" t="s">
        <v>9684</v>
      </c>
      <c r="L5527" t="s">
        <v>9684</v>
      </c>
      <c r="N5527" s="1" t="s">
        <v>9685</v>
      </c>
      <c r="Q5527" t="s">
        <v>9682</v>
      </c>
      <c r="R5527">
        <v>543</v>
      </c>
      <c r="S5527">
        <v>180</v>
      </c>
    </row>
    <row r="5528" spans="1:20" x14ac:dyDescent="0.35">
      <c r="A5528" t="s">
        <v>20</v>
      </c>
      <c r="B5528" t="s">
        <v>21</v>
      </c>
      <c r="C5528" t="s">
        <v>22</v>
      </c>
      <c r="D5528" t="s">
        <v>23</v>
      </c>
      <c r="E5528" t="s">
        <v>5</v>
      </c>
      <c r="G5528" t="s">
        <v>24</v>
      </c>
      <c r="H5528">
        <v>2991136</v>
      </c>
      <c r="I5528">
        <v>2991708</v>
      </c>
      <c r="J5528" t="s">
        <v>25</v>
      </c>
      <c r="Q5528" t="s">
        <v>9686</v>
      </c>
      <c r="R5528">
        <v>573</v>
      </c>
      <c r="T5528" t="s">
        <v>9687</v>
      </c>
    </row>
    <row r="5529" spans="1:20" x14ac:dyDescent="0.35">
      <c r="A5529" t="s">
        <v>28</v>
      </c>
      <c r="B5529" t="s">
        <v>29</v>
      </c>
      <c r="C5529" t="s">
        <v>22</v>
      </c>
      <c r="D5529" t="s">
        <v>23</v>
      </c>
      <c r="E5529" t="s">
        <v>5</v>
      </c>
      <c r="G5529" t="s">
        <v>24</v>
      </c>
      <c r="H5529">
        <v>2991136</v>
      </c>
      <c r="I5529">
        <v>2991708</v>
      </c>
      <c r="J5529" t="s">
        <v>25</v>
      </c>
      <c r="K5529" t="s">
        <v>9688</v>
      </c>
      <c r="L5529" t="s">
        <v>9688</v>
      </c>
      <c r="N5529" s="1" t="s">
        <v>9689</v>
      </c>
      <c r="Q5529" t="s">
        <v>9686</v>
      </c>
      <c r="R5529">
        <v>573</v>
      </c>
      <c r="S5529">
        <v>190</v>
      </c>
    </row>
    <row r="5530" spans="1:20" x14ac:dyDescent="0.35">
      <c r="A5530" t="s">
        <v>20</v>
      </c>
      <c r="B5530" t="s">
        <v>21</v>
      </c>
      <c r="C5530" t="s">
        <v>22</v>
      </c>
      <c r="D5530" t="s">
        <v>23</v>
      </c>
      <c r="E5530" t="s">
        <v>5</v>
      </c>
      <c r="G5530" t="s">
        <v>24</v>
      </c>
      <c r="H5530">
        <v>2991708</v>
      </c>
      <c r="I5530">
        <v>2992634</v>
      </c>
      <c r="J5530" t="s">
        <v>25</v>
      </c>
      <c r="Q5530" t="s">
        <v>9690</v>
      </c>
      <c r="R5530">
        <v>927</v>
      </c>
      <c r="T5530" t="s">
        <v>9691</v>
      </c>
    </row>
    <row r="5531" spans="1:20" x14ac:dyDescent="0.35">
      <c r="A5531" t="s">
        <v>28</v>
      </c>
      <c r="B5531" t="s">
        <v>29</v>
      </c>
      <c r="C5531" t="s">
        <v>22</v>
      </c>
      <c r="D5531" t="s">
        <v>23</v>
      </c>
      <c r="E5531" t="s">
        <v>5</v>
      </c>
      <c r="G5531" t="s">
        <v>24</v>
      </c>
      <c r="H5531">
        <v>2991708</v>
      </c>
      <c r="I5531">
        <v>2992634</v>
      </c>
      <c r="J5531" t="s">
        <v>25</v>
      </c>
      <c r="K5531" t="s">
        <v>9692</v>
      </c>
      <c r="L5531" t="s">
        <v>9692</v>
      </c>
      <c r="N5531" s="1" t="s">
        <v>169</v>
      </c>
      <c r="Q5531" t="s">
        <v>9690</v>
      </c>
      <c r="R5531">
        <v>927</v>
      </c>
      <c r="S5531">
        <v>308</v>
      </c>
    </row>
    <row r="5532" spans="1:20" x14ac:dyDescent="0.35">
      <c r="A5532" t="s">
        <v>20</v>
      </c>
      <c r="B5532" t="s">
        <v>21</v>
      </c>
      <c r="C5532" t="s">
        <v>22</v>
      </c>
      <c r="D5532" t="s">
        <v>23</v>
      </c>
      <c r="E5532" t="s">
        <v>5</v>
      </c>
      <c r="G5532" t="s">
        <v>24</v>
      </c>
      <c r="H5532">
        <v>2992788</v>
      </c>
      <c r="I5532">
        <v>2993105</v>
      </c>
      <c r="J5532" t="s">
        <v>104</v>
      </c>
      <c r="Q5532" t="s">
        <v>9693</v>
      </c>
      <c r="R5532">
        <v>318</v>
      </c>
      <c r="T5532" t="s">
        <v>9694</v>
      </c>
    </row>
    <row r="5533" spans="1:20" x14ac:dyDescent="0.35">
      <c r="A5533" t="s">
        <v>28</v>
      </c>
      <c r="B5533" t="s">
        <v>29</v>
      </c>
      <c r="C5533" t="s">
        <v>22</v>
      </c>
      <c r="D5533" t="s">
        <v>23</v>
      </c>
      <c r="E5533" t="s">
        <v>5</v>
      </c>
      <c r="G5533" t="s">
        <v>24</v>
      </c>
      <c r="H5533">
        <v>2992788</v>
      </c>
      <c r="I5533">
        <v>2993105</v>
      </c>
      <c r="J5533" t="s">
        <v>104</v>
      </c>
      <c r="K5533" t="s">
        <v>9695</v>
      </c>
      <c r="L5533" t="s">
        <v>9695</v>
      </c>
      <c r="N5533" s="1" t="s">
        <v>9696</v>
      </c>
      <c r="Q5533" t="s">
        <v>9693</v>
      </c>
      <c r="R5533">
        <v>318</v>
      </c>
      <c r="S5533">
        <v>105</v>
      </c>
    </row>
    <row r="5534" spans="1:20" x14ac:dyDescent="0.35">
      <c r="A5534" t="s">
        <v>20</v>
      </c>
      <c r="B5534" t="s">
        <v>21</v>
      </c>
      <c r="C5534" t="s">
        <v>22</v>
      </c>
      <c r="D5534" t="s">
        <v>23</v>
      </c>
      <c r="E5534" t="s">
        <v>5</v>
      </c>
      <c r="G5534" t="s">
        <v>24</v>
      </c>
      <c r="H5534">
        <v>2993109</v>
      </c>
      <c r="I5534">
        <v>2993495</v>
      </c>
      <c r="J5534" t="s">
        <v>104</v>
      </c>
      <c r="O5534" t="s">
        <v>9697</v>
      </c>
      <c r="Q5534" t="s">
        <v>9698</v>
      </c>
      <c r="R5534">
        <v>387</v>
      </c>
      <c r="T5534" t="s">
        <v>9699</v>
      </c>
    </row>
    <row r="5535" spans="1:20" x14ac:dyDescent="0.35">
      <c r="A5535" t="s">
        <v>28</v>
      </c>
      <c r="B5535" t="s">
        <v>29</v>
      </c>
      <c r="C5535" t="s">
        <v>22</v>
      </c>
      <c r="D5535" t="s">
        <v>23</v>
      </c>
      <c r="E5535" t="s">
        <v>5</v>
      </c>
      <c r="G5535" t="s">
        <v>24</v>
      </c>
      <c r="H5535">
        <v>2993109</v>
      </c>
      <c r="I5535">
        <v>2993495</v>
      </c>
      <c r="J5535" t="s">
        <v>104</v>
      </c>
      <c r="K5535" t="s">
        <v>9700</v>
      </c>
      <c r="L5535" t="s">
        <v>9700</v>
      </c>
      <c r="N5535" s="1" t="s">
        <v>9701</v>
      </c>
      <c r="O5535" t="s">
        <v>9697</v>
      </c>
      <c r="Q5535" t="s">
        <v>9698</v>
      </c>
      <c r="R5535">
        <v>387</v>
      </c>
      <c r="S5535">
        <v>128</v>
      </c>
    </row>
    <row r="5536" spans="1:20" x14ac:dyDescent="0.35">
      <c r="A5536" t="s">
        <v>20</v>
      </c>
      <c r="B5536" t="s">
        <v>21</v>
      </c>
      <c r="C5536" t="s">
        <v>22</v>
      </c>
      <c r="D5536" t="s">
        <v>23</v>
      </c>
      <c r="E5536" t="s">
        <v>5</v>
      </c>
      <c r="G5536" t="s">
        <v>24</v>
      </c>
      <c r="H5536">
        <v>2993492</v>
      </c>
      <c r="I5536">
        <v>2994256</v>
      </c>
      <c r="J5536" t="s">
        <v>104</v>
      </c>
      <c r="Q5536" t="s">
        <v>9702</v>
      </c>
      <c r="R5536">
        <v>765</v>
      </c>
      <c r="T5536" t="s">
        <v>9703</v>
      </c>
    </row>
    <row r="5537" spans="1:20" x14ac:dyDescent="0.35">
      <c r="A5537" t="s">
        <v>28</v>
      </c>
      <c r="B5537" t="s">
        <v>29</v>
      </c>
      <c r="C5537" t="s">
        <v>22</v>
      </c>
      <c r="D5537" t="s">
        <v>23</v>
      </c>
      <c r="E5537" t="s">
        <v>5</v>
      </c>
      <c r="G5537" t="s">
        <v>24</v>
      </c>
      <c r="H5537">
        <v>2993492</v>
      </c>
      <c r="I5537">
        <v>2994256</v>
      </c>
      <c r="J5537" t="s">
        <v>104</v>
      </c>
      <c r="K5537" t="s">
        <v>9704</v>
      </c>
      <c r="L5537" t="s">
        <v>9704</v>
      </c>
      <c r="N5537" s="1" t="s">
        <v>9705</v>
      </c>
      <c r="Q5537" t="s">
        <v>9702</v>
      </c>
      <c r="R5537">
        <v>765</v>
      </c>
      <c r="S5537">
        <v>254</v>
      </c>
    </row>
    <row r="5538" spans="1:20" x14ac:dyDescent="0.35">
      <c r="A5538" t="s">
        <v>20</v>
      </c>
      <c r="B5538" t="s">
        <v>21</v>
      </c>
      <c r="C5538" t="s">
        <v>22</v>
      </c>
      <c r="D5538" t="s">
        <v>23</v>
      </c>
      <c r="E5538" t="s">
        <v>5</v>
      </c>
      <c r="G5538" t="s">
        <v>24</v>
      </c>
      <c r="H5538">
        <v>2994258</v>
      </c>
      <c r="I5538">
        <v>2994989</v>
      </c>
      <c r="J5538" t="s">
        <v>104</v>
      </c>
      <c r="Q5538" t="s">
        <v>9706</v>
      </c>
      <c r="R5538">
        <v>732</v>
      </c>
      <c r="T5538" t="s">
        <v>9707</v>
      </c>
    </row>
    <row r="5539" spans="1:20" ht="43.5" x14ac:dyDescent="0.35">
      <c r="A5539" t="s">
        <v>28</v>
      </c>
      <c r="B5539" t="s">
        <v>29</v>
      </c>
      <c r="C5539" t="s">
        <v>22</v>
      </c>
      <c r="D5539" t="s">
        <v>23</v>
      </c>
      <c r="E5539" t="s">
        <v>5</v>
      </c>
      <c r="G5539" t="s">
        <v>24</v>
      </c>
      <c r="H5539">
        <v>2994258</v>
      </c>
      <c r="I5539">
        <v>2994989</v>
      </c>
      <c r="J5539" t="s">
        <v>104</v>
      </c>
      <c r="K5539" t="s">
        <v>9708</v>
      </c>
      <c r="L5539" t="s">
        <v>9708</v>
      </c>
      <c r="N5539" s="1" t="s">
        <v>9709</v>
      </c>
      <c r="Q5539" t="s">
        <v>9706</v>
      </c>
      <c r="R5539">
        <v>732</v>
      </c>
      <c r="S5539">
        <v>243</v>
      </c>
    </row>
    <row r="5540" spans="1:20" x14ac:dyDescent="0.35">
      <c r="A5540" t="s">
        <v>20</v>
      </c>
      <c r="B5540" t="s">
        <v>21</v>
      </c>
      <c r="C5540" t="s">
        <v>22</v>
      </c>
      <c r="D5540" t="s">
        <v>23</v>
      </c>
      <c r="E5540" t="s">
        <v>5</v>
      </c>
      <c r="G5540" t="s">
        <v>24</v>
      </c>
      <c r="H5540">
        <v>2995027</v>
      </c>
      <c r="I5540">
        <v>2995680</v>
      </c>
      <c r="J5540" t="s">
        <v>104</v>
      </c>
      <c r="Q5540" t="s">
        <v>9710</v>
      </c>
      <c r="R5540">
        <v>654</v>
      </c>
      <c r="T5540" t="s">
        <v>9711</v>
      </c>
    </row>
    <row r="5541" spans="1:20" x14ac:dyDescent="0.35">
      <c r="A5541" t="s">
        <v>28</v>
      </c>
      <c r="B5541" t="s">
        <v>29</v>
      </c>
      <c r="C5541" t="s">
        <v>22</v>
      </c>
      <c r="D5541" t="s">
        <v>23</v>
      </c>
      <c r="E5541" t="s">
        <v>5</v>
      </c>
      <c r="G5541" t="s">
        <v>24</v>
      </c>
      <c r="H5541">
        <v>2995027</v>
      </c>
      <c r="I5541">
        <v>2995680</v>
      </c>
      <c r="J5541" t="s">
        <v>104</v>
      </c>
      <c r="K5541" t="s">
        <v>9712</v>
      </c>
      <c r="L5541" t="s">
        <v>9712</v>
      </c>
      <c r="N5541" s="1" t="s">
        <v>9713</v>
      </c>
      <c r="Q5541" t="s">
        <v>9710</v>
      </c>
      <c r="R5541">
        <v>654</v>
      </c>
      <c r="S5541">
        <v>217</v>
      </c>
    </row>
    <row r="5542" spans="1:20" x14ac:dyDescent="0.35">
      <c r="A5542" t="s">
        <v>20</v>
      </c>
      <c r="B5542" t="s">
        <v>21</v>
      </c>
      <c r="C5542" t="s">
        <v>22</v>
      </c>
      <c r="D5542" t="s">
        <v>23</v>
      </c>
      <c r="E5542" t="s">
        <v>5</v>
      </c>
      <c r="G5542" t="s">
        <v>24</v>
      </c>
      <c r="H5542">
        <v>2995727</v>
      </c>
      <c r="I5542">
        <v>2996320</v>
      </c>
      <c r="J5542" t="s">
        <v>104</v>
      </c>
      <c r="Q5542" t="s">
        <v>9714</v>
      </c>
      <c r="R5542">
        <v>594</v>
      </c>
      <c r="T5542" t="s">
        <v>9715</v>
      </c>
    </row>
    <row r="5543" spans="1:20" x14ac:dyDescent="0.35">
      <c r="A5543" t="s">
        <v>28</v>
      </c>
      <c r="B5543" t="s">
        <v>29</v>
      </c>
      <c r="C5543" t="s">
        <v>22</v>
      </c>
      <c r="D5543" t="s">
        <v>23</v>
      </c>
      <c r="E5543" t="s">
        <v>5</v>
      </c>
      <c r="G5543" t="s">
        <v>24</v>
      </c>
      <c r="H5543">
        <v>2995727</v>
      </c>
      <c r="I5543">
        <v>2996320</v>
      </c>
      <c r="J5543" t="s">
        <v>104</v>
      </c>
      <c r="K5543" t="s">
        <v>9716</v>
      </c>
      <c r="L5543" t="s">
        <v>9716</v>
      </c>
      <c r="N5543" s="1" t="s">
        <v>9717</v>
      </c>
      <c r="Q5543" t="s">
        <v>9714</v>
      </c>
      <c r="R5543">
        <v>594</v>
      </c>
      <c r="S5543">
        <v>197</v>
      </c>
    </row>
    <row r="5544" spans="1:20" x14ac:dyDescent="0.35">
      <c r="A5544" t="s">
        <v>20</v>
      </c>
      <c r="B5544" t="s">
        <v>21</v>
      </c>
      <c r="C5544" t="s">
        <v>22</v>
      </c>
      <c r="D5544" t="s">
        <v>23</v>
      </c>
      <c r="E5544" t="s">
        <v>5</v>
      </c>
      <c r="G5544" t="s">
        <v>24</v>
      </c>
      <c r="H5544">
        <v>2996416</v>
      </c>
      <c r="I5544">
        <v>2998098</v>
      </c>
      <c r="J5544" t="s">
        <v>104</v>
      </c>
      <c r="Q5544" t="s">
        <v>9718</v>
      </c>
      <c r="R5544">
        <v>1683</v>
      </c>
      <c r="T5544" t="s">
        <v>9719</v>
      </c>
    </row>
    <row r="5545" spans="1:20" x14ac:dyDescent="0.35">
      <c r="A5545" t="s">
        <v>28</v>
      </c>
      <c r="B5545" t="s">
        <v>29</v>
      </c>
      <c r="C5545" t="s">
        <v>22</v>
      </c>
      <c r="D5545" t="s">
        <v>23</v>
      </c>
      <c r="E5545" t="s">
        <v>5</v>
      </c>
      <c r="G5545" t="s">
        <v>24</v>
      </c>
      <c r="H5545">
        <v>2996416</v>
      </c>
      <c r="I5545">
        <v>2998098</v>
      </c>
      <c r="J5545" t="s">
        <v>104</v>
      </c>
      <c r="K5545" t="s">
        <v>9720</v>
      </c>
      <c r="L5545" t="s">
        <v>9720</v>
      </c>
      <c r="N5545" s="1" t="s">
        <v>9721</v>
      </c>
      <c r="Q5545" t="s">
        <v>9718</v>
      </c>
      <c r="R5545">
        <v>1683</v>
      </c>
      <c r="S5545">
        <v>560</v>
      </c>
    </row>
    <row r="5546" spans="1:20" x14ac:dyDescent="0.35">
      <c r="A5546" t="s">
        <v>20</v>
      </c>
      <c r="B5546" t="s">
        <v>21</v>
      </c>
      <c r="C5546" t="s">
        <v>22</v>
      </c>
      <c r="D5546" t="s">
        <v>23</v>
      </c>
      <c r="E5546" t="s">
        <v>5</v>
      </c>
      <c r="G5546" t="s">
        <v>24</v>
      </c>
      <c r="H5546">
        <v>2998217</v>
      </c>
      <c r="I5546">
        <v>2999020</v>
      </c>
      <c r="J5546" t="s">
        <v>25</v>
      </c>
      <c r="Q5546" t="s">
        <v>9722</v>
      </c>
      <c r="R5546">
        <v>804</v>
      </c>
      <c r="T5546" t="s">
        <v>9723</v>
      </c>
    </row>
    <row r="5547" spans="1:20" x14ac:dyDescent="0.35">
      <c r="A5547" t="s">
        <v>28</v>
      </c>
      <c r="B5547" t="s">
        <v>29</v>
      </c>
      <c r="C5547" t="s">
        <v>22</v>
      </c>
      <c r="D5547" t="s">
        <v>23</v>
      </c>
      <c r="E5547" t="s">
        <v>5</v>
      </c>
      <c r="G5547" t="s">
        <v>24</v>
      </c>
      <c r="H5547">
        <v>2998217</v>
      </c>
      <c r="I5547">
        <v>2999020</v>
      </c>
      <c r="J5547" t="s">
        <v>25</v>
      </c>
      <c r="K5547" t="s">
        <v>9724</v>
      </c>
      <c r="L5547" t="s">
        <v>9724</v>
      </c>
      <c r="N5547" s="1" t="s">
        <v>1774</v>
      </c>
      <c r="Q5547" t="s">
        <v>9722</v>
      </c>
      <c r="R5547">
        <v>804</v>
      </c>
      <c r="S5547">
        <v>267</v>
      </c>
    </row>
    <row r="5548" spans="1:20" x14ac:dyDescent="0.35">
      <c r="A5548" t="s">
        <v>20</v>
      </c>
      <c r="B5548" t="s">
        <v>21</v>
      </c>
      <c r="C5548" t="s">
        <v>22</v>
      </c>
      <c r="D5548" t="s">
        <v>23</v>
      </c>
      <c r="E5548" t="s">
        <v>5</v>
      </c>
      <c r="G5548" t="s">
        <v>24</v>
      </c>
      <c r="H5548">
        <v>2999115</v>
      </c>
      <c r="I5548">
        <v>2999552</v>
      </c>
      <c r="J5548" t="s">
        <v>25</v>
      </c>
      <c r="Q5548" t="s">
        <v>9725</v>
      </c>
      <c r="R5548">
        <v>438</v>
      </c>
      <c r="T5548" t="s">
        <v>9726</v>
      </c>
    </row>
    <row r="5549" spans="1:20" x14ac:dyDescent="0.35">
      <c r="A5549" t="s">
        <v>28</v>
      </c>
      <c r="B5549" t="s">
        <v>29</v>
      </c>
      <c r="C5549" t="s">
        <v>22</v>
      </c>
      <c r="D5549" t="s">
        <v>23</v>
      </c>
      <c r="E5549" t="s">
        <v>5</v>
      </c>
      <c r="G5549" t="s">
        <v>24</v>
      </c>
      <c r="H5549">
        <v>2999115</v>
      </c>
      <c r="I5549">
        <v>2999552</v>
      </c>
      <c r="J5549" t="s">
        <v>25</v>
      </c>
      <c r="K5549" t="s">
        <v>9727</v>
      </c>
      <c r="L5549" t="s">
        <v>9727</v>
      </c>
      <c r="N5549" s="1" t="s">
        <v>9728</v>
      </c>
      <c r="Q5549" t="s">
        <v>9725</v>
      </c>
      <c r="R5549">
        <v>438</v>
      </c>
      <c r="S5549">
        <v>145</v>
      </c>
    </row>
    <row r="5550" spans="1:20" x14ac:dyDescent="0.35">
      <c r="A5550" t="s">
        <v>20</v>
      </c>
      <c r="B5550" t="s">
        <v>21</v>
      </c>
      <c r="C5550" t="s">
        <v>22</v>
      </c>
      <c r="D5550" t="s">
        <v>23</v>
      </c>
      <c r="E5550" t="s">
        <v>5</v>
      </c>
      <c r="G5550" t="s">
        <v>24</v>
      </c>
      <c r="H5550">
        <v>2999895</v>
      </c>
      <c r="I5550">
        <v>3000308</v>
      </c>
      <c r="J5550" t="s">
        <v>25</v>
      </c>
      <c r="Q5550" t="s">
        <v>9729</v>
      </c>
      <c r="R5550">
        <v>414</v>
      </c>
      <c r="T5550" t="s">
        <v>9730</v>
      </c>
    </row>
    <row r="5551" spans="1:20" x14ac:dyDescent="0.35">
      <c r="A5551" t="s">
        <v>28</v>
      </c>
      <c r="B5551" t="s">
        <v>29</v>
      </c>
      <c r="C5551" t="s">
        <v>22</v>
      </c>
      <c r="D5551" t="s">
        <v>23</v>
      </c>
      <c r="E5551" t="s">
        <v>5</v>
      </c>
      <c r="G5551" t="s">
        <v>24</v>
      </c>
      <c r="H5551">
        <v>2999895</v>
      </c>
      <c r="I5551">
        <v>3000308</v>
      </c>
      <c r="J5551" t="s">
        <v>25</v>
      </c>
      <c r="K5551" t="s">
        <v>9731</v>
      </c>
      <c r="L5551" t="s">
        <v>9731</v>
      </c>
      <c r="N5551" s="1" t="s">
        <v>169</v>
      </c>
      <c r="Q5551" t="s">
        <v>9729</v>
      </c>
      <c r="R5551">
        <v>414</v>
      </c>
      <c r="S5551">
        <v>137</v>
      </c>
    </row>
    <row r="5552" spans="1:20" x14ac:dyDescent="0.35">
      <c r="A5552" t="s">
        <v>20</v>
      </c>
      <c r="B5552" t="s">
        <v>21</v>
      </c>
      <c r="C5552" t="s">
        <v>22</v>
      </c>
      <c r="D5552" t="s">
        <v>23</v>
      </c>
      <c r="E5552" t="s">
        <v>5</v>
      </c>
      <c r="G5552" t="s">
        <v>24</v>
      </c>
      <c r="H5552">
        <v>3000394</v>
      </c>
      <c r="I5552">
        <v>3001494</v>
      </c>
      <c r="J5552" t="s">
        <v>25</v>
      </c>
      <c r="Q5552" t="s">
        <v>9732</v>
      </c>
      <c r="R5552">
        <v>1101</v>
      </c>
      <c r="T5552" t="s">
        <v>9733</v>
      </c>
    </row>
    <row r="5553" spans="1:20" x14ac:dyDescent="0.35">
      <c r="A5553" t="s">
        <v>28</v>
      </c>
      <c r="B5553" t="s">
        <v>29</v>
      </c>
      <c r="C5553" t="s">
        <v>22</v>
      </c>
      <c r="D5553" t="s">
        <v>23</v>
      </c>
      <c r="E5553" t="s">
        <v>5</v>
      </c>
      <c r="G5553" t="s">
        <v>24</v>
      </c>
      <c r="H5553">
        <v>3000394</v>
      </c>
      <c r="I5553">
        <v>3001494</v>
      </c>
      <c r="J5553" t="s">
        <v>25</v>
      </c>
      <c r="K5553" t="s">
        <v>226</v>
      </c>
      <c r="L5553" t="s">
        <v>226</v>
      </c>
      <c r="N5553" s="1" t="s">
        <v>227</v>
      </c>
      <c r="Q5553" t="s">
        <v>9732</v>
      </c>
      <c r="R5553">
        <v>1101</v>
      </c>
      <c r="S5553">
        <v>366</v>
      </c>
    </row>
    <row r="5554" spans="1:20" x14ac:dyDescent="0.35">
      <c r="A5554" t="s">
        <v>20</v>
      </c>
      <c r="B5554" t="s">
        <v>21</v>
      </c>
      <c r="C5554" t="s">
        <v>22</v>
      </c>
      <c r="D5554" t="s">
        <v>23</v>
      </c>
      <c r="E5554" t="s">
        <v>5</v>
      </c>
      <c r="G5554" t="s">
        <v>24</v>
      </c>
      <c r="H5554">
        <v>3001909</v>
      </c>
      <c r="I5554">
        <v>3002322</v>
      </c>
      <c r="J5554" t="s">
        <v>25</v>
      </c>
      <c r="Q5554" t="s">
        <v>9734</v>
      </c>
      <c r="R5554">
        <v>414</v>
      </c>
      <c r="T5554" t="s">
        <v>9735</v>
      </c>
    </row>
    <row r="5555" spans="1:20" x14ac:dyDescent="0.35">
      <c r="A5555" t="s">
        <v>28</v>
      </c>
      <c r="B5555" t="s">
        <v>29</v>
      </c>
      <c r="C5555" t="s">
        <v>22</v>
      </c>
      <c r="D5555" t="s">
        <v>23</v>
      </c>
      <c r="E5555" t="s">
        <v>5</v>
      </c>
      <c r="G5555" t="s">
        <v>24</v>
      </c>
      <c r="H5555">
        <v>3001909</v>
      </c>
      <c r="I5555">
        <v>3002322</v>
      </c>
      <c r="J5555" t="s">
        <v>25</v>
      </c>
      <c r="K5555" t="s">
        <v>9736</v>
      </c>
      <c r="L5555" t="s">
        <v>9736</v>
      </c>
      <c r="N5555" s="1" t="s">
        <v>7127</v>
      </c>
      <c r="Q5555" t="s">
        <v>9734</v>
      </c>
      <c r="R5555">
        <v>414</v>
      </c>
      <c r="S5555">
        <v>137</v>
      </c>
    </row>
    <row r="5556" spans="1:20" x14ac:dyDescent="0.35">
      <c r="A5556" t="s">
        <v>20</v>
      </c>
      <c r="B5556" t="s">
        <v>21</v>
      </c>
      <c r="C5556" t="s">
        <v>22</v>
      </c>
      <c r="D5556" t="s">
        <v>23</v>
      </c>
      <c r="E5556" t="s">
        <v>5</v>
      </c>
      <c r="G5556" t="s">
        <v>24</v>
      </c>
      <c r="H5556">
        <v>3002387</v>
      </c>
      <c r="I5556">
        <v>3003739</v>
      </c>
      <c r="J5556" t="s">
        <v>25</v>
      </c>
      <c r="Q5556" t="s">
        <v>9737</v>
      </c>
      <c r="R5556">
        <v>1353</v>
      </c>
      <c r="T5556" t="s">
        <v>9738</v>
      </c>
    </row>
    <row r="5557" spans="1:20" x14ac:dyDescent="0.35">
      <c r="A5557" t="s">
        <v>28</v>
      </c>
      <c r="B5557" t="s">
        <v>29</v>
      </c>
      <c r="C5557" t="s">
        <v>22</v>
      </c>
      <c r="D5557" t="s">
        <v>23</v>
      </c>
      <c r="E5557" t="s">
        <v>5</v>
      </c>
      <c r="G5557" t="s">
        <v>24</v>
      </c>
      <c r="H5557">
        <v>3002387</v>
      </c>
      <c r="I5557">
        <v>3003739</v>
      </c>
      <c r="J5557" t="s">
        <v>25</v>
      </c>
      <c r="K5557" t="s">
        <v>9739</v>
      </c>
      <c r="L5557" t="s">
        <v>9739</v>
      </c>
      <c r="N5557" s="1" t="s">
        <v>9740</v>
      </c>
      <c r="Q5557" t="s">
        <v>9737</v>
      </c>
      <c r="R5557">
        <v>1353</v>
      </c>
      <c r="S5557">
        <v>450</v>
      </c>
    </row>
    <row r="5558" spans="1:20" x14ac:dyDescent="0.35">
      <c r="A5558" t="s">
        <v>20</v>
      </c>
      <c r="B5558" t="s">
        <v>21</v>
      </c>
      <c r="C5558" t="s">
        <v>22</v>
      </c>
      <c r="D5558" t="s">
        <v>23</v>
      </c>
      <c r="E5558" t="s">
        <v>5</v>
      </c>
      <c r="G5558" t="s">
        <v>24</v>
      </c>
      <c r="H5558">
        <v>3003879</v>
      </c>
      <c r="I5558">
        <v>3004991</v>
      </c>
      <c r="J5558" t="s">
        <v>25</v>
      </c>
      <c r="Q5558" t="s">
        <v>9741</v>
      </c>
      <c r="R5558">
        <v>1113</v>
      </c>
      <c r="T5558" t="s">
        <v>9742</v>
      </c>
    </row>
    <row r="5559" spans="1:20" x14ac:dyDescent="0.35">
      <c r="A5559" t="s">
        <v>28</v>
      </c>
      <c r="B5559" t="s">
        <v>29</v>
      </c>
      <c r="C5559" t="s">
        <v>22</v>
      </c>
      <c r="D5559" t="s">
        <v>23</v>
      </c>
      <c r="E5559" t="s">
        <v>5</v>
      </c>
      <c r="G5559" t="s">
        <v>24</v>
      </c>
      <c r="H5559">
        <v>3003879</v>
      </c>
      <c r="I5559">
        <v>3004991</v>
      </c>
      <c r="J5559" t="s">
        <v>25</v>
      </c>
      <c r="K5559" t="s">
        <v>9743</v>
      </c>
      <c r="L5559" t="s">
        <v>9743</v>
      </c>
      <c r="N5559" s="1" t="s">
        <v>702</v>
      </c>
      <c r="Q5559" t="s">
        <v>9741</v>
      </c>
      <c r="R5559">
        <v>1113</v>
      </c>
      <c r="S5559">
        <v>370</v>
      </c>
    </row>
    <row r="5560" spans="1:20" x14ac:dyDescent="0.35">
      <c r="A5560" t="s">
        <v>20</v>
      </c>
      <c r="B5560" t="s">
        <v>21</v>
      </c>
      <c r="C5560" t="s">
        <v>22</v>
      </c>
      <c r="D5560" t="s">
        <v>23</v>
      </c>
      <c r="E5560" t="s">
        <v>5</v>
      </c>
      <c r="G5560" t="s">
        <v>24</v>
      </c>
      <c r="H5560">
        <v>3004988</v>
      </c>
      <c r="I5560">
        <v>3008041</v>
      </c>
      <c r="J5560" t="s">
        <v>25</v>
      </c>
      <c r="Q5560" t="s">
        <v>9744</v>
      </c>
      <c r="R5560">
        <v>3054</v>
      </c>
      <c r="T5560" t="s">
        <v>9745</v>
      </c>
    </row>
    <row r="5561" spans="1:20" x14ac:dyDescent="0.35">
      <c r="A5561" t="s">
        <v>28</v>
      </c>
      <c r="B5561" t="s">
        <v>29</v>
      </c>
      <c r="C5561" t="s">
        <v>22</v>
      </c>
      <c r="D5561" t="s">
        <v>23</v>
      </c>
      <c r="E5561" t="s">
        <v>5</v>
      </c>
      <c r="G5561" t="s">
        <v>24</v>
      </c>
      <c r="H5561">
        <v>3004988</v>
      </c>
      <c r="I5561">
        <v>3008041</v>
      </c>
      <c r="J5561" t="s">
        <v>25</v>
      </c>
      <c r="K5561" t="s">
        <v>9746</v>
      </c>
      <c r="L5561" t="s">
        <v>9746</v>
      </c>
      <c r="N5561" s="1" t="s">
        <v>338</v>
      </c>
      <c r="Q5561" t="s">
        <v>9744</v>
      </c>
      <c r="R5561">
        <v>3054</v>
      </c>
      <c r="S5561">
        <v>1017</v>
      </c>
    </row>
    <row r="5562" spans="1:20" x14ac:dyDescent="0.35">
      <c r="A5562" t="s">
        <v>20</v>
      </c>
      <c r="B5562" t="s">
        <v>21</v>
      </c>
      <c r="C5562" t="s">
        <v>22</v>
      </c>
      <c r="D5562" t="s">
        <v>23</v>
      </c>
      <c r="E5562" t="s">
        <v>5</v>
      </c>
      <c r="G5562" t="s">
        <v>24</v>
      </c>
      <c r="H5562">
        <v>3008109</v>
      </c>
      <c r="I5562">
        <v>3009557</v>
      </c>
      <c r="J5562" t="s">
        <v>25</v>
      </c>
      <c r="Q5562" t="s">
        <v>9747</v>
      </c>
      <c r="R5562">
        <v>1449</v>
      </c>
      <c r="T5562" t="s">
        <v>9748</v>
      </c>
    </row>
    <row r="5563" spans="1:20" x14ac:dyDescent="0.35">
      <c r="A5563" t="s">
        <v>28</v>
      </c>
      <c r="B5563" t="s">
        <v>29</v>
      </c>
      <c r="C5563" t="s">
        <v>22</v>
      </c>
      <c r="D5563" t="s">
        <v>23</v>
      </c>
      <c r="E5563" t="s">
        <v>5</v>
      </c>
      <c r="G5563" t="s">
        <v>24</v>
      </c>
      <c r="H5563">
        <v>3008109</v>
      </c>
      <c r="I5563">
        <v>3009557</v>
      </c>
      <c r="J5563" t="s">
        <v>25</v>
      </c>
      <c r="K5563" t="s">
        <v>9749</v>
      </c>
      <c r="L5563" t="s">
        <v>9749</v>
      </c>
      <c r="N5563" s="1" t="s">
        <v>4836</v>
      </c>
      <c r="Q5563" t="s">
        <v>9747</v>
      </c>
      <c r="R5563">
        <v>1449</v>
      </c>
      <c r="S5563">
        <v>482</v>
      </c>
    </row>
    <row r="5564" spans="1:20" x14ac:dyDescent="0.35">
      <c r="A5564" t="s">
        <v>20</v>
      </c>
      <c r="B5564" t="s">
        <v>21</v>
      </c>
      <c r="C5564" t="s">
        <v>22</v>
      </c>
      <c r="D5564" t="s">
        <v>23</v>
      </c>
      <c r="E5564" t="s">
        <v>5</v>
      </c>
      <c r="G5564" t="s">
        <v>24</v>
      </c>
      <c r="H5564">
        <v>3009588</v>
      </c>
      <c r="I5564">
        <v>3009959</v>
      </c>
      <c r="J5564" t="s">
        <v>104</v>
      </c>
      <c r="Q5564" t="s">
        <v>9750</v>
      </c>
      <c r="R5564">
        <v>372</v>
      </c>
    </row>
    <row r="5565" spans="1:20" x14ac:dyDescent="0.35">
      <c r="A5565" t="s">
        <v>28</v>
      </c>
      <c r="B5565" t="s">
        <v>29</v>
      </c>
      <c r="C5565" t="s">
        <v>22</v>
      </c>
      <c r="D5565" t="s">
        <v>23</v>
      </c>
      <c r="E5565" t="s">
        <v>5</v>
      </c>
      <c r="G5565" t="s">
        <v>24</v>
      </c>
      <c r="H5565">
        <v>3009588</v>
      </c>
      <c r="I5565">
        <v>3009959</v>
      </c>
      <c r="J5565" t="s">
        <v>104</v>
      </c>
      <c r="K5565" t="s">
        <v>9751</v>
      </c>
      <c r="L5565" t="s">
        <v>9751</v>
      </c>
      <c r="N5565" s="1" t="s">
        <v>169</v>
      </c>
      <c r="Q5565" t="s">
        <v>9750</v>
      </c>
      <c r="R5565">
        <v>372</v>
      </c>
      <c r="S5565">
        <v>123</v>
      </c>
    </row>
    <row r="5566" spans="1:20" x14ac:dyDescent="0.35">
      <c r="A5566" t="s">
        <v>20</v>
      </c>
      <c r="B5566" t="s">
        <v>21</v>
      </c>
      <c r="C5566" t="s">
        <v>22</v>
      </c>
      <c r="D5566" t="s">
        <v>23</v>
      </c>
      <c r="E5566" t="s">
        <v>5</v>
      </c>
      <c r="G5566" t="s">
        <v>24</v>
      </c>
      <c r="H5566">
        <v>3009943</v>
      </c>
      <c r="I5566">
        <v>3010230</v>
      </c>
      <c r="J5566" t="s">
        <v>104</v>
      </c>
      <c r="Q5566" t="s">
        <v>9752</v>
      </c>
      <c r="R5566">
        <v>288</v>
      </c>
      <c r="T5566" t="s">
        <v>9753</v>
      </c>
    </row>
    <row r="5567" spans="1:20" x14ac:dyDescent="0.35">
      <c r="A5567" t="s">
        <v>28</v>
      </c>
      <c r="B5567" t="s">
        <v>29</v>
      </c>
      <c r="C5567" t="s">
        <v>22</v>
      </c>
      <c r="D5567" t="s">
        <v>23</v>
      </c>
      <c r="E5567" t="s">
        <v>5</v>
      </c>
      <c r="G5567" t="s">
        <v>24</v>
      </c>
      <c r="H5567">
        <v>3009943</v>
      </c>
      <c r="I5567">
        <v>3010230</v>
      </c>
      <c r="J5567" t="s">
        <v>104</v>
      </c>
      <c r="K5567" t="s">
        <v>9754</v>
      </c>
      <c r="L5567" t="s">
        <v>9754</v>
      </c>
      <c r="N5567" s="1" t="s">
        <v>9755</v>
      </c>
      <c r="Q5567" t="s">
        <v>9752</v>
      </c>
      <c r="R5567">
        <v>288</v>
      </c>
      <c r="S5567">
        <v>95</v>
      </c>
    </row>
    <row r="5568" spans="1:20" x14ac:dyDescent="0.35">
      <c r="A5568" t="s">
        <v>20</v>
      </c>
      <c r="B5568" t="s">
        <v>21</v>
      </c>
      <c r="C5568" t="s">
        <v>22</v>
      </c>
      <c r="D5568" t="s">
        <v>23</v>
      </c>
      <c r="E5568" t="s">
        <v>5</v>
      </c>
      <c r="G5568" t="s">
        <v>24</v>
      </c>
      <c r="H5568">
        <v>3010242</v>
      </c>
      <c r="I5568">
        <v>3010928</v>
      </c>
      <c r="J5568" t="s">
        <v>104</v>
      </c>
      <c r="Q5568" t="s">
        <v>9756</v>
      </c>
      <c r="R5568">
        <v>687</v>
      </c>
      <c r="T5568" t="s">
        <v>9757</v>
      </c>
    </row>
    <row r="5569" spans="1:20" x14ac:dyDescent="0.35">
      <c r="A5569" t="s">
        <v>28</v>
      </c>
      <c r="B5569" t="s">
        <v>29</v>
      </c>
      <c r="C5569" t="s">
        <v>22</v>
      </c>
      <c r="D5569" t="s">
        <v>23</v>
      </c>
      <c r="E5569" t="s">
        <v>5</v>
      </c>
      <c r="G5569" t="s">
        <v>24</v>
      </c>
      <c r="H5569">
        <v>3010242</v>
      </c>
      <c r="I5569">
        <v>3010928</v>
      </c>
      <c r="J5569" t="s">
        <v>104</v>
      </c>
      <c r="K5569" t="s">
        <v>9758</v>
      </c>
      <c r="L5569" t="s">
        <v>9758</v>
      </c>
      <c r="N5569" s="1" t="s">
        <v>9759</v>
      </c>
      <c r="Q5569" t="s">
        <v>9756</v>
      </c>
      <c r="R5569">
        <v>687</v>
      </c>
      <c r="S5569">
        <v>228</v>
      </c>
    </row>
    <row r="5570" spans="1:20" x14ac:dyDescent="0.35">
      <c r="A5570" t="s">
        <v>20</v>
      </c>
      <c r="B5570" t="s">
        <v>21</v>
      </c>
      <c r="C5570" t="s">
        <v>22</v>
      </c>
      <c r="D5570" t="s">
        <v>23</v>
      </c>
      <c r="E5570" t="s">
        <v>5</v>
      </c>
      <c r="G5570" t="s">
        <v>24</v>
      </c>
      <c r="H5570">
        <v>3010925</v>
      </c>
      <c r="I5570">
        <v>3011617</v>
      </c>
      <c r="J5570" t="s">
        <v>104</v>
      </c>
      <c r="Q5570" t="s">
        <v>9760</v>
      </c>
      <c r="R5570">
        <v>693</v>
      </c>
      <c r="T5570" t="s">
        <v>9761</v>
      </c>
    </row>
    <row r="5571" spans="1:20" x14ac:dyDescent="0.35">
      <c r="A5571" t="s">
        <v>28</v>
      </c>
      <c r="B5571" t="s">
        <v>29</v>
      </c>
      <c r="C5571" t="s">
        <v>22</v>
      </c>
      <c r="D5571" t="s">
        <v>23</v>
      </c>
      <c r="E5571" t="s">
        <v>5</v>
      </c>
      <c r="G5571" t="s">
        <v>24</v>
      </c>
      <c r="H5571">
        <v>3010925</v>
      </c>
      <c r="I5571">
        <v>3011617</v>
      </c>
      <c r="J5571" t="s">
        <v>104</v>
      </c>
      <c r="K5571" t="s">
        <v>9762</v>
      </c>
      <c r="L5571" t="s">
        <v>9762</v>
      </c>
      <c r="N5571" s="1" t="s">
        <v>9763</v>
      </c>
      <c r="Q5571" t="s">
        <v>9760</v>
      </c>
      <c r="R5571">
        <v>693</v>
      </c>
      <c r="S5571">
        <v>230</v>
      </c>
    </row>
    <row r="5572" spans="1:20" x14ac:dyDescent="0.35">
      <c r="A5572" t="s">
        <v>20</v>
      </c>
      <c r="B5572" t="s">
        <v>21</v>
      </c>
      <c r="C5572" t="s">
        <v>22</v>
      </c>
      <c r="D5572" t="s">
        <v>23</v>
      </c>
      <c r="E5572" t="s">
        <v>5</v>
      </c>
      <c r="G5572" t="s">
        <v>24</v>
      </c>
      <c r="H5572">
        <v>3011626</v>
      </c>
      <c r="I5572">
        <v>3012705</v>
      </c>
      <c r="J5572" t="s">
        <v>104</v>
      </c>
      <c r="Q5572" t="s">
        <v>9764</v>
      </c>
      <c r="R5572">
        <v>1080</v>
      </c>
      <c r="T5572" t="s">
        <v>9765</v>
      </c>
    </row>
    <row r="5573" spans="1:20" x14ac:dyDescent="0.35">
      <c r="A5573" t="s">
        <v>28</v>
      </c>
      <c r="B5573" t="s">
        <v>29</v>
      </c>
      <c r="C5573" t="s">
        <v>22</v>
      </c>
      <c r="D5573" t="s">
        <v>23</v>
      </c>
      <c r="E5573" t="s">
        <v>5</v>
      </c>
      <c r="G5573" t="s">
        <v>24</v>
      </c>
      <c r="H5573">
        <v>3011626</v>
      </c>
      <c r="I5573">
        <v>3012705</v>
      </c>
      <c r="J5573" t="s">
        <v>104</v>
      </c>
      <c r="K5573" t="s">
        <v>9766</v>
      </c>
      <c r="L5573" t="s">
        <v>9766</v>
      </c>
      <c r="N5573" s="1" t="s">
        <v>9767</v>
      </c>
      <c r="Q5573" t="s">
        <v>9764</v>
      </c>
      <c r="R5573">
        <v>1080</v>
      </c>
      <c r="S5573">
        <v>359</v>
      </c>
    </row>
    <row r="5574" spans="1:20" x14ac:dyDescent="0.35">
      <c r="A5574" t="s">
        <v>20</v>
      </c>
      <c r="B5574" t="s">
        <v>21</v>
      </c>
      <c r="C5574" t="s">
        <v>22</v>
      </c>
      <c r="D5574" t="s">
        <v>23</v>
      </c>
      <c r="E5574" t="s">
        <v>5</v>
      </c>
      <c r="G5574" t="s">
        <v>24</v>
      </c>
      <c r="H5574">
        <v>3012702</v>
      </c>
      <c r="I5574">
        <v>3014189</v>
      </c>
      <c r="J5574" t="s">
        <v>104</v>
      </c>
      <c r="Q5574" t="s">
        <v>9768</v>
      </c>
      <c r="R5574">
        <v>1488</v>
      </c>
      <c r="T5574" t="s">
        <v>9769</v>
      </c>
    </row>
    <row r="5575" spans="1:20" x14ac:dyDescent="0.35">
      <c r="A5575" t="s">
        <v>28</v>
      </c>
      <c r="B5575" t="s">
        <v>29</v>
      </c>
      <c r="C5575" t="s">
        <v>22</v>
      </c>
      <c r="D5575" t="s">
        <v>23</v>
      </c>
      <c r="E5575" t="s">
        <v>5</v>
      </c>
      <c r="G5575" t="s">
        <v>24</v>
      </c>
      <c r="H5575">
        <v>3012702</v>
      </c>
      <c r="I5575">
        <v>3014189</v>
      </c>
      <c r="J5575" t="s">
        <v>104</v>
      </c>
      <c r="K5575" t="s">
        <v>9770</v>
      </c>
      <c r="L5575" t="s">
        <v>9770</v>
      </c>
      <c r="N5575" s="1" t="s">
        <v>9771</v>
      </c>
      <c r="Q5575" t="s">
        <v>9768</v>
      </c>
      <c r="R5575">
        <v>1488</v>
      </c>
      <c r="S5575">
        <v>495</v>
      </c>
    </row>
    <row r="5576" spans="1:20" x14ac:dyDescent="0.35">
      <c r="A5576" t="s">
        <v>20</v>
      </c>
      <c r="B5576" t="s">
        <v>21</v>
      </c>
      <c r="C5576" t="s">
        <v>22</v>
      </c>
      <c r="D5576" t="s">
        <v>23</v>
      </c>
      <c r="E5576" t="s">
        <v>5</v>
      </c>
      <c r="G5576" t="s">
        <v>24</v>
      </c>
      <c r="H5576">
        <v>3014192</v>
      </c>
      <c r="I5576">
        <v>3014740</v>
      </c>
      <c r="J5576" t="s">
        <v>104</v>
      </c>
      <c r="Q5576" t="s">
        <v>9772</v>
      </c>
      <c r="R5576">
        <v>549</v>
      </c>
      <c r="T5576" t="s">
        <v>9773</v>
      </c>
    </row>
    <row r="5577" spans="1:20" x14ac:dyDescent="0.35">
      <c r="A5577" t="s">
        <v>28</v>
      </c>
      <c r="B5577" t="s">
        <v>29</v>
      </c>
      <c r="C5577" t="s">
        <v>22</v>
      </c>
      <c r="D5577" t="s">
        <v>23</v>
      </c>
      <c r="E5577" t="s">
        <v>5</v>
      </c>
      <c r="G5577" t="s">
        <v>24</v>
      </c>
      <c r="H5577">
        <v>3014192</v>
      </c>
      <c r="I5577">
        <v>3014740</v>
      </c>
      <c r="J5577" t="s">
        <v>104</v>
      </c>
      <c r="K5577" t="s">
        <v>9774</v>
      </c>
      <c r="L5577" t="s">
        <v>9774</v>
      </c>
      <c r="N5577" s="1" t="s">
        <v>9775</v>
      </c>
      <c r="Q5577" t="s">
        <v>9772</v>
      </c>
      <c r="R5577">
        <v>549</v>
      </c>
      <c r="S5577">
        <v>182</v>
      </c>
    </row>
    <row r="5578" spans="1:20" x14ac:dyDescent="0.35">
      <c r="A5578" t="s">
        <v>20</v>
      </c>
      <c r="B5578" t="s">
        <v>21</v>
      </c>
      <c r="C5578" t="s">
        <v>22</v>
      </c>
      <c r="D5578" t="s">
        <v>23</v>
      </c>
      <c r="E5578" t="s">
        <v>5</v>
      </c>
      <c r="G5578" t="s">
        <v>24</v>
      </c>
      <c r="H5578">
        <v>3014763</v>
      </c>
      <c r="I5578">
        <v>3015344</v>
      </c>
      <c r="J5578" t="s">
        <v>104</v>
      </c>
      <c r="Q5578" t="s">
        <v>9776</v>
      </c>
      <c r="R5578">
        <v>582</v>
      </c>
      <c r="T5578" t="s">
        <v>9777</v>
      </c>
    </row>
    <row r="5579" spans="1:20" x14ac:dyDescent="0.35">
      <c r="A5579" t="s">
        <v>28</v>
      </c>
      <c r="B5579" t="s">
        <v>29</v>
      </c>
      <c r="C5579" t="s">
        <v>22</v>
      </c>
      <c r="D5579" t="s">
        <v>23</v>
      </c>
      <c r="E5579" t="s">
        <v>5</v>
      </c>
      <c r="G5579" t="s">
        <v>24</v>
      </c>
      <c r="H5579">
        <v>3014763</v>
      </c>
      <c r="I5579">
        <v>3015344</v>
      </c>
      <c r="J5579" t="s">
        <v>104</v>
      </c>
      <c r="K5579" t="s">
        <v>9778</v>
      </c>
      <c r="L5579" t="s">
        <v>9778</v>
      </c>
      <c r="N5579" s="1" t="s">
        <v>9779</v>
      </c>
      <c r="Q5579" t="s">
        <v>9776</v>
      </c>
      <c r="R5579">
        <v>582</v>
      </c>
      <c r="S5579">
        <v>193</v>
      </c>
    </row>
    <row r="5580" spans="1:20" x14ac:dyDescent="0.35">
      <c r="A5580" t="s">
        <v>20</v>
      </c>
      <c r="B5580" t="s">
        <v>21</v>
      </c>
      <c r="C5580" t="s">
        <v>22</v>
      </c>
      <c r="D5580" t="s">
        <v>23</v>
      </c>
      <c r="E5580" t="s">
        <v>5</v>
      </c>
      <c r="G5580" t="s">
        <v>24</v>
      </c>
      <c r="H5580">
        <v>3015634</v>
      </c>
      <c r="I5580">
        <v>3015828</v>
      </c>
      <c r="J5580" t="s">
        <v>25</v>
      </c>
      <c r="Q5580" t="s">
        <v>9780</v>
      </c>
      <c r="R5580">
        <v>195</v>
      </c>
      <c r="T5580" t="s">
        <v>9781</v>
      </c>
    </row>
    <row r="5581" spans="1:20" x14ac:dyDescent="0.35">
      <c r="A5581" t="s">
        <v>28</v>
      </c>
      <c r="B5581" t="s">
        <v>29</v>
      </c>
      <c r="C5581" t="s">
        <v>22</v>
      </c>
      <c r="D5581" t="s">
        <v>23</v>
      </c>
      <c r="E5581" t="s">
        <v>5</v>
      </c>
      <c r="G5581" t="s">
        <v>24</v>
      </c>
      <c r="H5581">
        <v>3015634</v>
      </c>
      <c r="I5581">
        <v>3015828</v>
      </c>
      <c r="J5581" t="s">
        <v>25</v>
      </c>
      <c r="K5581" t="s">
        <v>9782</v>
      </c>
      <c r="L5581" t="s">
        <v>9782</v>
      </c>
      <c r="N5581" s="1" t="s">
        <v>9783</v>
      </c>
      <c r="Q5581" t="s">
        <v>9780</v>
      </c>
      <c r="R5581">
        <v>195</v>
      </c>
      <c r="S5581">
        <v>64</v>
      </c>
    </row>
    <row r="5582" spans="1:20" x14ac:dyDescent="0.35">
      <c r="A5582" t="s">
        <v>20</v>
      </c>
      <c r="B5582" t="s">
        <v>21</v>
      </c>
      <c r="C5582" t="s">
        <v>22</v>
      </c>
      <c r="D5582" t="s">
        <v>23</v>
      </c>
      <c r="E5582" t="s">
        <v>5</v>
      </c>
      <c r="G5582" t="s">
        <v>24</v>
      </c>
      <c r="H5582">
        <v>3015952</v>
      </c>
      <c r="I5582">
        <v>3016455</v>
      </c>
      <c r="J5582" t="s">
        <v>25</v>
      </c>
      <c r="Q5582" t="s">
        <v>9784</v>
      </c>
      <c r="R5582">
        <v>504</v>
      </c>
      <c r="T5582" t="s">
        <v>9785</v>
      </c>
    </row>
    <row r="5583" spans="1:20" x14ac:dyDescent="0.35">
      <c r="A5583" t="s">
        <v>28</v>
      </c>
      <c r="B5583" t="s">
        <v>29</v>
      </c>
      <c r="C5583" t="s">
        <v>22</v>
      </c>
      <c r="D5583" t="s">
        <v>23</v>
      </c>
      <c r="E5583" t="s">
        <v>5</v>
      </c>
      <c r="G5583" t="s">
        <v>24</v>
      </c>
      <c r="H5583">
        <v>3015952</v>
      </c>
      <c r="I5583">
        <v>3016455</v>
      </c>
      <c r="J5583" t="s">
        <v>25</v>
      </c>
      <c r="K5583" t="s">
        <v>9786</v>
      </c>
      <c r="L5583" t="s">
        <v>9786</v>
      </c>
      <c r="N5583" s="1" t="s">
        <v>169</v>
      </c>
      <c r="Q5583" t="s">
        <v>9784</v>
      </c>
      <c r="R5583">
        <v>504</v>
      </c>
      <c r="S5583">
        <v>167</v>
      </c>
    </row>
    <row r="5584" spans="1:20" x14ac:dyDescent="0.35">
      <c r="A5584" t="s">
        <v>20</v>
      </c>
      <c r="B5584" t="s">
        <v>21</v>
      </c>
      <c r="C5584" t="s">
        <v>22</v>
      </c>
      <c r="D5584" t="s">
        <v>23</v>
      </c>
      <c r="E5584" t="s">
        <v>5</v>
      </c>
      <c r="G5584" t="s">
        <v>24</v>
      </c>
      <c r="H5584">
        <v>3016492</v>
      </c>
      <c r="I5584">
        <v>3017112</v>
      </c>
      <c r="J5584" t="s">
        <v>25</v>
      </c>
      <c r="Q5584" t="s">
        <v>9787</v>
      </c>
      <c r="R5584">
        <v>621</v>
      </c>
      <c r="T5584" t="s">
        <v>9788</v>
      </c>
    </row>
    <row r="5585" spans="1:20" x14ac:dyDescent="0.35">
      <c r="A5585" t="s">
        <v>28</v>
      </c>
      <c r="B5585" t="s">
        <v>29</v>
      </c>
      <c r="C5585" t="s">
        <v>22</v>
      </c>
      <c r="D5585" t="s">
        <v>23</v>
      </c>
      <c r="E5585" t="s">
        <v>5</v>
      </c>
      <c r="G5585" t="s">
        <v>24</v>
      </c>
      <c r="H5585">
        <v>3016492</v>
      </c>
      <c r="I5585">
        <v>3017112</v>
      </c>
      <c r="J5585" t="s">
        <v>25</v>
      </c>
      <c r="K5585" t="s">
        <v>9789</v>
      </c>
      <c r="L5585" t="s">
        <v>9789</v>
      </c>
      <c r="N5585" s="1" t="s">
        <v>9790</v>
      </c>
      <c r="Q5585" t="s">
        <v>9787</v>
      </c>
      <c r="R5585">
        <v>621</v>
      </c>
      <c r="S5585">
        <v>206</v>
      </c>
    </row>
    <row r="5586" spans="1:20" x14ac:dyDescent="0.35">
      <c r="A5586" t="s">
        <v>20</v>
      </c>
      <c r="B5586" t="s">
        <v>21</v>
      </c>
      <c r="C5586" t="s">
        <v>22</v>
      </c>
      <c r="D5586" t="s">
        <v>23</v>
      </c>
      <c r="E5586" t="s">
        <v>5</v>
      </c>
      <c r="G5586" t="s">
        <v>24</v>
      </c>
      <c r="H5586">
        <v>3017192</v>
      </c>
      <c r="I5586">
        <v>3017776</v>
      </c>
      <c r="J5586" t="s">
        <v>25</v>
      </c>
      <c r="Q5586" t="s">
        <v>9791</v>
      </c>
      <c r="R5586">
        <v>585</v>
      </c>
    </row>
    <row r="5587" spans="1:20" x14ac:dyDescent="0.35">
      <c r="A5587" t="s">
        <v>28</v>
      </c>
      <c r="B5587" t="s">
        <v>29</v>
      </c>
      <c r="C5587" t="s">
        <v>22</v>
      </c>
      <c r="D5587" t="s">
        <v>23</v>
      </c>
      <c r="E5587" t="s">
        <v>5</v>
      </c>
      <c r="G5587" t="s">
        <v>24</v>
      </c>
      <c r="H5587">
        <v>3017192</v>
      </c>
      <c r="I5587">
        <v>3017776</v>
      </c>
      <c r="J5587" t="s">
        <v>25</v>
      </c>
      <c r="K5587" t="s">
        <v>9792</v>
      </c>
      <c r="L5587" t="s">
        <v>9792</v>
      </c>
      <c r="N5587" s="1" t="s">
        <v>9793</v>
      </c>
      <c r="Q5587" t="s">
        <v>9791</v>
      </c>
      <c r="R5587">
        <v>585</v>
      </c>
      <c r="S5587">
        <v>194</v>
      </c>
    </row>
    <row r="5588" spans="1:20" x14ac:dyDescent="0.35">
      <c r="A5588" t="s">
        <v>20</v>
      </c>
      <c r="B5588" t="s">
        <v>21</v>
      </c>
      <c r="C5588" t="s">
        <v>22</v>
      </c>
      <c r="D5588" t="s">
        <v>23</v>
      </c>
      <c r="E5588" t="s">
        <v>5</v>
      </c>
      <c r="G5588" t="s">
        <v>24</v>
      </c>
      <c r="H5588">
        <v>3017823</v>
      </c>
      <c r="I5588">
        <v>3018044</v>
      </c>
      <c r="J5588" t="s">
        <v>25</v>
      </c>
      <c r="Q5588" t="s">
        <v>9794</v>
      </c>
      <c r="R5588">
        <v>222</v>
      </c>
      <c r="T5588" t="s">
        <v>9795</v>
      </c>
    </row>
    <row r="5589" spans="1:20" x14ac:dyDescent="0.35">
      <c r="A5589" t="s">
        <v>28</v>
      </c>
      <c r="B5589" t="s">
        <v>29</v>
      </c>
      <c r="C5589" t="s">
        <v>22</v>
      </c>
      <c r="D5589" t="s">
        <v>23</v>
      </c>
      <c r="E5589" t="s">
        <v>5</v>
      </c>
      <c r="G5589" t="s">
        <v>24</v>
      </c>
      <c r="H5589">
        <v>3017823</v>
      </c>
      <c r="I5589">
        <v>3018044</v>
      </c>
      <c r="J5589" t="s">
        <v>25</v>
      </c>
      <c r="K5589" t="s">
        <v>9796</v>
      </c>
      <c r="L5589" t="s">
        <v>9796</v>
      </c>
      <c r="N5589" s="1" t="s">
        <v>169</v>
      </c>
      <c r="Q5589" t="s">
        <v>9794</v>
      </c>
      <c r="R5589">
        <v>222</v>
      </c>
      <c r="S5589">
        <v>73</v>
      </c>
    </row>
    <row r="5590" spans="1:20" x14ac:dyDescent="0.35">
      <c r="A5590" t="s">
        <v>20</v>
      </c>
      <c r="B5590" t="s">
        <v>21</v>
      </c>
      <c r="C5590" t="s">
        <v>22</v>
      </c>
      <c r="D5590" t="s">
        <v>23</v>
      </c>
      <c r="E5590" t="s">
        <v>5</v>
      </c>
      <c r="G5590" t="s">
        <v>24</v>
      </c>
      <c r="H5590">
        <v>3018276</v>
      </c>
      <c r="I5590">
        <v>3019568</v>
      </c>
      <c r="J5590" t="s">
        <v>104</v>
      </c>
      <c r="Q5590" t="s">
        <v>9797</v>
      </c>
      <c r="R5590">
        <v>1293</v>
      </c>
      <c r="T5590" t="s">
        <v>9798</v>
      </c>
    </row>
    <row r="5591" spans="1:20" x14ac:dyDescent="0.35">
      <c r="A5591" t="s">
        <v>28</v>
      </c>
      <c r="B5591" t="s">
        <v>29</v>
      </c>
      <c r="C5591" t="s">
        <v>22</v>
      </c>
      <c r="D5591" t="s">
        <v>23</v>
      </c>
      <c r="E5591" t="s">
        <v>5</v>
      </c>
      <c r="G5591" t="s">
        <v>24</v>
      </c>
      <c r="H5591">
        <v>3018276</v>
      </c>
      <c r="I5591">
        <v>3019568</v>
      </c>
      <c r="J5591" t="s">
        <v>104</v>
      </c>
      <c r="K5591" t="s">
        <v>9799</v>
      </c>
      <c r="L5591" t="s">
        <v>9799</v>
      </c>
      <c r="N5591" s="1" t="s">
        <v>1272</v>
      </c>
      <c r="Q5591" t="s">
        <v>9797</v>
      </c>
      <c r="R5591">
        <v>1293</v>
      </c>
      <c r="S5591">
        <v>430</v>
      </c>
    </row>
    <row r="5592" spans="1:20" x14ac:dyDescent="0.35">
      <c r="A5592" t="s">
        <v>20</v>
      </c>
      <c r="B5592" t="s">
        <v>21</v>
      </c>
      <c r="C5592" t="s">
        <v>22</v>
      </c>
      <c r="D5592" t="s">
        <v>23</v>
      </c>
      <c r="E5592" t="s">
        <v>5</v>
      </c>
      <c r="G5592" t="s">
        <v>24</v>
      </c>
      <c r="H5592">
        <v>3019589</v>
      </c>
      <c r="I5592">
        <v>3020287</v>
      </c>
      <c r="J5592" t="s">
        <v>104</v>
      </c>
      <c r="Q5592" t="s">
        <v>9800</v>
      </c>
      <c r="R5592">
        <v>699</v>
      </c>
      <c r="T5592" t="s">
        <v>9801</v>
      </c>
    </row>
    <row r="5593" spans="1:20" x14ac:dyDescent="0.35">
      <c r="A5593" t="s">
        <v>28</v>
      </c>
      <c r="B5593" t="s">
        <v>29</v>
      </c>
      <c r="C5593" t="s">
        <v>22</v>
      </c>
      <c r="D5593" t="s">
        <v>23</v>
      </c>
      <c r="E5593" t="s">
        <v>5</v>
      </c>
      <c r="G5593" t="s">
        <v>24</v>
      </c>
      <c r="H5593">
        <v>3019589</v>
      </c>
      <c r="I5593">
        <v>3020287</v>
      </c>
      <c r="J5593" t="s">
        <v>104</v>
      </c>
      <c r="K5593" t="s">
        <v>9802</v>
      </c>
      <c r="L5593" t="s">
        <v>9802</v>
      </c>
      <c r="N5593" s="1" t="s">
        <v>4284</v>
      </c>
      <c r="Q5593" t="s">
        <v>9800</v>
      </c>
      <c r="R5593">
        <v>699</v>
      </c>
      <c r="S5593">
        <v>232</v>
      </c>
    </row>
    <row r="5594" spans="1:20" x14ac:dyDescent="0.35">
      <c r="A5594" t="s">
        <v>20</v>
      </c>
      <c r="B5594" t="s">
        <v>21</v>
      </c>
      <c r="C5594" t="s">
        <v>22</v>
      </c>
      <c r="D5594" t="s">
        <v>23</v>
      </c>
      <c r="E5594" t="s">
        <v>5</v>
      </c>
      <c r="G5594" t="s">
        <v>24</v>
      </c>
      <c r="H5594">
        <v>3020535</v>
      </c>
      <c r="I5594">
        <v>3023942</v>
      </c>
      <c r="J5594" t="s">
        <v>104</v>
      </c>
      <c r="Q5594" t="s">
        <v>9803</v>
      </c>
      <c r="R5594">
        <v>3408</v>
      </c>
      <c r="T5594" t="s">
        <v>9804</v>
      </c>
    </row>
    <row r="5595" spans="1:20" x14ac:dyDescent="0.35">
      <c r="A5595" t="s">
        <v>28</v>
      </c>
      <c r="B5595" t="s">
        <v>29</v>
      </c>
      <c r="C5595" t="s">
        <v>22</v>
      </c>
      <c r="D5595" t="s">
        <v>23</v>
      </c>
      <c r="E5595" t="s">
        <v>5</v>
      </c>
      <c r="G5595" t="s">
        <v>24</v>
      </c>
      <c r="H5595">
        <v>3020535</v>
      </c>
      <c r="I5595">
        <v>3023942</v>
      </c>
      <c r="J5595" t="s">
        <v>104</v>
      </c>
      <c r="K5595" t="s">
        <v>9805</v>
      </c>
      <c r="L5595" t="s">
        <v>9805</v>
      </c>
      <c r="N5595" s="1" t="s">
        <v>9806</v>
      </c>
      <c r="Q5595" t="s">
        <v>9803</v>
      </c>
      <c r="R5595">
        <v>3408</v>
      </c>
      <c r="S5595">
        <v>1135</v>
      </c>
    </row>
    <row r="5596" spans="1:20" x14ac:dyDescent="0.35">
      <c r="A5596" t="s">
        <v>20</v>
      </c>
      <c r="B5596" t="s">
        <v>21</v>
      </c>
      <c r="C5596" t="s">
        <v>22</v>
      </c>
      <c r="D5596" t="s">
        <v>23</v>
      </c>
      <c r="E5596" t="s">
        <v>5</v>
      </c>
      <c r="G5596" t="s">
        <v>24</v>
      </c>
      <c r="H5596">
        <v>3024026</v>
      </c>
      <c r="I5596">
        <v>3025018</v>
      </c>
      <c r="J5596" t="s">
        <v>104</v>
      </c>
      <c r="Q5596" t="s">
        <v>9807</v>
      </c>
      <c r="R5596">
        <v>993</v>
      </c>
      <c r="T5596" t="s">
        <v>9808</v>
      </c>
    </row>
    <row r="5597" spans="1:20" x14ac:dyDescent="0.35">
      <c r="A5597" t="s">
        <v>28</v>
      </c>
      <c r="B5597" t="s">
        <v>29</v>
      </c>
      <c r="C5597" t="s">
        <v>22</v>
      </c>
      <c r="D5597" t="s">
        <v>23</v>
      </c>
      <c r="E5597" t="s">
        <v>5</v>
      </c>
      <c r="G5597" t="s">
        <v>24</v>
      </c>
      <c r="H5597">
        <v>3024026</v>
      </c>
      <c r="I5597">
        <v>3025018</v>
      </c>
      <c r="J5597" t="s">
        <v>104</v>
      </c>
      <c r="K5597" t="s">
        <v>9809</v>
      </c>
      <c r="L5597" t="s">
        <v>9809</v>
      </c>
      <c r="N5597" s="1" t="s">
        <v>169</v>
      </c>
      <c r="Q5597" t="s">
        <v>9807</v>
      </c>
      <c r="R5597">
        <v>993</v>
      </c>
      <c r="S5597">
        <v>330</v>
      </c>
    </row>
    <row r="5598" spans="1:20" x14ac:dyDescent="0.35">
      <c r="A5598" t="s">
        <v>20</v>
      </c>
      <c r="B5598" t="s">
        <v>21</v>
      </c>
      <c r="C5598" t="s">
        <v>22</v>
      </c>
      <c r="D5598" t="s">
        <v>23</v>
      </c>
      <c r="E5598" t="s">
        <v>5</v>
      </c>
      <c r="G5598" t="s">
        <v>24</v>
      </c>
      <c r="H5598">
        <v>3025157</v>
      </c>
      <c r="I5598">
        <v>3026122</v>
      </c>
      <c r="J5598" t="s">
        <v>104</v>
      </c>
      <c r="Q5598" t="s">
        <v>9810</v>
      </c>
      <c r="R5598">
        <v>966</v>
      </c>
      <c r="T5598" t="s">
        <v>9811</v>
      </c>
    </row>
    <row r="5599" spans="1:20" x14ac:dyDescent="0.35">
      <c r="A5599" t="s">
        <v>28</v>
      </c>
      <c r="B5599" t="s">
        <v>29</v>
      </c>
      <c r="C5599" t="s">
        <v>22</v>
      </c>
      <c r="D5599" t="s">
        <v>23</v>
      </c>
      <c r="E5599" t="s">
        <v>5</v>
      </c>
      <c r="G5599" t="s">
        <v>24</v>
      </c>
      <c r="H5599">
        <v>3025157</v>
      </c>
      <c r="I5599">
        <v>3026122</v>
      </c>
      <c r="J5599" t="s">
        <v>104</v>
      </c>
      <c r="K5599" t="s">
        <v>9812</v>
      </c>
      <c r="L5599" t="s">
        <v>9812</v>
      </c>
      <c r="N5599" s="1" t="s">
        <v>169</v>
      </c>
      <c r="Q5599" t="s">
        <v>9810</v>
      </c>
      <c r="R5599">
        <v>966</v>
      </c>
      <c r="S5599">
        <v>321</v>
      </c>
    </row>
    <row r="5600" spans="1:20" x14ac:dyDescent="0.35">
      <c r="A5600" t="s">
        <v>20</v>
      </c>
      <c r="B5600" t="s">
        <v>21</v>
      </c>
      <c r="C5600" t="s">
        <v>22</v>
      </c>
      <c r="D5600" t="s">
        <v>23</v>
      </c>
      <c r="E5600" t="s">
        <v>5</v>
      </c>
      <c r="G5600" t="s">
        <v>24</v>
      </c>
      <c r="H5600">
        <v>3026140</v>
      </c>
      <c r="I5600">
        <v>3026451</v>
      </c>
      <c r="J5600" t="s">
        <v>104</v>
      </c>
      <c r="Q5600" t="s">
        <v>9813</v>
      </c>
      <c r="R5600">
        <v>312</v>
      </c>
      <c r="T5600" t="s">
        <v>9814</v>
      </c>
    </row>
    <row r="5601" spans="1:20" x14ac:dyDescent="0.35">
      <c r="A5601" t="s">
        <v>28</v>
      </c>
      <c r="B5601" t="s">
        <v>29</v>
      </c>
      <c r="C5601" t="s">
        <v>22</v>
      </c>
      <c r="D5601" t="s">
        <v>23</v>
      </c>
      <c r="E5601" t="s">
        <v>5</v>
      </c>
      <c r="G5601" t="s">
        <v>24</v>
      </c>
      <c r="H5601">
        <v>3026140</v>
      </c>
      <c r="I5601">
        <v>3026451</v>
      </c>
      <c r="J5601" t="s">
        <v>104</v>
      </c>
      <c r="K5601" t="s">
        <v>9815</v>
      </c>
      <c r="L5601" t="s">
        <v>9815</v>
      </c>
      <c r="N5601" s="1" t="s">
        <v>169</v>
      </c>
      <c r="Q5601" t="s">
        <v>9813</v>
      </c>
      <c r="R5601">
        <v>312</v>
      </c>
      <c r="S5601">
        <v>103</v>
      </c>
    </row>
    <row r="5602" spans="1:20" x14ac:dyDescent="0.35">
      <c r="A5602" t="s">
        <v>20</v>
      </c>
      <c r="B5602" t="s">
        <v>21</v>
      </c>
      <c r="C5602" t="s">
        <v>22</v>
      </c>
      <c r="D5602" t="s">
        <v>23</v>
      </c>
      <c r="E5602" t="s">
        <v>5</v>
      </c>
      <c r="G5602" t="s">
        <v>24</v>
      </c>
      <c r="H5602">
        <v>3026483</v>
      </c>
      <c r="I5602">
        <v>3027604</v>
      </c>
      <c r="J5602" t="s">
        <v>104</v>
      </c>
      <c r="Q5602" t="s">
        <v>9816</v>
      </c>
      <c r="R5602">
        <v>1122</v>
      </c>
      <c r="T5602" t="s">
        <v>9817</v>
      </c>
    </row>
    <row r="5603" spans="1:20" x14ac:dyDescent="0.35">
      <c r="A5603" t="s">
        <v>28</v>
      </c>
      <c r="B5603" t="s">
        <v>29</v>
      </c>
      <c r="C5603" t="s">
        <v>22</v>
      </c>
      <c r="D5603" t="s">
        <v>23</v>
      </c>
      <c r="E5603" t="s">
        <v>5</v>
      </c>
      <c r="G5603" t="s">
        <v>24</v>
      </c>
      <c r="H5603">
        <v>3026483</v>
      </c>
      <c r="I5603">
        <v>3027604</v>
      </c>
      <c r="J5603" t="s">
        <v>104</v>
      </c>
      <c r="K5603" t="s">
        <v>9818</v>
      </c>
      <c r="L5603" t="s">
        <v>9818</v>
      </c>
      <c r="N5603" s="1" t="s">
        <v>9819</v>
      </c>
      <c r="Q5603" t="s">
        <v>9816</v>
      </c>
      <c r="R5603">
        <v>1122</v>
      </c>
      <c r="S5603">
        <v>373</v>
      </c>
    </row>
    <row r="5604" spans="1:20" x14ac:dyDescent="0.35">
      <c r="A5604" t="s">
        <v>20</v>
      </c>
      <c r="B5604" t="s">
        <v>21</v>
      </c>
      <c r="C5604" t="s">
        <v>22</v>
      </c>
      <c r="D5604" t="s">
        <v>23</v>
      </c>
      <c r="E5604" t="s">
        <v>5</v>
      </c>
      <c r="G5604" t="s">
        <v>24</v>
      </c>
      <c r="H5604">
        <v>3027619</v>
      </c>
      <c r="I5604">
        <v>3029190</v>
      </c>
      <c r="J5604" t="s">
        <v>104</v>
      </c>
      <c r="Q5604" t="s">
        <v>9820</v>
      </c>
      <c r="R5604">
        <v>1572</v>
      </c>
      <c r="T5604" t="s">
        <v>9821</v>
      </c>
    </row>
    <row r="5605" spans="1:20" x14ac:dyDescent="0.35">
      <c r="A5605" t="s">
        <v>28</v>
      </c>
      <c r="B5605" t="s">
        <v>29</v>
      </c>
      <c r="C5605" t="s">
        <v>22</v>
      </c>
      <c r="D5605" t="s">
        <v>23</v>
      </c>
      <c r="E5605" t="s">
        <v>5</v>
      </c>
      <c r="G5605" t="s">
        <v>24</v>
      </c>
      <c r="H5605">
        <v>3027619</v>
      </c>
      <c r="I5605">
        <v>3029190</v>
      </c>
      <c r="J5605" t="s">
        <v>104</v>
      </c>
      <c r="K5605" t="s">
        <v>9822</v>
      </c>
      <c r="L5605" t="s">
        <v>9822</v>
      </c>
      <c r="N5605" s="1" t="s">
        <v>9823</v>
      </c>
      <c r="Q5605" t="s">
        <v>9820</v>
      </c>
      <c r="R5605">
        <v>1572</v>
      </c>
      <c r="S5605">
        <v>523</v>
      </c>
    </row>
    <row r="5606" spans="1:20" x14ac:dyDescent="0.35">
      <c r="A5606" t="s">
        <v>20</v>
      </c>
      <c r="B5606" t="s">
        <v>21</v>
      </c>
      <c r="C5606" t="s">
        <v>22</v>
      </c>
      <c r="D5606" t="s">
        <v>23</v>
      </c>
      <c r="E5606" t="s">
        <v>5</v>
      </c>
      <c r="G5606" t="s">
        <v>24</v>
      </c>
      <c r="H5606">
        <v>3029398</v>
      </c>
      <c r="I5606">
        <v>3029958</v>
      </c>
      <c r="J5606" t="s">
        <v>104</v>
      </c>
      <c r="Q5606" t="s">
        <v>9824</v>
      </c>
      <c r="R5606">
        <v>561</v>
      </c>
      <c r="T5606" t="s">
        <v>9825</v>
      </c>
    </row>
    <row r="5607" spans="1:20" x14ac:dyDescent="0.35">
      <c r="A5607" t="s">
        <v>28</v>
      </c>
      <c r="B5607" t="s">
        <v>29</v>
      </c>
      <c r="C5607" t="s">
        <v>22</v>
      </c>
      <c r="D5607" t="s">
        <v>23</v>
      </c>
      <c r="E5607" t="s">
        <v>5</v>
      </c>
      <c r="G5607" t="s">
        <v>24</v>
      </c>
      <c r="H5607">
        <v>3029398</v>
      </c>
      <c r="I5607">
        <v>3029958</v>
      </c>
      <c r="J5607" t="s">
        <v>104</v>
      </c>
      <c r="K5607" t="s">
        <v>9826</v>
      </c>
      <c r="L5607" t="s">
        <v>9826</v>
      </c>
      <c r="N5607" s="1" t="s">
        <v>7675</v>
      </c>
      <c r="Q5607" t="s">
        <v>9824</v>
      </c>
      <c r="R5607">
        <v>561</v>
      </c>
      <c r="S5607">
        <v>186</v>
      </c>
    </row>
    <row r="5608" spans="1:20" x14ac:dyDescent="0.35">
      <c r="A5608" t="s">
        <v>20</v>
      </c>
      <c r="B5608" t="s">
        <v>21</v>
      </c>
      <c r="C5608" t="s">
        <v>22</v>
      </c>
      <c r="D5608" t="s">
        <v>23</v>
      </c>
      <c r="E5608" t="s">
        <v>5</v>
      </c>
      <c r="G5608" t="s">
        <v>24</v>
      </c>
      <c r="H5608">
        <v>3029974</v>
      </c>
      <c r="I5608">
        <v>3032280</v>
      </c>
      <c r="J5608" t="s">
        <v>104</v>
      </c>
      <c r="Q5608" t="s">
        <v>9827</v>
      </c>
      <c r="R5608">
        <v>2307</v>
      </c>
      <c r="T5608" t="s">
        <v>9828</v>
      </c>
    </row>
    <row r="5609" spans="1:20" x14ac:dyDescent="0.35">
      <c r="A5609" t="s">
        <v>28</v>
      </c>
      <c r="B5609" t="s">
        <v>29</v>
      </c>
      <c r="C5609" t="s">
        <v>22</v>
      </c>
      <c r="D5609" t="s">
        <v>23</v>
      </c>
      <c r="E5609" t="s">
        <v>5</v>
      </c>
      <c r="G5609" t="s">
        <v>24</v>
      </c>
      <c r="H5609">
        <v>3029974</v>
      </c>
      <c r="I5609">
        <v>3032280</v>
      </c>
      <c r="J5609" t="s">
        <v>104</v>
      </c>
      <c r="K5609" t="s">
        <v>9829</v>
      </c>
      <c r="L5609" t="s">
        <v>9829</v>
      </c>
      <c r="N5609" s="1" t="s">
        <v>9830</v>
      </c>
      <c r="Q5609" t="s">
        <v>9827</v>
      </c>
      <c r="R5609">
        <v>2307</v>
      </c>
      <c r="S5609">
        <v>768</v>
      </c>
    </row>
    <row r="5610" spans="1:20" x14ac:dyDescent="0.35">
      <c r="A5610" t="s">
        <v>20</v>
      </c>
      <c r="B5610" t="s">
        <v>21</v>
      </c>
      <c r="C5610" t="s">
        <v>22</v>
      </c>
      <c r="D5610" t="s">
        <v>23</v>
      </c>
      <c r="E5610" t="s">
        <v>5</v>
      </c>
      <c r="G5610" t="s">
        <v>24</v>
      </c>
      <c r="H5610">
        <v>3032357</v>
      </c>
      <c r="I5610">
        <v>3032824</v>
      </c>
      <c r="J5610" t="s">
        <v>104</v>
      </c>
      <c r="Q5610" t="s">
        <v>9831</v>
      </c>
      <c r="R5610">
        <v>468</v>
      </c>
      <c r="T5610" t="s">
        <v>9832</v>
      </c>
    </row>
    <row r="5611" spans="1:20" x14ac:dyDescent="0.35">
      <c r="A5611" t="s">
        <v>28</v>
      </c>
      <c r="B5611" t="s">
        <v>29</v>
      </c>
      <c r="C5611" t="s">
        <v>22</v>
      </c>
      <c r="D5611" t="s">
        <v>23</v>
      </c>
      <c r="E5611" t="s">
        <v>5</v>
      </c>
      <c r="G5611" t="s">
        <v>24</v>
      </c>
      <c r="H5611">
        <v>3032357</v>
      </c>
      <c r="I5611">
        <v>3032824</v>
      </c>
      <c r="J5611" t="s">
        <v>104</v>
      </c>
      <c r="K5611" t="s">
        <v>9833</v>
      </c>
      <c r="L5611" t="s">
        <v>9833</v>
      </c>
      <c r="N5611" s="1" t="s">
        <v>169</v>
      </c>
      <c r="Q5611" t="s">
        <v>9831</v>
      </c>
      <c r="R5611">
        <v>468</v>
      </c>
      <c r="S5611">
        <v>155</v>
      </c>
    </row>
    <row r="5612" spans="1:20" x14ac:dyDescent="0.35">
      <c r="A5612" t="s">
        <v>20</v>
      </c>
      <c r="B5612" t="s">
        <v>21</v>
      </c>
      <c r="C5612" t="s">
        <v>22</v>
      </c>
      <c r="D5612" t="s">
        <v>23</v>
      </c>
      <c r="E5612" t="s">
        <v>5</v>
      </c>
      <c r="G5612" t="s">
        <v>24</v>
      </c>
      <c r="H5612">
        <v>3032860</v>
      </c>
      <c r="I5612">
        <v>3033954</v>
      </c>
      <c r="J5612" t="s">
        <v>104</v>
      </c>
      <c r="Q5612" t="s">
        <v>9834</v>
      </c>
      <c r="R5612">
        <v>1095</v>
      </c>
      <c r="T5612" t="s">
        <v>9835</v>
      </c>
    </row>
    <row r="5613" spans="1:20" x14ac:dyDescent="0.35">
      <c r="A5613" t="s">
        <v>28</v>
      </c>
      <c r="B5613" t="s">
        <v>29</v>
      </c>
      <c r="C5613" t="s">
        <v>22</v>
      </c>
      <c r="D5613" t="s">
        <v>23</v>
      </c>
      <c r="E5613" t="s">
        <v>5</v>
      </c>
      <c r="G5613" t="s">
        <v>24</v>
      </c>
      <c r="H5613">
        <v>3032860</v>
      </c>
      <c r="I5613">
        <v>3033954</v>
      </c>
      <c r="J5613" t="s">
        <v>104</v>
      </c>
      <c r="K5613" t="s">
        <v>9836</v>
      </c>
      <c r="L5613" t="s">
        <v>9836</v>
      </c>
      <c r="N5613" s="1" t="s">
        <v>9837</v>
      </c>
      <c r="Q5613" t="s">
        <v>9834</v>
      </c>
      <c r="R5613">
        <v>1095</v>
      </c>
      <c r="S5613">
        <v>364</v>
      </c>
    </row>
    <row r="5614" spans="1:20" x14ac:dyDescent="0.35">
      <c r="A5614" t="s">
        <v>20</v>
      </c>
      <c r="B5614" t="s">
        <v>21</v>
      </c>
      <c r="C5614" t="s">
        <v>22</v>
      </c>
      <c r="D5614" t="s">
        <v>23</v>
      </c>
      <c r="E5614" t="s">
        <v>5</v>
      </c>
      <c r="G5614" t="s">
        <v>24</v>
      </c>
      <c r="H5614">
        <v>3033965</v>
      </c>
      <c r="I5614">
        <v>3034990</v>
      </c>
      <c r="J5614" t="s">
        <v>104</v>
      </c>
      <c r="Q5614" t="s">
        <v>9838</v>
      </c>
      <c r="R5614">
        <v>1026</v>
      </c>
      <c r="T5614" t="s">
        <v>9839</v>
      </c>
    </row>
    <row r="5615" spans="1:20" x14ac:dyDescent="0.35">
      <c r="A5615" t="s">
        <v>28</v>
      </c>
      <c r="B5615" t="s">
        <v>29</v>
      </c>
      <c r="C5615" t="s">
        <v>22</v>
      </c>
      <c r="D5615" t="s">
        <v>23</v>
      </c>
      <c r="E5615" t="s">
        <v>5</v>
      </c>
      <c r="G5615" t="s">
        <v>24</v>
      </c>
      <c r="H5615">
        <v>3033965</v>
      </c>
      <c r="I5615">
        <v>3034990</v>
      </c>
      <c r="J5615" t="s">
        <v>104</v>
      </c>
      <c r="K5615" t="s">
        <v>9840</v>
      </c>
      <c r="L5615" t="s">
        <v>9840</v>
      </c>
      <c r="N5615" s="1" t="s">
        <v>1531</v>
      </c>
      <c r="Q5615" t="s">
        <v>9838</v>
      </c>
      <c r="R5615">
        <v>1026</v>
      </c>
      <c r="S5615">
        <v>341</v>
      </c>
    </row>
    <row r="5616" spans="1:20" x14ac:dyDescent="0.35">
      <c r="A5616" t="s">
        <v>20</v>
      </c>
      <c r="B5616" t="s">
        <v>21</v>
      </c>
      <c r="C5616" t="s">
        <v>22</v>
      </c>
      <c r="D5616" t="s">
        <v>23</v>
      </c>
      <c r="E5616" t="s">
        <v>5</v>
      </c>
      <c r="G5616" t="s">
        <v>24</v>
      </c>
      <c r="H5616">
        <v>3035131</v>
      </c>
      <c r="I5616">
        <v>3035700</v>
      </c>
      <c r="J5616" t="s">
        <v>25</v>
      </c>
      <c r="Q5616" t="s">
        <v>9841</v>
      </c>
      <c r="R5616">
        <v>570</v>
      </c>
      <c r="T5616" t="s">
        <v>9842</v>
      </c>
    </row>
    <row r="5617" spans="1:20" x14ac:dyDescent="0.35">
      <c r="A5617" t="s">
        <v>28</v>
      </c>
      <c r="B5617" t="s">
        <v>29</v>
      </c>
      <c r="C5617" t="s">
        <v>22</v>
      </c>
      <c r="D5617" t="s">
        <v>23</v>
      </c>
      <c r="E5617" t="s">
        <v>5</v>
      </c>
      <c r="G5617" t="s">
        <v>24</v>
      </c>
      <c r="H5617">
        <v>3035131</v>
      </c>
      <c r="I5617">
        <v>3035700</v>
      </c>
      <c r="J5617" t="s">
        <v>25</v>
      </c>
      <c r="K5617" t="s">
        <v>9843</v>
      </c>
      <c r="L5617" t="s">
        <v>9843</v>
      </c>
      <c r="N5617" s="1" t="s">
        <v>4866</v>
      </c>
      <c r="Q5617" t="s">
        <v>9841</v>
      </c>
      <c r="R5617">
        <v>570</v>
      </c>
      <c r="S5617">
        <v>189</v>
      </c>
    </row>
    <row r="5618" spans="1:20" x14ac:dyDescent="0.35">
      <c r="A5618" t="s">
        <v>20</v>
      </c>
      <c r="B5618" t="s">
        <v>21</v>
      </c>
      <c r="C5618" t="s">
        <v>22</v>
      </c>
      <c r="D5618" t="s">
        <v>23</v>
      </c>
      <c r="E5618" t="s">
        <v>5</v>
      </c>
      <c r="G5618" t="s">
        <v>24</v>
      </c>
      <c r="H5618">
        <v>3035787</v>
      </c>
      <c r="I5618">
        <v>3036713</v>
      </c>
      <c r="J5618" t="s">
        <v>25</v>
      </c>
      <c r="Q5618" t="s">
        <v>9844</v>
      </c>
      <c r="R5618">
        <v>927</v>
      </c>
      <c r="T5618" t="s">
        <v>9845</v>
      </c>
    </row>
    <row r="5619" spans="1:20" x14ac:dyDescent="0.35">
      <c r="A5619" t="s">
        <v>28</v>
      </c>
      <c r="B5619" t="s">
        <v>29</v>
      </c>
      <c r="C5619" t="s">
        <v>22</v>
      </c>
      <c r="D5619" t="s">
        <v>23</v>
      </c>
      <c r="E5619" t="s">
        <v>5</v>
      </c>
      <c r="G5619" t="s">
        <v>24</v>
      </c>
      <c r="H5619">
        <v>3035787</v>
      </c>
      <c r="I5619">
        <v>3036713</v>
      </c>
      <c r="J5619" t="s">
        <v>25</v>
      </c>
      <c r="K5619" t="s">
        <v>9846</v>
      </c>
      <c r="L5619" t="s">
        <v>9846</v>
      </c>
      <c r="N5619" s="1" t="s">
        <v>9847</v>
      </c>
      <c r="Q5619" t="s">
        <v>9844</v>
      </c>
      <c r="R5619">
        <v>927</v>
      </c>
      <c r="S5619">
        <v>308</v>
      </c>
    </row>
    <row r="5620" spans="1:20" x14ac:dyDescent="0.35">
      <c r="A5620" t="s">
        <v>20</v>
      </c>
      <c r="B5620" t="s">
        <v>21</v>
      </c>
      <c r="C5620" t="s">
        <v>22</v>
      </c>
      <c r="D5620" t="s">
        <v>23</v>
      </c>
      <c r="E5620" t="s">
        <v>5</v>
      </c>
      <c r="G5620" t="s">
        <v>24</v>
      </c>
      <c r="H5620">
        <v>3036710</v>
      </c>
      <c r="I5620">
        <v>3038005</v>
      </c>
      <c r="J5620" t="s">
        <v>25</v>
      </c>
      <c r="Q5620" t="s">
        <v>9848</v>
      </c>
      <c r="R5620">
        <v>1296</v>
      </c>
      <c r="T5620" t="s">
        <v>9849</v>
      </c>
    </row>
    <row r="5621" spans="1:20" x14ac:dyDescent="0.35">
      <c r="A5621" t="s">
        <v>28</v>
      </c>
      <c r="B5621" t="s">
        <v>29</v>
      </c>
      <c r="C5621" t="s">
        <v>22</v>
      </c>
      <c r="D5621" t="s">
        <v>23</v>
      </c>
      <c r="E5621" t="s">
        <v>5</v>
      </c>
      <c r="G5621" t="s">
        <v>24</v>
      </c>
      <c r="H5621">
        <v>3036710</v>
      </c>
      <c r="I5621">
        <v>3038005</v>
      </c>
      <c r="J5621" t="s">
        <v>25</v>
      </c>
      <c r="K5621" t="s">
        <v>9850</v>
      </c>
      <c r="L5621" t="s">
        <v>9850</v>
      </c>
      <c r="N5621" s="1" t="s">
        <v>9851</v>
      </c>
      <c r="Q5621" t="s">
        <v>9848</v>
      </c>
      <c r="R5621">
        <v>1296</v>
      </c>
      <c r="S5621">
        <v>431</v>
      </c>
    </row>
    <row r="5622" spans="1:20" x14ac:dyDescent="0.35">
      <c r="A5622" t="s">
        <v>20</v>
      </c>
      <c r="B5622" t="s">
        <v>21</v>
      </c>
      <c r="C5622" t="s">
        <v>22</v>
      </c>
      <c r="D5622" t="s">
        <v>23</v>
      </c>
      <c r="E5622" t="s">
        <v>5</v>
      </c>
      <c r="G5622" t="s">
        <v>24</v>
      </c>
      <c r="H5622">
        <v>3038002</v>
      </c>
      <c r="I5622">
        <v>3038559</v>
      </c>
      <c r="J5622" t="s">
        <v>25</v>
      </c>
      <c r="Q5622" t="s">
        <v>9852</v>
      </c>
      <c r="R5622">
        <v>558</v>
      </c>
      <c r="T5622" t="s">
        <v>9853</v>
      </c>
    </row>
    <row r="5623" spans="1:20" x14ac:dyDescent="0.35">
      <c r="A5623" t="s">
        <v>28</v>
      </c>
      <c r="B5623" t="s">
        <v>29</v>
      </c>
      <c r="C5623" t="s">
        <v>22</v>
      </c>
      <c r="D5623" t="s">
        <v>23</v>
      </c>
      <c r="E5623" t="s">
        <v>5</v>
      </c>
      <c r="G5623" t="s">
        <v>24</v>
      </c>
      <c r="H5623">
        <v>3038002</v>
      </c>
      <c r="I5623">
        <v>3038559</v>
      </c>
      <c r="J5623" t="s">
        <v>25</v>
      </c>
      <c r="K5623" t="s">
        <v>9854</v>
      </c>
      <c r="L5623" t="s">
        <v>9854</v>
      </c>
      <c r="N5623" s="1" t="s">
        <v>9855</v>
      </c>
      <c r="Q5623" t="s">
        <v>9852</v>
      </c>
      <c r="R5623">
        <v>558</v>
      </c>
      <c r="S5623">
        <v>185</v>
      </c>
    </row>
    <row r="5624" spans="1:20" x14ac:dyDescent="0.35">
      <c r="A5624" t="s">
        <v>20</v>
      </c>
      <c r="B5624" t="s">
        <v>21</v>
      </c>
      <c r="C5624" t="s">
        <v>22</v>
      </c>
      <c r="D5624" t="s">
        <v>23</v>
      </c>
      <c r="E5624" t="s">
        <v>5</v>
      </c>
      <c r="G5624" t="s">
        <v>24</v>
      </c>
      <c r="H5624">
        <v>3038541</v>
      </c>
      <c r="I5624">
        <v>3040745</v>
      </c>
      <c r="J5624" t="s">
        <v>25</v>
      </c>
      <c r="Q5624" t="s">
        <v>9856</v>
      </c>
      <c r="R5624">
        <v>2205</v>
      </c>
      <c r="T5624" t="s">
        <v>9857</v>
      </c>
    </row>
    <row r="5625" spans="1:20" x14ac:dyDescent="0.35">
      <c r="A5625" t="s">
        <v>28</v>
      </c>
      <c r="B5625" t="s">
        <v>29</v>
      </c>
      <c r="C5625" t="s">
        <v>22</v>
      </c>
      <c r="D5625" t="s">
        <v>23</v>
      </c>
      <c r="E5625" t="s">
        <v>5</v>
      </c>
      <c r="G5625" t="s">
        <v>24</v>
      </c>
      <c r="H5625">
        <v>3038541</v>
      </c>
      <c r="I5625">
        <v>3040745</v>
      </c>
      <c r="J5625" t="s">
        <v>25</v>
      </c>
      <c r="K5625" t="s">
        <v>9858</v>
      </c>
      <c r="L5625" t="s">
        <v>9858</v>
      </c>
      <c r="N5625" s="1" t="s">
        <v>9859</v>
      </c>
      <c r="Q5625" t="s">
        <v>9856</v>
      </c>
      <c r="R5625">
        <v>2205</v>
      </c>
      <c r="S5625">
        <v>734</v>
      </c>
    </row>
    <row r="5626" spans="1:20" x14ac:dyDescent="0.35">
      <c r="A5626" t="s">
        <v>20</v>
      </c>
      <c r="B5626" t="s">
        <v>21</v>
      </c>
      <c r="C5626" t="s">
        <v>22</v>
      </c>
      <c r="D5626" t="s">
        <v>23</v>
      </c>
      <c r="E5626" t="s">
        <v>5</v>
      </c>
      <c r="G5626" t="s">
        <v>24</v>
      </c>
      <c r="H5626">
        <v>3040742</v>
      </c>
      <c r="I5626">
        <v>3042109</v>
      </c>
      <c r="J5626" t="s">
        <v>25</v>
      </c>
      <c r="Q5626" t="s">
        <v>9860</v>
      </c>
      <c r="R5626">
        <v>1368</v>
      </c>
      <c r="T5626" t="s">
        <v>9861</v>
      </c>
    </row>
    <row r="5627" spans="1:20" x14ac:dyDescent="0.35">
      <c r="A5627" t="s">
        <v>28</v>
      </c>
      <c r="B5627" t="s">
        <v>29</v>
      </c>
      <c r="C5627" t="s">
        <v>22</v>
      </c>
      <c r="D5627" t="s">
        <v>23</v>
      </c>
      <c r="E5627" t="s">
        <v>5</v>
      </c>
      <c r="G5627" t="s">
        <v>24</v>
      </c>
      <c r="H5627">
        <v>3040742</v>
      </c>
      <c r="I5627">
        <v>3042109</v>
      </c>
      <c r="J5627" t="s">
        <v>25</v>
      </c>
      <c r="K5627" t="s">
        <v>9862</v>
      </c>
      <c r="L5627" t="s">
        <v>9862</v>
      </c>
      <c r="N5627" s="1" t="s">
        <v>1647</v>
      </c>
      <c r="Q5627" t="s">
        <v>9860</v>
      </c>
      <c r="R5627">
        <v>1368</v>
      </c>
      <c r="S5627">
        <v>455</v>
      </c>
    </row>
    <row r="5628" spans="1:20" x14ac:dyDescent="0.35">
      <c r="A5628" t="s">
        <v>20</v>
      </c>
      <c r="B5628" t="s">
        <v>21</v>
      </c>
      <c r="C5628" t="s">
        <v>22</v>
      </c>
      <c r="D5628" t="s">
        <v>23</v>
      </c>
      <c r="E5628" t="s">
        <v>5</v>
      </c>
      <c r="G5628" t="s">
        <v>24</v>
      </c>
      <c r="H5628">
        <v>3042109</v>
      </c>
      <c r="I5628">
        <v>3043482</v>
      </c>
      <c r="J5628" t="s">
        <v>25</v>
      </c>
      <c r="Q5628" t="s">
        <v>9863</v>
      </c>
      <c r="R5628">
        <v>1374</v>
      </c>
      <c r="T5628" t="s">
        <v>9864</v>
      </c>
    </row>
    <row r="5629" spans="1:20" x14ac:dyDescent="0.35">
      <c r="A5629" t="s">
        <v>28</v>
      </c>
      <c r="B5629" t="s">
        <v>29</v>
      </c>
      <c r="C5629" t="s">
        <v>22</v>
      </c>
      <c r="D5629" t="s">
        <v>23</v>
      </c>
      <c r="E5629" t="s">
        <v>5</v>
      </c>
      <c r="G5629" t="s">
        <v>24</v>
      </c>
      <c r="H5629">
        <v>3042109</v>
      </c>
      <c r="I5629">
        <v>3043482</v>
      </c>
      <c r="J5629" t="s">
        <v>25</v>
      </c>
      <c r="K5629" t="s">
        <v>9865</v>
      </c>
      <c r="L5629" t="s">
        <v>9865</v>
      </c>
      <c r="N5629" s="1" t="s">
        <v>9866</v>
      </c>
      <c r="Q5629" t="s">
        <v>9863</v>
      </c>
      <c r="R5629">
        <v>1374</v>
      </c>
      <c r="S5629">
        <v>457</v>
      </c>
    </row>
    <row r="5630" spans="1:20" x14ac:dyDescent="0.35">
      <c r="A5630" t="s">
        <v>20</v>
      </c>
      <c r="B5630" t="s">
        <v>21</v>
      </c>
      <c r="C5630" t="s">
        <v>22</v>
      </c>
      <c r="D5630" t="s">
        <v>23</v>
      </c>
      <c r="E5630" t="s">
        <v>5</v>
      </c>
      <c r="G5630" t="s">
        <v>24</v>
      </c>
      <c r="H5630">
        <v>3043485</v>
      </c>
      <c r="I5630">
        <v>3044072</v>
      </c>
      <c r="J5630" t="s">
        <v>25</v>
      </c>
      <c r="Q5630" t="s">
        <v>9867</v>
      </c>
      <c r="R5630">
        <v>588</v>
      </c>
      <c r="T5630" t="s">
        <v>9868</v>
      </c>
    </row>
    <row r="5631" spans="1:20" x14ac:dyDescent="0.35">
      <c r="A5631" t="s">
        <v>28</v>
      </c>
      <c r="B5631" t="s">
        <v>29</v>
      </c>
      <c r="C5631" t="s">
        <v>22</v>
      </c>
      <c r="D5631" t="s">
        <v>23</v>
      </c>
      <c r="E5631" t="s">
        <v>5</v>
      </c>
      <c r="G5631" t="s">
        <v>24</v>
      </c>
      <c r="H5631">
        <v>3043485</v>
      </c>
      <c r="I5631">
        <v>3044072</v>
      </c>
      <c r="J5631" t="s">
        <v>25</v>
      </c>
      <c r="K5631" t="s">
        <v>9869</v>
      </c>
      <c r="L5631" t="s">
        <v>9869</v>
      </c>
      <c r="N5631" s="1" t="s">
        <v>1774</v>
      </c>
      <c r="Q5631" t="s">
        <v>9867</v>
      </c>
      <c r="R5631">
        <v>588</v>
      </c>
      <c r="S5631">
        <v>195</v>
      </c>
    </row>
    <row r="5632" spans="1:20" x14ac:dyDescent="0.35">
      <c r="A5632" t="s">
        <v>20</v>
      </c>
      <c r="B5632" t="s">
        <v>21</v>
      </c>
      <c r="C5632" t="s">
        <v>22</v>
      </c>
      <c r="D5632" t="s">
        <v>23</v>
      </c>
      <c r="E5632" t="s">
        <v>5</v>
      </c>
      <c r="G5632" t="s">
        <v>24</v>
      </c>
      <c r="H5632">
        <v>3044069</v>
      </c>
      <c r="I5632">
        <v>3044461</v>
      </c>
      <c r="J5632" t="s">
        <v>25</v>
      </c>
      <c r="Q5632" t="s">
        <v>9870</v>
      </c>
      <c r="R5632">
        <v>393</v>
      </c>
      <c r="T5632" t="s">
        <v>9871</v>
      </c>
    </row>
    <row r="5633" spans="1:20" x14ac:dyDescent="0.35">
      <c r="A5633" t="s">
        <v>28</v>
      </c>
      <c r="B5633" t="s">
        <v>29</v>
      </c>
      <c r="C5633" t="s">
        <v>22</v>
      </c>
      <c r="D5633" t="s">
        <v>23</v>
      </c>
      <c r="E5633" t="s">
        <v>5</v>
      </c>
      <c r="G5633" t="s">
        <v>24</v>
      </c>
      <c r="H5633">
        <v>3044069</v>
      </c>
      <c r="I5633">
        <v>3044461</v>
      </c>
      <c r="J5633" t="s">
        <v>25</v>
      </c>
      <c r="K5633" t="s">
        <v>9872</v>
      </c>
      <c r="L5633" t="s">
        <v>9872</v>
      </c>
      <c r="N5633" s="1" t="s">
        <v>6110</v>
      </c>
      <c r="Q5633" t="s">
        <v>9870</v>
      </c>
      <c r="R5633">
        <v>393</v>
      </c>
      <c r="S5633">
        <v>130</v>
      </c>
    </row>
    <row r="5634" spans="1:20" x14ac:dyDescent="0.35">
      <c r="A5634" t="s">
        <v>20</v>
      </c>
      <c r="B5634" t="s">
        <v>21</v>
      </c>
      <c r="C5634" t="s">
        <v>22</v>
      </c>
      <c r="D5634" t="s">
        <v>23</v>
      </c>
      <c r="E5634" t="s">
        <v>5</v>
      </c>
      <c r="G5634" t="s">
        <v>24</v>
      </c>
      <c r="H5634">
        <v>3044672</v>
      </c>
      <c r="I5634">
        <v>3046492</v>
      </c>
      <c r="J5634" t="s">
        <v>25</v>
      </c>
      <c r="Q5634" t="s">
        <v>9873</v>
      </c>
      <c r="R5634">
        <v>1821</v>
      </c>
      <c r="T5634" t="s">
        <v>9874</v>
      </c>
    </row>
    <row r="5635" spans="1:20" x14ac:dyDescent="0.35">
      <c r="A5635" t="s">
        <v>28</v>
      </c>
      <c r="B5635" t="s">
        <v>29</v>
      </c>
      <c r="C5635" t="s">
        <v>22</v>
      </c>
      <c r="D5635" t="s">
        <v>23</v>
      </c>
      <c r="E5635" t="s">
        <v>5</v>
      </c>
      <c r="G5635" t="s">
        <v>24</v>
      </c>
      <c r="H5635">
        <v>3044672</v>
      </c>
      <c r="I5635">
        <v>3046492</v>
      </c>
      <c r="J5635" t="s">
        <v>25</v>
      </c>
      <c r="K5635" t="s">
        <v>9875</v>
      </c>
      <c r="L5635" t="s">
        <v>9875</v>
      </c>
      <c r="N5635" s="1" t="s">
        <v>9876</v>
      </c>
      <c r="Q5635" t="s">
        <v>9873</v>
      </c>
      <c r="R5635">
        <v>1821</v>
      </c>
      <c r="S5635">
        <v>606</v>
      </c>
    </row>
    <row r="5636" spans="1:20" x14ac:dyDescent="0.35">
      <c r="A5636" t="s">
        <v>20</v>
      </c>
      <c r="B5636" t="s">
        <v>21</v>
      </c>
      <c r="C5636" t="s">
        <v>22</v>
      </c>
      <c r="D5636" t="s">
        <v>23</v>
      </c>
      <c r="E5636" t="s">
        <v>5</v>
      </c>
      <c r="G5636" t="s">
        <v>24</v>
      </c>
      <c r="H5636">
        <v>3046666</v>
      </c>
      <c r="I5636">
        <v>3047910</v>
      </c>
      <c r="J5636" t="s">
        <v>104</v>
      </c>
      <c r="Q5636" t="s">
        <v>9877</v>
      </c>
      <c r="R5636">
        <v>1245</v>
      </c>
      <c r="T5636" t="s">
        <v>9878</v>
      </c>
    </row>
    <row r="5637" spans="1:20" x14ac:dyDescent="0.35">
      <c r="A5637" t="s">
        <v>28</v>
      </c>
      <c r="B5637" t="s">
        <v>29</v>
      </c>
      <c r="C5637" t="s">
        <v>22</v>
      </c>
      <c r="D5637" t="s">
        <v>23</v>
      </c>
      <c r="E5637" t="s">
        <v>5</v>
      </c>
      <c r="G5637" t="s">
        <v>24</v>
      </c>
      <c r="H5637">
        <v>3046666</v>
      </c>
      <c r="I5637">
        <v>3047910</v>
      </c>
      <c r="J5637" t="s">
        <v>104</v>
      </c>
      <c r="K5637" t="s">
        <v>6291</v>
      </c>
      <c r="L5637" t="s">
        <v>6291</v>
      </c>
      <c r="N5637" s="1" t="s">
        <v>6292</v>
      </c>
      <c r="Q5637" t="s">
        <v>9877</v>
      </c>
      <c r="R5637">
        <v>1245</v>
      </c>
      <c r="S5637">
        <v>414</v>
      </c>
    </row>
    <row r="5638" spans="1:20" x14ac:dyDescent="0.35">
      <c r="A5638" t="s">
        <v>20</v>
      </c>
      <c r="B5638" t="s">
        <v>21</v>
      </c>
      <c r="C5638" t="s">
        <v>22</v>
      </c>
      <c r="D5638" t="s">
        <v>23</v>
      </c>
      <c r="E5638" t="s">
        <v>5</v>
      </c>
      <c r="G5638" t="s">
        <v>24</v>
      </c>
      <c r="H5638">
        <v>3048017</v>
      </c>
      <c r="I5638">
        <v>3048760</v>
      </c>
      <c r="J5638" t="s">
        <v>104</v>
      </c>
      <c r="Q5638" t="s">
        <v>9879</v>
      </c>
      <c r="R5638">
        <v>744</v>
      </c>
      <c r="T5638" t="s">
        <v>9880</v>
      </c>
    </row>
    <row r="5639" spans="1:20" x14ac:dyDescent="0.35">
      <c r="A5639" t="s">
        <v>28</v>
      </c>
      <c r="B5639" t="s">
        <v>29</v>
      </c>
      <c r="C5639" t="s">
        <v>22</v>
      </c>
      <c r="D5639" t="s">
        <v>23</v>
      </c>
      <c r="E5639" t="s">
        <v>5</v>
      </c>
      <c r="G5639" t="s">
        <v>24</v>
      </c>
      <c r="H5639">
        <v>3048017</v>
      </c>
      <c r="I5639">
        <v>3048760</v>
      </c>
      <c r="J5639" t="s">
        <v>104</v>
      </c>
      <c r="K5639" t="s">
        <v>6295</v>
      </c>
      <c r="L5639" t="s">
        <v>6295</v>
      </c>
      <c r="N5639" s="1" t="s">
        <v>6296</v>
      </c>
      <c r="Q5639" t="s">
        <v>9879</v>
      </c>
      <c r="R5639">
        <v>744</v>
      </c>
      <c r="S5639">
        <v>247</v>
      </c>
    </row>
    <row r="5640" spans="1:20" x14ac:dyDescent="0.35">
      <c r="A5640" t="s">
        <v>20</v>
      </c>
      <c r="B5640" t="s">
        <v>21</v>
      </c>
      <c r="C5640" t="s">
        <v>22</v>
      </c>
      <c r="D5640" t="s">
        <v>23</v>
      </c>
      <c r="E5640" t="s">
        <v>5</v>
      </c>
      <c r="G5640" t="s">
        <v>24</v>
      </c>
      <c r="H5640">
        <v>3048914</v>
      </c>
      <c r="I5640">
        <v>3049696</v>
      </c>
      <c r="J5640" t="s">
        <v>104</v>
      </c>
      <c r="Q5640" t="s">
        <v>9881</v>
      </c>
      <c r="R5640">
        <v>783</v>
      </c>
      <c r="T5640" t="s">
        <v>9882</v>
      </c>
    </row>
    <row r="5641" spans="1:20" x14ac:dyDescent="0.35">
      <c r="A5641" t="s">
        <v>28</v>
      </c>
      <c r="B5641" t="s">
        <v>29</v>
      </c>
      <c r="C5641" t="s">
        <v>22</v>
      </c>
      <c r="D5641" t="s">
        <v>23</v>
      </c>
      <c r="E5641" t="s">
        <v>5</v>
      </c>
      <c r="G5641" t="s">
        <v>24</v>
      </c>
      <c r="H5641">
        <v>3048914</v>
      </c>
      <c r="I5641">
        <v>3049696</v>
      </c>
      <c r="J5641" t="s">
        <v>104</v>
      </c>
      <c r="K5641" t="s">
        <v>6299</v>
      </c>
      <c r="L5641" t="s">
        <v>6299</v>
      </c>
      <c r="N5641" s="1" t="s">
        <v>1093</v>
      </c>
      <c r="Q5641" t="s">
        <v>9881</v>
      </c>
      <c r="R5641">
        <v>783</v>
      </c>
      <c r="S5641">
        <v>260</v>
      </c>
    </row>
    <row r="5642" spans="1:20" x14ac:dyDescent="0.35">
      <c r="A5642" t="s">
        <v>20</v>
      </c>
      <c r="B5642" t="s">
        <v>21</v>
      </c>
      <c r="C5642" t="s">
        <v>22</v>
      </c>
      <c r="D5642" t="s">
        <v>23</v>
      </c>
      <c r="E5642" t="s">
        <v>5</v>
      </c>
      <c r="G5642" t="s">
        <v>24</v>
      </c>
      <c r="H5642">
        <v>3050056</v>
      </c>
      <c r="I5642">
        <v>3050868</v>
      </c>
      <c r="J5642" t="s">
        <v>104</v>
      </c>
      <c r="Q5642" t="s">
        <v>9883</v>
      </c>
      <c r="R5642">
        <v>813</v>
      </c>
      <c r="T5642" t="s">
        <v>9884</v>
      </c>
    </row>
    <row r="5643" spans="1:20" x14ac:dyDescent="0.35">
      <c r="A5643" t="s">
        <v>28</v>
      </c>
      <c r="B5643" t="s">
        <v>29</v>
      </c>
      <c r="C5643" t="s">
        <v>22</v>
      </c>
      <c r="D5643" t="s">
        <v>23</v>
      </c>
      <c r="E5643" t="s">
        <v>5</v>
      </c>
      <c r="G5643" t="s">
        <v>24</v>
      </c>
      <c r="H5643">
        <v>3050056</v>
      </c>
      <c r="I5643">
        <v>3050868</v>
      </c>
      <c r="J5643" t="s">
        <v>104</v>
      </c>
      <c r="K5643" t="s">
        <v>9885</v>
      </c>
      <c r="L5643" t="s">
        <v>9885</v>
      </c>
      <c r="N5643" s="1" t="s">
        <v>9886</v>
      </c>
      <c r="Q5643" t="s">
        <v>9883</v>
      </c>
      <c r="R5643">
        <v>813</v>
      </c>
      <c r="S5643">
        <v>270</v>
      </c>
    </row>
    <row r="5644" spans="1:20" x14ac:dyDescent="0.35">
      <c r="A5644" t="s">
        <v>20</v>
      </c>
      <c r="B5644" t="s">
        <v>21</v>
      </c>
      <c r="C5644" t="s">
        <v>22</v>
      </c>
      <c r="D5644" t="s">
        <v>23</v>
      </c>
      <c r="E5644" t="s">
        <v>5</v>
      </c>
      <c r="G5644" t="s">
        <v>24</v>
      </c>
      <c r="H5644">
        <v>3050903</v>
      </c>
      <c r="I5644">
        <v>3051799</v>
      </c>
      <c r="J5644" t="s">
        <v>104</v>
      </c>
      <c r="Q5644" t="s">
        <v>9887</v>
      </c>
      <c r="R5644">
        <v>897</v>
      </c>
      <c r="T5644" t="s">
        <v>9888</v>
      </c>
    </row>
    <row r="5645" spans="1:20" x14ac:dyDescent="0.35">
      <c r="A5645" t="s">
        <v>28</v>
      </c>
      <c r="B5645" t="s">
        <v>29</v>
      </c>
      <c r="C5645" t="s">
        <v>22</v>
      </c>
      <c r="D5645" t="s">
        <v>23</v>
      </c>
      <c r="E5645" t="s">
        <v>5</v>
      </c>
      <c r="G5645" t="s">
        <v>24</v>
      </c>
      <c r="H5645">
        <v>3050903</v>
      </c>
      <c r="I5645">
        <v>3051799</v>
      </c>
      <c r="J5645" t="s">
        <v>104</v>
      </c>
      <c r="K5645" t="s">
        <v>9889</v>
      </c>
      <c r="L5645" t="s">
        <v>9889</v>
      </c>
      <c r="N5645" s="1" t="s">
        <v>9890</v>
      </c>
      <c r="Q5645" t="s">
        <v>9887</v>
      </c>
      <c r="R5645">
        <v>897</v>
      </c>
      <c r="S5645">
        <v>298</v>
      </c>
    </row>
    <row r="5646" spans="1:20" x14ac:dyDescent="0.35">
      <c r="A5646" t="s">
        <v>20</v>
      </c>
      <c r="B5646" t="s">
        <v>21</v>
      </c>
      <c r="C5646" t="s">
        <v>22</v>
      </c>
      <c r="D5646" t="s">
        <v>23</v>
      </c>
      <c r="E5646" t="s">
        <v>5</v>
      </c>
      <c r="G5646" t="s">
        <v>24</v>
      </c>
      <c r="H5646">
        <v>3051796</v>
      </c>
      <c r="I5646">
        <v>3053463</v>
      </c>
      <c r="J5646" t="s">
        <v>104</v>
      </c>
      <c r="Q5646" t="s">
        <v>9891</v>
      </c>
      <c r="R5646">
        <v>1668</v>
      </c>
      <c r="T5646" t="s">
        <v>9892</v>
      </c>
    </row>
    <row r="5647" spans="1:20" x14ac:dyDescent="0.35">
      <c r="A5647" t="s">
        <v>28</v>
      </c>
      <c r="B5647" t="s">
        <v>29</v>
      </c>
      <c r="C5647" t="s">
        <v>22</v>
      </c>
      <c r="D5647" t="s">
        <v>23</v>
      </c>
      <c r="E5647" t="s">
        <v>5</v>
      </c>
      <c r="G5647" t="s">
        <v>24</v>
      </c>
      <c r="H5647">
        <v>3051796</v>
      </c>
      <c r="I5647">
        <v>3053463</v>
      </c>
      <c r="J5647" t="s">
        <v>104</v>
      </c>
      <c r="K5647" t="s">
        <v>9893</v>
      </c>
      <c r="L5647" t="s">
        <v>9893</v>
      </c>
      <c r="N5647" s="1" t="s">
        <v>8050</v>
      </c>
      <c r="Q5647" t="s">
        <v>9891</v>
      </c>
      <c r="R5647">
        <v>1668</v>
      </c>
      <c r="S5647">
        <v>555</v>
      </c>
    </row>
    <row r="5648" spans="1:20" x14ac:dyDescent="0.35">
      <c r="A5648" t="s">
        <v>20</v>
      </c>
      <c r="B5648" t="s">
        <v>21</v>
      </c>
      <c r="C5648" t="s">
        <v>22</v>
      </c>
      <c r="D5648" t="s">
        <v>23</v>
      </c>
      <c r="E5648" t="s">
        <v>5</v>
      </c>
      <c r="G5648" t="s">
        <v>24</v>
      </c>
      <c r="H5648">
        <v>3053492</v>
      </c>
      <c r="I5648">
        <v>3054763</v>
      </c>
      <c r="J5648" t="s">
        <v>104</v>
      </c>
      <c r="Q5648" t="s">
        <v>9894</v>
      </c>
      <c r="R5648">
        <v>1272</v>
      </c>
      <c r="T5648" t="s">
        <v>9895</v>
      </c>
    </row>
    <row r="5649" spans="1:20" x14ac:dyDescent="0.35">
      <c r="A5649" t="s">
        <v>28</v>
      </c>
      <c r="B5649" t="s">
        <v>29</v>
      </c>
      <c r="C5649" t="s">
        <v>22</v>
      </c>
      <c r="D5649" t="s">
        <v>23</v>
      </c>
      <c r="E5649" t="s">
        <v>5</v>
      </c>
      <c r="G5649" t="s">
        <v>24</v>
      </c>
      <c r="H5649">
        <v>3053492</v>
      </c>
      <c r="I5649">
        <v>3054763</v>
      </c>
      <c r="J5649" t="s">
        <v>104</v>
      </c>
      <c r="K5649" t="s">
        <v>9896</v>
      </c>
      <c r="L5649" t="s">
        <v>9896</v>
      </c>
      <c r="N5649" s="1" t="s">
        <v>9897</v>
      </c>
      <c r="Q5649" t="s">
        <v>9894</v>
      </c>
      <c r="R5649">
        <v>1272</v>
      </c>
      <c r="S5649">
        <v>423</v>
      </c>
    </row>
    <row r="5650" spans="1:20" x14ac:dyDescent="0.35">
      <c r="A5650" t="s">
        <v>20</v>
      </c>
      <c r="B5650" t="s">
        <v>21</v>
      </c>
      <c r="C5650" t="s">
        <v>22</v>
      </c>
      <c r="D5650" t="s">
        <v>23</v>
      </c>
      <c r="E5650" t="s">
        <v>5</v>
      </c>
      <c r="G5650" t="s">
        <v>24</v>
      </c>
      <c r="H5650">
        <v>3054953</v>
      </c>
      <c r="I5650">
        <v>3055996</v>
      </c>
      <c r="J5650" t="s">
        <v>25</v>
      </c>
      <c r="Q5650" t="s">
        <v>9898</v>
      </c>
      <c r="R5650">
        <v>1044</v>
      </c>
      <c r="T5650" t="s">
        <v>9899</v>
      </c>
    </row>
    <row r="5651" spans="1:20" x14ac:dyDescent="0.35">
      <c r="A5651" t="s">
        <v>28</v>
      </c>
      <c r="B5651" t="s">
        <v>29</v>
      </c>
      <c r="C5651" t="s">
        <v>22</v>
      </c>
      <c r="D5651" t="s">
        <v>23</v>
      </c>
      <c r="E5651" t="s">
        <v>5</v>
      </c>
      <c r="G5651" t="s">
        <v>24</v>
      </c>
      <c r="H5651">
        <v>3054953</v>
      </c>
      <c r="I5651">
        <v>3055996</v>
      </c>
      <c r="J5651" t="s">
        <v>25</v>
      </c>
      <c r="K5651" t="s">
        <v>9900</v>
      </c>
      <c r="L5651" t="s">
        <v>9900</v>
      </c>
      <c r="N5651" s="1" t="s">
        <v>9901</v>
      </c>
      <c r="Q5651" t="s">
        <v>9898</v>
      </c>
      <c r="R5651">
        <v>1044</v>
      </c>
      <c r="S5651">
        <v>347</v>
      </c>
    </row>
    <row r="5652" spans="1:20" x14ac:dyDescent="0.35">
      <c r="A5652" t="s">
        <v>20</v>
      </c>
      <c r="B5652" t="s">
        <v>21</v>
      </c>
      <c r="C5652" t="s">
        <v>22</v>
      </c>
      <c r="D5652" t="s">
        <v>23</v>
      </c>
      <c r="E5652" t="s">
        <v>5</v>
      </c>
      <c r="G5652" t="s">
        <v>24</v>
      </c>
      <c r="H5652">
        <v>3056004</v>
      </c>
      <c r="I5652">
        <v>3057146</v>
      </c>
      <c r="J5652" t="s">
        <v>25</v>
      </c>
      <c r="Q5652" t="s">
        <v>9902</v>
      </c>
      <c r="R5652">
        <v>1143</v>
      </c>
      <c r="T5652" t="s">
        <v>9903</v>
      </c>
    </row>
    <row r="5653" spans="1:20" x14ac:dyDescent="0.35">
      <c r="A5653" t="s">
        <v>28</v>
      </c>
      <c r="B5653" t="s">
        <v>29</v>
      </c>
      <c r="C5653" t="s">
        <v>22</v>
      </c>
      <c r="D5653" t="s">
        <v>23</v>
      </c>
      <c r="E5653" t="s">
        <v>5</v>
      </c>
      <c r="G5653" t="s">
        <v>24</v>
      </c>
      <c r="H5653">
        <v>3056004</v>
      </c>
      <c r="I5653">
        <v>3057146</v>
      </c>
      <c r="J5653" t="s">
        <v>25</v>
      </c>
      <c r="K5653" t="s">
        <v>9904</v>
      </c>
      <c r="L5653" t="s">
        <v>9904</v>
      </c>
      <c r="N5653" s="1" t="s">
        <v>169</v>
      </c>
      <c r="Q5653" t="s">
        <v>9902</v>
      </c>
      <c r="R5653">
        <v>1143</v>
      </c>
      <c r="S5653">
        <v>380</v>
      </c>
    </row>
    <row r="5654" spans="1:20" x14ac:dyDescent="0.35">
      <c r="A5654" t="s">
        <v>20</v>
      </c>
      <c r="B5654" t="s">
        <v>21</v>
      </c>
      <c r="C5654" t="s">
        <v>22</v>
      </c>
      <c r="D5654" t="s">
        <v>23</v>
      </c>
      <c r="E5654" t="s">
        <v>5</v>
      </c>
      <c r="G5654" t="s">
        <v>24</v>
      </c>
      <c r="H5654">
        <v>3057182</v>
      </c>
      <c r="I5654">
        <v>3058177</v>
      </c>
      <c r="J5654" t="s">
        <v>25</v>
      </c>
      <c r="Q5654" t="s">
        <v>9905</v>
      </c>
      <c r="R5654">
        <v>996</v>
      </c>
      <c r="T5654" t="s">
        <v>9906</v>
      </c>
    </row>
    <row r="5655" spans="1:20" x14ac:dyDescent="0.35">
      <c r="A5655" t="s">
        <v>28</v>
      </c>
      <c r="B5655" t="s">
        <v>29</v>
      </c>
      <c r="C5655" t="s">
        <v>22</v>
      </c>
      <c r="D5655" t="s">
        <v>23</v>
      </c>
      <c r="E5655" t="s">
        <v>5</v>
      </c>
      <c r="G5655" t="s">
        <v>24</v>
      </c>
      <c r="H5655">
        <v>3057182</v>
      </c>
      <c r="I5655">
        <v>3058177</v>
      </c>
      <c r="J5655" t="s">
        <v>25</v>
      </c>
      <c r="K5655" t="s">
        <v>9907</v>
      </c>
      <c r="L5655" t="s">
        <v>9907</v>
      </c>
      <c r="N5655" s="1" t="s">
        <v>9908</v>
      </c>
      <c r="Q5655" t="s">
        <v>9905</v>
      </c>
      <c r="R5655">
        <v>996</v>
      </c>
      <c r="S5655">
        <v>331</v>
      </c>
    </row>
    <row r="5656" spans="1:20" x14ac:dyDescent="0.35">
      <c r="A5656" t="s">
        <v>20</v>
      </c>
      <c r="B5656" t="s">
        <v>21</v>
      </c>
      <c r="C5656" t="s">
        <v>22</v>
      </c>
      <c r="D5656" t="s">
        <v>23</v>
      </c>
      <c r="E5656" t="s">
        <v>5</v>
      </c>
      <c r="G5656" t="s">
        <v>24</v>
      </c>
      <c r="H5656">
        <v>3058170</v>
      </c>
      <c r="I5656">
        <v>3059096</v>
      </c>
      <c r="J5656" t="s">
        <v>25</v>
      </c>
      <c r="Q5656" t="s">
        <v>9909</v>
      </c>
      <c r="R5656">
        <v>927</v>
      </c>
      <c r="T5656" t="s">
        <v>9910</v>
      </c>
    </row>
    <row r="5657" spans="1:20" x14ac:dyDescent="0.35">
      <c r="A5657" t="s">
        <v>28</v>
      </c>
      <c r="B5657" t="s">
        <v>29</v>
      </c>
      <c r="C5657" t="s">
        <v>22</v>
      </c>
      <c r="D5657" t="s">
        <v>23</v>
      </c>
      <c r="E5657" t="s">
        <v>5</v>
      </c>
      <c r="G5657" t="s">
        <v>24</v>
      </c>
      <c r="H5657">
        <v>3058170</v>
      </c>
      <c r="I5657">
        <v>3059096</v>
      </c>
      <c r="J5657" t="s">
        <v>25</v>
      </c>
      <c r="K5657" t="s">
        <v>9911</v>
      </c>
      <c r="L5657" t="s">
        <v>9911</v>
      </c>
      <c r="N5657" s="1" t="s">
        <v>9912</v>
      </c>
      <c r="Q5657" t="s">
        <v>9909</v>
      </c>
      <c r="R5657">
        <v>927</v>
      </c>
      <c r="S5657">
        <v>308</v>
      </c>
    </row>
    <row r="5658" spans="1:20" x14ac:dyDescent="0.35">
      <c r="A5658" t="s">
        <v>20</v>
      </c>
      <c r="B5658" t="s">
        <v>21</v>
      </c>
      <c r="C5658" t="s">
        <v>22</v>
      </c>
      <c r="D5658" t="s">
        <v>23</v>
      </c>
      <c r="E5658" t="s">
        <v>5</v>
      </c>
      <c r="G5658" t="s">
        <v>24</v>
      </c>
      <c r="H5658">
        <v>3059093</v>
      </c>
      <c r="I5658">
        <v>3059959</v>
      </c>
      <c r="J5658" t="s">
        <v>25</v>
      </c>
      <c r="Q5658" t="s">
        <v>9913</v>
      </c>
      <c r="R5658">
        <v>867</v>
      </c>
      <c r="T5658" t="s">
        <v>9914</v>
      </c>
    </row>
    <row r="5659" spans="1:20" x14ac:dyDescent="0.35">
      <c r="A5659" t="s">
        <v>28</v>
      </c>
      <c r="B5659" t="s">
        <v>29</v>
      </c>
      <c r="C5659" t="s">
        <v>22</v>
      </c>
      <c r="D5659" t="s">
        <v>23</v>
      </c>
      <c r="E5659" t="s">
        <v>5</v>
      </c>
      <c r="G5659" t="s">
        <v>24</v>
      </c>
      <c r="H5659">
        <v>3059093</v>
      </c>
      <c r="I5659">
        <v>3059959</v>
      </c>
      <c r="J5659" t="s">
        <v>25</v>
      </c>
      <c r="K5659" t="s">
        <v>9915</v>
      </c>
      <c r="L5659" t="s">
        <v>9915</v>
      </c>
      <c r="N5659" s="1" t="s">
        <v>9916</v>
      </c>
      <c r="Q5659" t="s">
        <v>9913</v>
      </c>
      <c r="R5659">
        <v>867</v>
      </c>
      <c r="S5659">
        <v>288</v>
      </c>
    </row>
    <row r="5660" spans="1:20" x14ac:dyDescent="0.35">
      <c r="A5660" t="s">
        <v>20</v>
      </c>
      <c r="B5660" t="s">
        <v>21</v>
      </c>
      <c r="C5660" t="s">
        <v>22</v>
      </c>
      <c r="D5660" t="s">
        <v>23</v>
      </c>
      <c r="E5660" t="s">
        <v>5</v>
      </c>
      <c r="G5660" t="s">
        <v>24</v>
      </c>
      <c r="H5660">
        <v>3060088</v>
      </c>
      <c r="I5660">
        <v>3060600</v>
      </c>
      <c r="J5660" t="s">
        <v>25</v>
      </c>
      <c r="Q5660" t="s">
        <v>9917</v>
      </c>
      <c r="R5660">
        <v>513</v>
      </c>
      <c r="T5660" t="s">
        <v>9918</v>
      </c>
    </row>
    <row r="5661" spans="1:20" x14ac:dyDescent="0.35">
      <c r="A5661" t="s">
        <v>28</v>
      </c>
      <c r="B5661" t="s">
        <v>29</v>
      </c>
      <c r="C5661" t="s">
        <v>22</v>
      </c>
      <c r="D5661" t="s">
        <v>23</v>
      </c>
      <c r="E5661" t="s">
        <v>5</v>
      </c>
      <c r="G5661" t="s">
        <v>24</v>
      </c>
      <c r="H5661">
        <v>3060088</v>
      </c>
      <c r="I5661">
        <v>3060600</v>
      </c>
      <c r="J5661" t="s">
        <v>25</v>
      </c>
      <c r="K5661" t="s">
        <v>9919</v>
      </c>
      <c r="L5661" t="s">
        <v>9919</v>
      </c>
      <c r="N5661" s="1" t="s">
        <v>9920</v>
      </c>
      <c r="Q5661" t="s">
        <v>9917</v>
      </c>
      <c r="R5661">
        <v>513</v>
      </c>
      <c r="S5661">
        <v>170</v>
      </c>
    </row>
    <row r="5662" spans="1:20" x14ac:dyDescent="0.35">
      <c r="A5662" t="s">
        <v>20</v>
      </c>
      <c r="B5662" t="s">
        <v>21</v>
      </c>
      <c r="C5662" t="s">
        <v>22</v>
      </c>
      <c r="D5662" t="s">
        <v>23</v>
      </c>
      <c r="E5662" t="s">
        <v>5</v>
      </c>
      <c r="G5662" t="s">
        <v>24</v>
      </c>
      <c r="H5662">
        <v>3060683</v>
      </c>
      <c r="I5662">
        <v>3061366</v>
      </c>
      <c r="J5662" t="s">
        <v>104</v>
      </c>
      <c r="Q5662" t="s">
        <v>9921</v>
      </c>
      <c r="R5662">
        <v>684</v>
      </c>
      <c r="T5662" t="s">
        <v>9922</v>
      </c>
    </row>
    <row r="5663" spans="1:20" x14ac:dyDescent="0.35">
      <c r="A5663" t="s">
        <v>28</v>
      </c>
      <c r="B5663" t="s">
        <v>29</v>
      </c>
      <c r="C5663" t="s">
        <v>22</v>
      </c>
      <c r="D5663" t="s">
        <v>23</v>
      </c>
      <c r="E5663" t="s">
        <v>5</v>
      </c>
      <c r="G5663" t="s">
        <v>24</v>
      </c>
      <c r="H5663">
        <v>3060683</v>
      </c>
      <c r="I5663">
        <v>3061366</v>
      </c>
      <c r="J5663" t="s">
        <v>104</v>
      </c>
      <c r="K5663" t="s">
        <v>9923</v>
      </c>
      <c r="L5663" t="s">
        <v>9923</v>
      </c>
      <c r="N5663" s="1" t="s">
        <v>9924</v>
      </c>
      <c r="Q5663" t="s">
        <v>9921</v>
      </c>
      <c r="R5663">
        <v>684</v>
      </c>
      <c r="S5663">
        <v>227</v>
      </c>
    </row>
    <row r="5664" spans="1:20" x14ac:dyDescent="0.35">
      <c r="A5664" t="s">
        <v>20</v>
      </c>
      <c r="B5664" t="s">
        <v>21</v>
      </c>
      <c r="C5664" t="s">
        <v>22</v>
      </c>
      <c r="D5664" t="s">
        <v>23</v>
      </c>
      <c r="E5664" t="s">
        <v>5</v>
      </c>
      <c r="G5664" t="s">
        <v>24</v>
      </c>
      <c r="H5664">
        <v>3061409</v>
      </c>
      <c r="I5664">
        <v>3062401</v>
      </c>
      <c r="J5664" t="s">
        <v>25</v>
      </c>
      <c r="Q5664" t="s">
        <v>9925</v>
      </c>
      <c r="R5664">
        <v>993</v>
      </c>
      <c r="T5664" t="s">
        <v>9926</v>
      </c>
    </row>
    <row r="5665" spans="1:20" x14ac:dyDescent="0.35">
      <c r="A5665" t="s">
        <v>28</v>
      </c>
      <c r="B5665" t="s">
        <v>29</v>
      </c>
      <c r="C5665" t="s">
        <v>22</v>
      </c>
      <c r="D5665" t="s">
        <v>23</v>
      </c>
      <c r="E5665" t="s">
        <v>5</v>
      </c>
      <c r="G5665" t="s">
        <v>24</v>
      </c>
      <c r="H5665">
        <v>3061409</v>
      </c>
      <c r="I5665">
        <v>3062401</v>
      </c>
      <c r="J5665" t="s">
        <v>25</v>
      </c>
      <c r="K5665" t="s">
        <v>9927</v>
      </c>
      <c r="L5665" t="s">
        <v>9927</v>
      </c>
      <c r="N5665" s="1" t="s">
        <v>169</v>
      </c>
      <c r="Q5665" t="s">
        <v>9925</v>
      </c>
      <c r="R5665">
        <v>993</v>
      </c>
      <c r="S5665">
        <v>330</v>
      </c>
    </row>
    <row r="5666" spans="1:20" x14ac:dyDescent="0.35">
      <c r="A5666" t="s">
        <v>20</v>
      </c>
      <c r="B5666" t="s">
        <v>21</v>
      </c>
      <c r="C5666" t="s">
        <v>22</v>
      </c>
      <c r="D5666" t="s">
        <v>23</v>
      </c>
      <c r="E5666" t="s">
        <v>5</v>
      </c>
      <c r="G5666" t="s">
        <v>24</v>
      </c>
      <c r="H5666">
        <v>3062391</v>
      </c>
      <c r="I5666">
        <v>3063452</v>
      </c>
      <c r="J5666" t="s">
        <v>25</v>
      </c>
      <c r="Q5666" t="s">
        <v>9928</v>
      </c>
      <c r="R5666">
        <v>1062</v>
      </c>
      <c r="T5666" t="s">
        <v>9929</v>
      </c>
    </row>
    <row r="5667" spans="1:20" x14ac:dyDescent="0.35">
      <c r="A5667" t="s">
        <v>28</v>
      </c>
      <c r="B5667" t="s">
        <v>29</v>
      </c>
      <c r="C5667" t="s">
        <v>22</v>
      </c>
      <c r="D5667" t="s">
        <v>23</v>
      </c>
      <c r="E5667" t="s">
        <v>5</v>
      </c>
      <c r="G5667" t="s">
        <v>24</v>
      </c>
      <c r="H5667">
        <v>3062391</v>
      </c>
      <c r="I5667">
        <v>3063452</v>
      </c>
      <c r="J5667" t="s">
        <v>25</v>
      </c>
      <c r="K5667" t="s">
        <v>9930</v>
      </c>
      <c r="L5667" t="s">
        <v>9930</v>
      </c>
      <c r="N5667" s="1" t="s">
        <v>9931</v>
      </c>
      <c r="Q5667" t="s">
        <v>9928</v>
      </c>
      <c r="R5667">
        <v>1062</v>
      </c>
      <c r="S5667">
        <v>353</v>
      </c>
    </row>
    <row r="5668" spans="1:20" x14ac:dyDescent="0.35">
      <c r="A5668" t="s">
        <v>20</v>
      </c>
      <c r="B5668" t="s">
        <v>21</v>
      </c>
      <c r="C5668" t="s">
        <v>22</v>
      </c>
      <c r="D5668" t="s">
        <v>23</v>
      </c>
      <c r="E5668" t="s">
        <v>5</v>
      </c>
      <c r="G5668" t="s">
        <v>24</v>
      </c>
      <c r="H5668">
        <v>3063449</v>
      </c>
      <c r="I5668">
        <v>3064855</v>
      </c>
      <c r="J5668" t="s">
        <v>25</v>
      </c>
      <c r="Q5668" t="s">
        <v>9932</v>
      </c>
      <c r="R5668">
        <v>1407</v>
      </c>
      <c r="T5668" t="s">
        <v>9933</v>
      </c>
    </row>
    <row r="5669" spans="1:20" x14ac:dyDescent="0.35">
      <c r="A5669" t="s">
        <v>28</v>
      </c>
      <c r="B5669" t="s">
        <v>29</v>
      </c>
      <c r="C5669" t="s">
        <v>22</v>
      </c>
      <c r="D5669" t="s">
        <v>23</v>
      </c>
      <c r="E5669" t="s">
        <v>5</v>
      </c>
      <c r="G5669" t="s">
        <v>24</v>
      </c>
      <c r="H5669">
        <v>3063449</v>
      </c>
      <c r="I5669">
        <v>3064855</v>
      </c>
      <c r="J5669" t="s">
        <v>25</v>
      </c>
      <c r="K5669" t="s">
        <v>9934</v>
      </c>
      <c r="L5669" t="s">
        <v>9934</v>
      </c>
      <c r="N5669" s="1" t="s">
        <v>9935</v>
      </c>
      <c r="Q5669" t="s">
        <v>9932</v>
      </c>
      <c r="R5669">
        <v>1407</v>
      </c>
      <c r="S5669">
        <v>468</v>
      </c>
    </row>
    <row r="5670" spans="1:20" x14ac:dyDescent="0.35">
      <c r="A5670" t="s">
        <v>20</v>
      </c>
      <c r="B5670" t="s">
        <v>21</v>
      </c>
      <c r="C5670" t="s">
        <v>22</v>
      </c>
      <c r="D5670" t="s">
        <v>23</v>
      </c>
      <c r="E5670" t="s">
        <v>5</v>
      </c>
      <c r="G5670" t="s">
        <v>24</v>
      </c>
      <c r="H5670">
        <v>3064842</v>
      </c>
      <c r="I5670">
        <v>3065435</v>
      </c>
      <c r="J5670" t="s">
        <v>25</v>
      </c>
      <c r="Q5670" t="s">
        <v>9936</v>
      </c>
      <c r="R5670">
        <v>594</v>
      </c>
      <c r="T5670" t="s">
        <v>9937</v>
      </c>
    </row>
    <row r="5671" spans="1:20" x14ac:dyDescent="0.35">
      <c r="A5671" t="s">
        <v>28</v>
      </c>
      <c r="B5671" t="s">
        <v>29</v>
      </c>
      <c r="C5671" t="s">
        <v>22</v>
      </c>
      <c r="D5671" t="s">
        <v>23</v>
      </c>
      <c r="E5671" t="s">
        <v>5</v>
      </c>
      <c r="G5671" t="s">
        <v>24</v>
      </c>
      <c r="H5671">
        <v>3064842</v>
      </c>
      <c r="I5671">
        <v>3065435</v>
      </c>
      <c r="J5671" t="s">
        <v>25</v>
      </c>
      <c r="K5671" t="s">
        <v>9938</v>
      </c>
      <c r="L5671" t="s">
        <v>9938</v>
      </c>
      <c r="N5671" s="1" t="s">
        <v>9939</v>
      </c>
      <c r="Q5671" t="s">
        <v>9936</v>
      </c>
      <c r="R5671">
        <v>594</v>
      </c>
      <c r="S5671">
        <v>197</v>
      </c>
    </row>
    <row r="5672" spans="1:20" x14ac:dyDescent="0.35">
      <c r="A5672" t="s">
        <v>20</v>
      </c>
      <c r="B5672" t="s">
        <v>21</v>
      </c>
      <c r="C5672" t="s">
        <v>22</v>
      </c>
      <c r="D5672" t="s">
        <v>23</v>
      </c>
      <c r="E5672" t="s">
        <v>5</v>
      </c>
      <c r="G5672" t="s">
        <v>24</v>
      </c>
      <c r="H5672">
        <v>3065450</v>
      </c>
      <c r="I5672">
        <v>3066799</v>
      </c>
      <c r="J5672" t="s">
        <v>104</v>
      </c>
      <c r="Q5672" t="s">
        <v>9940</v>
      </c>
      <c r="R5672">
        <v>1350</v>
      </c>
      <c r="T5672" t="s">
        <v>9941</v>
      </c>
    </row>
    <row r="5673" spans="1:20" x14ac:dyDescent="0.35">
      <c r="A5673" t="s">
        <v>28</v>
      </c>
      <c r="B5673" t="s">
        <v>29</v>
      </c>
      <c r="C5673" t="s">
        <v>22</v>
      </c>
      <c r="D5673" t="s">
        <v>23</v>
      </c>
      <c r="E5673" t="s">
        <v>5</v>
      </c>
      <c r="G5673" t="s">
        <v>24</v>
      </c>
      <c r="H5673">
        <v>3065450</v>
      </c>
      <c r="I5673">
        <v>3066799</v>
      </c>
      <c r="J5673" t="s">
        <v>104</v>
      </c>
      <c r="K5673" t="s">
        <v>9942</v>
      </c>
      <c r="L5673" t="s">
        <v>9942</v>
      </c>
      <c r="N5673" s="1" t="s">
        <v>2619</v>
      </c>
      <c r="Q5673" t="s">
        <v>9940</v>
      </c>
      <c r="R5673">
        <v>1350</v>
      </c>
      <c r="S5673">
        <v>449</v>
      </c>
    </row>
    <row r="5674" spans="1:20" x14ac:dyDescent="0.35">
      <c r="A5674" t="s">
        <v>20</v>
      </c>
      <c r="B5674" t="s">
        <v>21</v>
      </c>
      <c r="C5674" t="s">
        <v>22</v>
      </c>
      <c r="D5674" t="s">
        <v>23</v>
      </c>
      <c r="E5674" t="s">
        <v>5</v>
      </c>
      <c r="G5674" t="s">
        <v>24</v>
      </c>
      <c r="H5674">
        <v>3066796</v>
      </c>
      <c r="I5674">
        <v>3068877</v>
      </c>
      <c r="J5674" t="s">
        <v>104</v>
      </c>
      <c r="Q5674" t="s">
        <v>9943</v>
      </c>
      <c r="R5674">
        <v>2082</v>
      </c>
      <c r="T5674" t="s">
        <v>9944</v>
      </c>
    </row>
    <row r="5675" spans="1:20" x14ac:dyDescent="0.35">
      <c r="A5675" t="s">
        <v>28</v>
      </c>
      <c r="B5675" t="s">
        <v>29</v>
      </c>
      <c r="C5675" t="s">
        <v>22</v>
      </c>
      <c r="D5675" t="s">
        <v>23</v>
      </c>
      <c r="E5675" t="s">
        <v>5</v>
      </c>
      <c r="G5675" t="s">
        <v>24</v>
      </c>
      <c r="H5675">
        <v>3066796</v>
      </c>
      <c r="I5675">
        <v>3068877</v>
      </c>
      <c r="J5675" t="s">
        <v>104</v>
      </c>
      <c r="K5675" t="s">
        <v>9945</v>
      </c>
      <c r="L5675" t="s">
        <v>9945</v>
      </c>
      <c r="N5675" s="1" t="s">
        <v>9946</v>
      </c>
      <c r="Q5675" t="s">
        <v>9943</v>
      </c>
      <c r="R5675">
        <v>2082</v>
      </c>
      <c r="S5675">
        <v>693</v>
      </c>
    </row>
    <row r="5676" spans="1:20" x14ac:dyDescent="0.35">
      <c r="A5676" t="s">
        <v>20</v>
      </c>
      <c r="B5676" t="s">
        <v>21</v>
      </c>
      <c r="C5676" t="s">
        <v>22</v>
      </c>
      <c r="D5676" t="s">
        <v>23</v>
      </c>
      <c r="E5676" t="s">
        <v>5</v>
      </c>
      <c r="G5676" t="s">
        <v>24</v>
      </c>
      <c r="H5676">
        <v>3069160</v>
      </c>
      <c r="I5676">
        <v>3069429</v>
      </c>
      <c r="J5676" t="s">
        <v>25</v>
      </c>
      <c r="Q5676" t="s">
        <v>9947</v>
      </c>
      <c r="R5676">
        <v>270</v>
      </c>
      <c r="T5676" t="s">
        <v>9948</v>
      </c>
    </row>
    <row r="5677" spans="1:20" x14ac:dyDescent="0.35">
      <c r="A5677" t="s">
        <v>28</v>
      </c>
      <c r="B5677" t="s">
        <v>29</v>
      </c>
      <c r="C5677" t="s">
        <v>22</v>
      </c>
      <c r="D5677" t="s">
        <v>23</v>
      </c>
      <c r="E5677" t="s">
        <v>5</v>
      </c>
      <c r="G5677" t="s">
        <v>24</v>
      </c>
      <c r="H5677">
        <v>3069160</v>
      </c>
      <c r="I5677">
        <v>3069429</v>
      </c>
      <c r="J5677" t="s">
        <v>25</v>
      </c>
      <c r="K5677" t="s">
        <v>9949</v>
      </c>
      <c r="L5677" t="s">
        <v>9949</v>
      </c>
      <c r="N5677" s="1" t="s">
        <v>169</v>
      </c>
      <c r="Q5677" t="s">
        <v>9947</v>
      </c>
      <c r="R5677">
        <v>270</v>
      </c>
      <c r="S5677">
        <v>89</v>
      </c>
    </row>
    <row r="5678" spans="1:20" x14ac:dyDescent="0.35">
      <c r="A5678" t="s">
        <v>20</v>
      </c>
      <c r="B5678" t="s">
        <v>21</v>
      </c>
      <c r="C5678" t="s">
        <v>22</v>
      </c>
      <c r="D5678" t="s">
        <v>23</v>
      </c>
      <c r="E5678" t="s">
        <v>5</v>
      </c>
      <c r="G5678" t="s">
        <v>24</v>
      </c>
      <c r="H5678">
        <v>3069443</v>
      </c>
      <c r="I5678">
        <v>3070042</v>
      </c>
      <c r="J5678" t="s">
        <v>25</v>
      </c>
      <c r="Q5678" t="s">
        <v>9950</v>
      </c>
      <c r="R5678">
        <v>600</v>
      </c>
      <c r="T5678" t="s">
        <v>9951</v>
      </c>
    </row>
    <row r="5679" spans="1:20" x14ac:dyDescent="0.35">
      <c r="A5679" t="s">
        <v>28</v>
      </c>
      <c r="B5679" t="s">
        <v>29</v>
      </c>
      <c r="C5679" t="s">
        <v>22</v>
      </c>
      <c r="D5679" t="s">
        <v>23</v>
      </c>
      <c r="E5679" t="s">
        <v>5</v>
      </c>
      <c r="G5679" t="s">
        <v>24</v>
      </c>
      <c r="H5679">
        <v>3069443</v>
      </c>
      <c r="I5679">
        <v>3070042</v>
      </c>
      <c r="J5679" t="s">
        <v>25</v>
      </c>
      <c r="K5679" t="s">
        <v>9952</v>
      </c>
      <c r="L5679" t="s">
        <v>9952</v>
      </c>
      <c r="N5679" s="1" t="s">
        <v>169</v>
      </c>
      <c r="Q5679" t="s">
        <v>9950</v>
      </c>
      <c r="R5679">
        <v>600</v>
      </c>
      <c r="S5679">
        <v>199</v>
      </c>
    </row>
    <row r="5680" spans="1:20" x14ac:dyDescent="0.35">
      <c r="A5680" t="s">
        <v>20</v>
      </c>
      <c r="B5680" t="s">
        <v>21</v>
      </c>
      <c r="C5680" t="s">
        <v>22</v>
      </c>
      <c r="D5680" t="s">
        <v>23</v>
      </c>
      <c r="E5680" t="s">
        <v>5</v>
      </c>
      <c r="G5680" t="s">
        <v>24</v>
      </c>
      <c r="H5680">
        <v>3070039</v>
      </c>
      <c r="I5680">
        <v>3071244</v>
      </c>
      <c r="J5680" t="s">
        <v>25</v>
      </c>
      <c r="Q5680" t="s">
        <v>9953</v>
      </c>
      <c r="R5680">
        <v>1206</v>
      </c>
      <c r="T5680" t="s">
        <v>9954</v>
      </c>
    </row>
    <row r="5681" spans="1:20" x14ac:dyDescent="0.35">
      <c r="A5681" t="s">
        <v>28</v>
      </c>
      <c r="B5681" t="s">
        <v>29</v>
      </c>
      <c r="C5681" t="s">
        <v>22</v>
      </c>
      <c r="D5681" t="s">
        <v>23</v>
      </c>
      <c r="E5681" t="s">
        <v>5</v>
      </c>
      <c r="G5681" t="s">
        <v>24</v>
      </c>
      <c r="H5681">
        <v>3070039</v>
      </c>
      <c r="I5681">
        <v>3071244</v>
      </c>
      <c r="J5681" t="s">
        <v>25</v>
      </c>
      <c r="K5681" t="s">
        <v>9955</v>
      </c>
      <c r="L5681" t="s">
        <v>9955</v>
      </c>
      <c r="N5681" s="1" t="s">
        <v>9956</v>
      </c>
      <c r="Q5681" t="s">
        <v>9953</v>
      </c>
      <c r="R5681">
        <v>1206</v>
      </c>
      <c r="S5681">
        <v>401</v>
      </c>
    </row>
    <row r="5682" spans="1:20" x14ac:dyDescent="0.35">
      <c r="A5682" t="s">
        <v>20</v>
      </c>
      <c r="B5682" t="s">
        <v>21</v>
      </c>
      <c r="C5682" t="s">
        <v>22</v>
      </c>
      <c r="D5682" t="s">
        <v>23</v>
      </c>
      <c r="E5682" t="s">
        <v>5</v>
      </c>
      <c r="G5682" t="s">
        <v>24</v>
      </c>
      <c r="H5682">
        <v>3071351</v>
      </c>
      <c r="I5682">
        <v>3071866</v>
      </c>
      <c r="J5682" t="s">
        <v>25</v>
      </c>
      <c r="Q5682" t="s">
        <v>9957</v>
      </c>
      <c r="R5682">
        <v>516</v>
      </c>
      <c r="T5682" t="s">
        <v>9958</v>
      </c>
    </row>
    <row r="5683" spans="1:20" x14ac:dyDescent="0.35">
      <c r="A5683" t="s">
        <v>28</v>
      </c>
      <c r="B5683" t="s">
        <v>29</v>
      </c>
      <c r="C5683" t="s">
        <v>22</v>
      </c>
      <c r="D5683" t="s">
        <v>23</v>
      </c>
      <c r="E5683" t="s">
        <v>5</v>
      </c>
      <c r="G5683" t="s">
        <v>24</v>
      </c>
      <c r="H5683">
        <v>3071351</v>
      </c>
      <c r="I5683">
        <v>3071866</v>
      </c>
      <c r="J5683" t="s">
        <v>25</v>
      </c>
      <c r="K5683" t="s">
        <v>9959</v>
      </c>
      <c r="L5683" t="s">
        <v>9959</v>
      </c>
      <c r="N5683" s="1" t="s">
        <v>9960</v>
      </c>
      <c r="Q5683" t="s">
        <v>9957</v>
      </c>
      <c r="R5683">
        <v>516</v>
      </c>
      <c r="S5683">
        <v>171</v>
      </c>
    </row>
    <row r="5684" spans="1:20" x14ac:dyDescent="0.35">
      <c r="A5684" t="s">
        <v>20</v>
      </c>
      <c r="B5684" t="s">
        <v>21</v>
      </c>
      <c r="C5684" t="s">
        <v>22</v>
      </c>
      <c r="D5684" t="s">
        <v>23</v>
      </c>
      <c r="E5684" t="s">
        <v>5</v>
      </c>
      <c r="G5684" t="s">
        <v>24</v>
      </c>
      <c r="H5684">
        <v>3071878</v>
      </c>
      <c r="I5684">
        <v>3073098</v>
      </c>
      <c r="J5684" t="s">
        <v>25</v>
      </c>
      <c r="Q5684" t="s">
        <v>9961</v>
      </c>
      <c r="R5684">
        <v>1221</v>
      </c>
      <c r="T5684" t="s">
        <v>9962</v>
      </c>
    </row>
    <row r="5685" spans="1:20" x14ac:dyDescent="0.35">
      <c r="A5685" t="s">
        <v>28</v>
      </c>
      <c r="B5685" t="s">
        <v>29</v>
      </c>
      <c r="C5685" t="s">
        <v>22</v>
      </c>
      <c r="D5685" t="s">
        <v>23</v>
      </c>
      <c r="E5685" t="s">
        <v>5</v>
      </c>
      <c r="G5685" t="s">
        <v>24</v>
      </c>
      <c r="H5685">
        <v>3071878</v>
      </c>
      <c r="I5685">
        <v>3073098</v>
      </c>
      <c r="J5685" t="s">
        <v>25</v>
      </c>
      <c r="K5685" t="s">
        <v>9963</v>
      </c>
      <c r="L5685" t="s">
        <v>9963</v>
      </c>
      <c r="N5685" s="1" t="s">
        <v>9964</v>
      </c>
      <c r="Q5685" t="s">
        <v>9961</v>
      </c>
      <c r="R5685">
        <v>1221</v>
      </c>
      <c r="S5685">
        <v>406</v>
      </c>
    </row>
    <row r="5686" spans="1:20" x14ac:dyDescent="0.35">
      <c r="A5686" t="s">
        <v>20</v>
      </c>
      <c r="B5686" t="s">
        <v>21</v>
      </c>
      <c r="C5686" t="s">
        <v>22</v>
      </c>
      <c r="D5686" t="s">
        <v>23</v>
      </c>
      <c r="E5686" t="s">
        <v>5</v>
      </c>
      <c r="G5686" t="s">
        <v>24</v>
      </c>
      <c r="H5686">
        <v>3073088</v>
      </c>
      <c r="I5686">
        <v>3073957</v>
      </c>
      <c r="J5686" t="s">
        <v>25</v>
      </c>
      <c r="Q5686" t="s">
        <v>9965</v>
      </c>
      <c r="R5686">
        <v>870</v>
      </c>
      <c r="T5686" t="s">
        <v>9966</v>
      </c>
    </row>
    <row r="5687" spans="1:20" x14ac:dyDescent="0.35">
      <c r="A5687" t="s">
        <v>28</v>
      </c>
      <c r="B5687" t="s">
        <v>29</v>
      </c>
      <c r="C5687" t="s">
        <v>22</v>
      </c>
      <c r="D5687" t="s">
        <v>23</v>
      </c>
      <c r="E5687" t="s">
        <v>5</v>
      </c>
      <c r="G5687" t="s">
        <v>24</v>
      </c>
      <c r="H5687">
        <v>3073088</v>
      </c>
      <c r="I5687">
        <v>3073957</v>
      </c>
      <c r="J5687" t="s">
        <v>25</v>
      </c>
      <c r="K5687" t="s">
        <v>9967</v>
      </c>
      <c r="L5687" t="s">
        <v>9967</v>
      </c>
      <c r="N5687" s="1" t="s">
        <v>9968</v>
      </c>
      <c r="Q5687" t="s">
        <v>9965</v>
      </c>
      <c r="R5687">
        <v>870</v>
      </c>
      <c r="S5687">
        <v>289</v>
      </c>
    </row>
    <row r="5688" spans="1:20" x14ac:dyDescent="0.35">
      <c r="A5688" t="s">
        <v>20</v>
      </c>
      <c r="B5688" t="s">
        <v>21</v>
      </c>
      <c r="C5688" t="s">
        <v>22</v>
      </c>
      <c r="D5688" t="s">
        <v>23</v>
      </c>
      <c r="E5688" t="s">
        <v>5</v>
      </c>
      <c r="G5688" t="s">
        <v>24</v>
      </c>
      <c r="H5688">
        <v>3073962</v>
      </c>
      <c r="I5688">
        <v>3074675</v>
      </c>
      <c r="J5688" t="s">
        <v>25</v>
      </c>
      <c r="Q5688" t="s">
        <v>9969</v>
      </c>
      <c r="R5688">
        <v>714</v>
      </c>
      <c r="T5688" t="s">
        <v>9970</v>
      </c>
    </row>
    <row r="5689" spans="1:20" x14ac:dyDescent="0.35">
      <c r="A5689" t="s">
        <v>28</v>
      </c>
      <c r="B5689" t="s">
        <v>29</v>
      </c>
      <c r="C5689" t="s">
        <v>22</v>
      </c>
      <c r="D5689" t="s">
        <v>23</v>
      </c>
      <c r="E5689" t="s">
        <v>5</v>
      </c>
      <c r="G5689" t="s">
        <v>24</v>
      </c>
      <c r="H5689">
        <v>3073962</v>
      </c>
      <c r="I5689">
        <v>3074675</v>
      </c>
      <c r="J5689" t="s">
        <v>25</v>
      </c>
      <c r="K5689" t="s">
        <v>9971</v>
      </c>
      <c r="L5689" t="s">
        <v>9971</v>
      </c>
      <c r="N5689" s="1" t="s">
        <v>169</v>
      </c>
      <c r="Q5689" t="s">
        <v>9969</v>
      </c>
      <c r="R5689">
        <v>714</v>
      </c>
      <c r="S5689">
        <v>237</v>
      </c>
    </row>
    <row r="5690" spans="1:20" x14ac:dyDescent="0.35">
      <c r="A5690" t="s">
        <v>20</v>
      </c>
      <c r="B5690" t="s">
        <v>21</v>
      </c>
      <c r="C5690" t="s">
        <v>22</v>
      </c>
      <c r="D5690" t="s">
        <v>23</v>
      </c>
      <c r="E5690" t="s">
        <v>5</v>
      </c>
      <c r="G5690" t="s">
        <v>24</v>
      </c>
      <c r="H5690">
        <v>3074672</v>
      </c>
      <c r="I5690">
        <v>3075250</v>
      </c>
      <c r="J5690" t="s">
        <v>104</v>
      </c>
      <c r="Q5690" t="s">
        <v>9972</v>
      </c>
      <c r="R5690">
        <v>579</v>
      </c>
    </row>
    <row r="5691" spans="1:20" x14ac:dyDescent="0.35">
      <c r="A5691" t="s">
        <v>28</v>
      </c>
      <c r="B5691" t="s">
        <v>29</v>
      </c>
      <c r="C5691" t="s">
        <v>22</v>
      </c>
      <c r="D5691" t="s">
        <v>23</v>
      </c>
      <c r="E5691" t="s">
        <v>5</v>
      </c>
      <c r="G5691" t="s">
        <v>24</v>
      </c>
      <c r="H5691">
        <v>3074672</v>
      </c>
      <c r="I5691">
        <v>3075250</v>
      </c>
      <c r="J5691" t="s">
        <v>104</v>
      </c>
      <c r="K5691" t="s">
        <v>9973</v>
      </c>
      <c r="L5691" t="s">
        <v>9973</v>
      </c>
      <c r="N5691" s="1" t="s">
        <v>169</v>
      </c>
      <c r="Q5691" t="s">
        <v>9972</v>
      </c>
      <c r="R5691">
        <v>579</v>
      </c>
      <c r="S5691">
        <v>192</v>
      </c>
    </row>
    <row r="5692" spans="1:20" x14ac:dyDescent="0.35">
      <c r="A5692" t="s">
        <v>20</v>
      </c>
      <c r="B5692" t="s">
        <v>21</v>
      </c>
      <c r="C5692" t="s">
        <v>22</v>
      </c>
      <c r="D5692" t="s">
        <v>23</v>
      </c>
      <c r="E5692" t="s">
        <v>5</v>
      </c>
      <c r="G5692" t="s">
        <v>24</v>
      </c>
      <c r="H5692">
        <v>3075529</v>
      </c>
      <c r="I5692">
        <v>3076017</v>
      </c>
      <c r="J5692" t="s">
        <v>25</v>
      </c>
      <c r="Q5692" t="s">
        <v>9974</v>
      </c>
      <c r="R5692">
        <v>489</v>
      </c>
      <c r="T5692" t="s">
        <v>9975</v>
      </c>
    </row>
    <row r="5693" spans="1:20" x14ac:dyDescent="0.35">
      <c r="A5693" t="s">
        <v>28</v>
      </c>
      <c r="B5693" t="s">
        <v>29</v>
      </c>
      <c r="C5693" t="s">
        <v>22</v>
      </c>
      <c r="D5693" t="s">
        <v>23</v>
      </c>
      <c r="E5693" t="s">
        <v>5</v>
      </c>
      <c r="G5693" t="s">
        <v>24</v>
      </c>
      <c r="H5693">
        <v>3075529</v>
      </c>
      <c r="I5693">
        <v>3076017</v>
      </c>
      <c r="J5693" t="s">
        <v>25</v>
      </c>
      <c r="K5693" t="s">
        <v>9976</v>
      </c>
      <c r="L5693" t="s">
        <v>9976</v>
      </c>
      <c r="N5693" s="1" t="s">
        <v>9977</v>
      </c>
      <c r="Q5693" t="s">
        <v>9974</v>
      </c>
      <c r="R5693">
        <v>489</v>
      </c>
      <c r="S5693">
        <v>162</v>
      </c>
    </row>
    <row r="5694" spans="1:20" x14ac:dyDescent="0.35">
      <c r="A5694" t="s">
        <v>20</v>
      </c>
      <c r="B5694" t="s">
        <v>21</v>
      </c>
      <c r="C5694" t="s">
        <v>22</v>
      </c>
      <c r="D5694" t="s">
        <v>23</v>
      </c>
      <c r="E5694" t="s">
        <v>5</v>
      </c>
      <c r="G5694" t="s">
        <v>24</v>
      </c>
      <c r="H5694">
        <v>3076014</v>
      </c>
      <c r="I5694">
        <v>3077135</v>
      </c>
      <c r="J5694" t="s">
        <v>25</v>
      </c>
      <c r="Q5694" t="s">
        <v>9978</v>
      </c>
      <c r="R5694">
        <v>1122</v>
      </c>
      <c r="T5694" t="s">
        <v>9979</v>
      </c>
    </row>
    <row r="5695" spans="1:20" x14ac:dyDescent="0.35">
      <c r="A5695" t="s">
        <v>28</v>
      </c>
      <c r="B5695" t="s">
        <v>29</v>
      </c>
      <c r="C5695" t="s">
        <v>22</v>
      </c>
      <c r="D5695" t="s">
        <v>23</v>
      </c>
      <c r="E5695" t="s">
        <v>5</v>
      </c>
      <c r="G5695" t="s">
        <v>24</v>
      </c>
      <c r="H5695">
        <v>3076014</v>
      </c>
      <c r="I5695">
        <v>3077135</v>
      </c>
      <c r="J5695" t="s">
        <v>25</v>
      </c>
      <c r="K5695" t="s">
        <v>9980</v>
      </c>
      <c r="L5695" t="s">
        <v>9980</v>
      </c>
      <c r="N5695" s="1" t="s">
        <v>3510</v>
      </c>
      <c r="Q5695" t="s">
        <v>9978</v>
      </c>
      <c r="R5695">
        <v>1122</v>
      </c>
      <c r="S5695">
        <v>373</v>
      </c>
    </row>
    <row r="5696" spans="1:20" x14ac:dyDescent="0.35">
      <c r="A5696" t="s">
        <v>20</v>
      </c>
      <c r="B5696" t="s">
        <v>21</v>
      </c>
      <c r="C5696" t="s">
        <v>22</v>
      </c>
      <c r="D5696" t="s">
        <v>23</v>
      </c>
      <c r="E5696" t="s">
        <v>5</v>
      </c>
      <c r="G5696" t="s">
        <v>24</v>
      </c>
      <c r="H5696">
        <v>3077166</v>
      </c>
      <c r="I5696">
        <v>3077489</v>
      </c>
      <c r="J5696" t="s">
        <v>25</v>
      </c>
      <c r="Q5696" t="s">
        <v>9981</v>
      </c>
      <c r="R5696">
        <v>324</v>
      </c>
      <c r="T5696" t="s">
        <v>9982</v>
      </c>
    </row>
    <row r="5697" spans="1:20" x14ac:dyDescent="0.35">
      <c r="A5697" t="s">
        <v>28</v>
      </c>
      <c r="B5697" t="s">
        <v>29</v>
      </c>
      <c r="C5697" t="s">
        <v>22</v>
      </c>
      <c r="D5697" t="s">
        <v>23</v>
      </c>
      <c r="E5697" t="s">
        <v>5</v>
      </c>
      <c r="G5697" t="s">
        <v>24</v>
      </c>
      <c r="H5697">
        <v>3077166</v>
      </c>
      <c r="I5697">
        <v>3077489</v>
      </c>
      <c r="J5697" t="s">
        <v>25</v>
      </c>
      <c r="K5697" t="s">
        <v>9983</v>
      </c>
      <c r="L5697" t="s">
        <v>9983</v>
      </c>
      <c r="N5697" s="1" t="s">
        <v>794</v>
      </c>
      <c r="Q5697" t="s">
        <v>9981</v>
      </c>
      <c r="R5697">
        <v>324</v>
      </c>
      <c r="S5697">
        <v>107</v>
      </c>
    </row>
    <row r="5698" spans="1:20" x14ac:dyDescent="0.35">
      <c r="A5698" t="s">
        <v>20</v>
      </c>
      <c r="B5698" t="s">
        <v>21</v>
      </c>
      <c r="C5698" t="s">
        <v>22</v>
      </c>
      <c r="D5698" t="s">
        <v>23</v>
      </c>
      <c r="E5698" t="s">
        <v>5</v>
      </c>
      <c r="G5698" t="s">
        <v>24</v>
      </c>
      <c r="H5698">
        <v>3077636</v>
      </c>
      <c r="I5698">
        <v>3078067</v>
      </c>
      <c r="J5698" t="s">
        <v>25</v>
      </c>
      <c r="Q5698" t="s">
        <v>9984</v>
      </c>
      <c r="R5698">
        <v>432</v>
      </c>
      <c r="T5698" t="s">
        <v>9985</v>
      </c>
    </row>
    <row r="5699" spans="1:20" x14ac:dyDescent="0.35">
      <c r="A5699" t="s">
        <v>28</v>
      </c>
      <c r="B5699" t="s">
        <v>29</v>
      </c>
      <c r="C5699" t="s">
        <v>22</v>
      </c>
      <c r="D5699" t="s">
        <v>23</v>
      </c>
      <c r="E5699" t="s">
        <v>5</v>
      </c>
      <c r="G5699" t="s">
        <v>24</v>
      </c>
      <c r="H5699">
        <v>3077636</v>
      </c>
      <c r="I5699">
        <v>3078067</v>
      </c>
      <c r="J5699" t="s">
        <v>25</v>
      </c>
      <c r="K5699" t="s">
        <v>9986</v>
      </c>
      <c r="L5699" t="s">
        <v>9986</v>
      </c>
      <c r="N5699" s="1" t="s">
        <v>9987</v>
      </c>
      <c r="Q5699" t="s">
        <v>9984</v>
      </c>
      <c r="R5699">
        <v>432</v>
      </c>
      <c r="S5699">
        <v>143</v>
      </c>
    </row>
    <row r="5700" spans="1:20" x14ac:dyDescent="0.35">
      <c r="A5700" t="s">
        <v>20</v>
      </c>
      <c r="B5700" t="s">
        <v>21</v>
      </c>
      <c r="C5700" t="s">
        <v>22</v>
      </c>
      <c r="D5700" t="s">
        <v>23</v>
      </c>
      <c r="E5700" t="s">
        <v>5</v>
      </c>
      <c r="G5700" t="s">
        <v>24</v>
      </c>
      <c r="H5700">
        <v>3078042</v>
      </c>
      <c r="I5700">
        <v>3079142</v>
      </c>
      <c r="J5700" t="s">
        <v>25</v>
      </c>
      <c r="Q5700" t="s">
        <v>9988</v>
      </c>
      <c r="R5700">
        <v>1101</v>
      </c>
      <c r="T5700" t="s">
        <v>9989</v>
      </c>
    </row>
    <row r="5701" spans="1:20" ht="29" x14ac:dyDescent="0.35">
      <c r="A5701" t="s">
        <v>28</v>
      </c>
      <c r="B5701" t="s">
        <v>29</v>
      </c>
      <c r="C5701" t="s">
        <v>22</v>
      </c>
      <c r="D5701" t="s">
        <v>23</v>
      </c>
      <c r="E5701" t="s">
        <v>5</v>
      </c>
      <c r="G5701" t="s">
        <v>24</v>
      </c>
      <c r="H5701">
        <v>3078042</v>
      </c>
      <c r="I5701">
        <v>3079142</v>
      </c>
      <c r="J5701" t="s">
        <v>25</v>
      </c>
      <c r="K5701" t="s">
        <v>9990</v>
      </c>
      <c r="L5701" t="s">
        <v>9990</v>
      </c>
      <c r="N5701" s="1" t="s">
        <v>9991</v>
      </c>
      <c r="Q5701" t="s">
        <v>9988</v>
      </c>
      <c r="R5701">
        <v>1101</v>
      </c>
      <c r="S5701">
        <v>366</v>
      </c>
    </row>
    <row r="5702" spans="1:20" x14ac:dyDescent="0.35">
      <c r="A5702" t="s">
        <v>20</v>
      </c>
      <c r="B5702" t="s">
        <v>21</v>
      </c>
      <c r="C5702" t="s">
        <v>22</v>
      </c>
      <c r="D5702" t="s">
        <v>23</v>
      </c>
      <c r="E5702" t="s">
        <v>5</v>
      </c>
      <c r="G5702" t="s">
        <v>24</v>
      </c>
      <c r="H5702">
        <v>3079145</v>
      </c>
      <c r="I5702">
        <v>3079912</v>
      </c>
      <c r="J5702" t="s">
        <v>25</v>
      </c>
      <c r="Q5702" t="s">
        <v>9992</v>
      </c>
      <c r="R5702">
        <v>768</v>
      </c>
      <c r="T5702" t="s">
        <v>9993</v>
      </c>
    </row>
    <row r="5703" spans="1:20" x14ac:dyDescent="0.35">
      <c r="A5703" t="s">
        <v>28</v>
      </c>
      <c r="B5703" t="s">
        <v>29</v>
      </c>
      <c r="C5703" t="s">
        <v>22</v>
      </c>
      <c r="D5703" t="s">
        <v>23</v>
      </c>
      <c r="E5703" t="s">
        <v>5</v>
      </c>
      <c r="G5703" t="s">
        <v>24</v>
      </c>
      <c r="H5703">
        <v>3079145</v>
      </c>
      <c r="I5703">
        <v>3079912</v>
      </c>
      <c r="J5703" t="s">
        <v>25</v>
      </c>
      <c r="K5703" t="s">
        <v>9994</v>
      </c>
      <c r="L5703" t="s">
        <v>9994</v>
      </c>
      <c r="N5703" s="1" t="s">
        <v>9995</v>
      </c>
      <c r="Q5703" t="s">
        <v>9992</v>
      </c>
      <c r="R5703">
        <v>768</v>
      </c>
      <c r="S5703">
        <v>255</v>
      </c>
    </row>
    <row r="5704" spans="1:20" x14ac:dyDescent="0.35">
      <c r="A5704" t="s">
        <v>20</v>
      </c>
      <c r="B5704" t="s">
        <v>21</v>
      </c>
      <c r="C5704" t="s">
        <v>22</v>
      </c>
      <c r="D5704" t="s">
        <v>23</v>
      </c>
      <c r="E5704" t="s">
        <v>5</v>
      </c>
      <c r="G5704" t="s">
        <v>24</v>
      </c>
      <c r="H5704">
        <v>3079946</v>
      </c>
      <c r="I5704">
        <v>3081214</v>
      </c>
      <c r="J5704" t="s">
        <v>25</v>
      </c>
      <c r="Q5704" t="s">
        <v>9996</v>
      </c>
      <c r="R5704">
        <v>1269</v>
      </c>
      <c r="T5704" t="s">
        <v>9997</v>
      </c>
    </row>
    <row r="5705" spans="1:20" x14ac:dyDescent="0.35">
      <c r="A5705" t="s">
        <v>28</v>
      </c>
      <c r="B5705" t="s">
        <v>29</v>
      </c>
      <c r="C5705" t="s">
        <v>22</v>
      </c>
      <c r="D5705" t="s">
        <v>23</v>
      </c>
      <c r="E5705" t="s">
        <v>5</v>
      </c>
      <c r="G5705" t="s">
        <v>24</v>
      </c>
      <c r="H5705">
        <v>3079946</v>
      </c>
      <c r="I5705">
        <v>3081214</v>
      </c>
      <c r="J5705" t="s">
        <v>25</v>
      </c>
      <c r="K5705" t="s">
        <v>9998</v>
      </c>
      <c r="L5705" t="s">
        <v>9998</v>
      </c>
      <c r="N5705" s="1" t="s">
        <v>9999</v>
      </c>
      <c r="Q5705" t="s">
        <v>9996</v>
      </c>
      <c r="R5705">
        <v>1269</v>
      </c>
      <c r="S5705">
        <v>422</v>
      </c>
    </row>
    <row r="5706" spans="1:20" x14ac:dyDescent="0.35">
      <c r="A5706" t="s">
        <v>20</v>
      </c>
      <c r="B5706" t="s">
        <v>21</v>
      </c>
      <c r="C5706" t="s">
        <v>22</v>
      </c>
      <c r="D5706" t="s">
        <v>23</v>
      </c>
      <c r="E5706" t="s">
        <v>5</v>
      </c>
      <c r="G5706" t="s">
        <v>24</v>
      </c>
      <c r="H5706">
        <v>3081228</v>
      </c>
      <c r="I5706">
        <v>3081863</v>
      </c>
      <c r="J5706" t="s">
        <v>25</v>
      </c>
      <c r="Q5706" t="s">
        <v>10000</v>
      </c>
      <c r="R5706">
        <v>636</v>
      </c>
      <c r="T5706" t="s">
        <v>10001</v>
      </c>
    </row>
    <row r="5707" spans="1:20" x14ac:dyDescent="0.35">
      <c r="A5707" t="s">
        <v>28</v>
      </c>
      <c r="B5707" t="s">
        <v>29</v>
      </c>
      <c r="C5707" t="s">
        <v>22</v>
      </c>
      <c r="D5707" t="s">
        <v>23</v>
      </c>
      <c r="E5707" t="s">
        <v>5</v>
      </c>
      <c r="G5707" t="s">
        <v>24</v>
      </c>
      <c r="H5707">
        <v>3081228</v>
      </c>
      <c r="I5707">
        <v>3081863</v>
      </c>
      <c r="J5707" t="s">
        <v>25</v>
      </c>
      <c r="K5707" t="s">
        <v>10002</v>
      </c>
      <c r="L5707" t="s">
        <v>10002</v>
      </c>
      <c r="N5707" s="1" t="s">
        <v>169</v>
      </c>
      <c r="Q5707" t="s">
        <v>10000</v>
      </c>
      <c r="R5707">
        <v>636</v>
      </c>
      <c r="S5707">
        <v>211</v>
      </c>
    </row>
    <row r="5708" spans="1:20" x14ac:dyDescent="0.35">
      <c r="A5708" t="s">
        <v>20</v>
      </c>
      <c r="B5708" t="s">
        <v>21</v>
      </c>
      <c r="C5708" t="s">
        <v>22</v>
      </c>
      <c r="D5708" t="s">
        <v>23</v>
      </c>
      <c r="E5708" t="s">
        <v>5</v>
      </c>
      <c r="G5708" t="s">
        <v>24</v>
      </c>
      <c r="H5708">
        <v>3081860</v>
      </c>
      <c r="I5708">
        <v>3083047</v>
      </c>
      <c r="J5708" t="s">
        <v>25</v>
      </c>
      <c r="Q5708" t="s">
        <v>10003</v>
      </c>
      <c r="R5708">
        <v>1188</v>
      </c>
      <c r="T5708" t="s">
        <v>10004</v>
      </c>
    </row>
    <row r="5709" spans="1:20" x14ac:dyDescent="0.35">
      <c r="A5709" t="s">
        <v>28</v>
      </c>
      <c r="B5709" t="s">
        <v>29</v>
      </c>
      <c r="C5709" t="s">
        <v>22</v>
      </c>
      <c r="D5709" t="s">
        <v>23</v>
      </c>
      <c r="E5709" t="s">
        <v>5</v>
      </c>
      <c r="G5709" t="s">
        <v>24</v>
      </c>
      <c r="H5709">
        <v>3081860</v>
      </c>
      <c r="I5709">
        <v>3083047</v>
      </c>
      <c r="J5709" t="s">
        <v>25</v>
      </c>
      <c r="K5709" t="s">
        <v>10005</v>
      </c>
      <c r="L5709" t="s">
        <v>10005</v>
      </c>
      <c r="N5709" s="1" t="s">
        <v>10006</v>
      </c>
      <c r="Q5709" t="s">
        <v>10003</v>
      </c>
      <c r="R5709">
        <v>1188</v>
      </c>
      <c r="S5709">
        <v>395</v>
      </c>
    </row>
    <row r="5710" spans="1:20" x14ac:dyDescent="0.35">
      <c r="A5710" t="s">
        <v>20</v>
      </c>
      <c r="B5710" t="s">
        <v>21</v>
      </c>
      <c r="C5710" t="s">
        <v>22</v>
      </c>
      <c r="D5710" t="s">
        <v>23</v>
      </c>
      <c r="E5710" t="s">
        <v>5</v>
      </c>
      <c r="G5710" t="s">
        <v>24</v>
      </c>
      <c r="H5710">
        <v>3083050</v>
      </c>
      <c r="I5710">
        <v>3084441</v>
      </c>
      <c r="J5710" t="s">
        <v>25</v>
      </c>
      <c r="Q5710" t="s">
        <v>10007</v>
      </c>
      <c r="R5710">
        <v>1392</v>
      </c>
      <c r="T5710" t="s">
        <v>10008</v>
      </c>
    </row>
    <row r="5711" spans="1:20" x14ac:dyDescent="0.35">
      <c r="A5711" t="s">
        <v>28</v>
      </c>
      <c r="B5711" t="s">
        <v>29</v>
      </c>
      <c r="C5711" t="s">
        <v>22</v>
      </c>
      <c r="D5711" t="s">
        <v>23</v>
      </c>
      <c r="E5711" t="s">
        <v>5</v>
      </c>
      <c r="G5711" t="s">
        <v>24</v>
      </c>
      <c r="H5711">
        <v>3083050</v>
      </c>
      <c r="I5711">
        <v>3084441</v>
      </c>
      <c r="J5711" t="s">
        <v>25</v>
      </c>
      <c r="K5711" t="s">
        <v>10009</v>
      </c>
      <c r="L5711" t="s">
        <v>10009</v>
      </c>
      <c r="N5711" s="1" t="s">
        <v>10010</v>
      </c>
      <c r="Q5711" t="s">
        <v>10007</v>
      </c>
      <c r="R5711">
        <v>1392</v>
      </c>
      <c r="S5711">
        <v>463</v>
      </c>
    </row>
    <row r="5712" spans="1:20" x14ac:dyDescent="0.35">
      <c r="A5712" t="s">
        <v>20</v>
      </c>
      <c r="B5712" t="s">
        <v>21</v>
      </c>
      <c r="C5712" t="s">
        <v>22</v>
      </c>
      <c r="D5712" t="s">
        <v>23</v>
      </c>
      <c r="E5712" t="s">
        <v>5</v>
      </c>
      <c r="G5712" t="s">
        <v>24</v>
      </c>
      <c r="H5712">
        <v>3084515</v>
      </c>
      <c r="I5712">
        <v>3085096</v>
      </c>
      <c r="J5712" t="s">
        <v>25</v>
      </c>
      <c r="Q5712" t="s">
        <v>10011</v>
      </c>
      <c r="R5712">
        <v>582</v>
      </c>
      <c r="T5712" t="s">
        <v>10012</v>
      </c>
    </row>
    <row r="5713" spans="1:20" x14ac:dyDescent="0.35">
      <c r="A5713" t="s">
        <v>28</v>
      </c>
      <c r="B5713" t="s">
        <v>29</v>
      </c>
      <c r="C5713" t="s">
        <v>22</v>
      </c>
      <c r="D5713" t="s">
        <v>23</v>
      </c>
      <c r="E5713" t="s">
        <v>5</v>
      </c>
      <c r="G5713" t="s">
        <v>24</v>
      </c>
      <c r="H5713">
        <v>3084515</v>
      </c>
      <c r="I5713">
        <v>3085096</v>
      </c>
      <c r="J5713" t="s">
        <v>25</v>
      </c>
      <c r="K5713" t="s">
        <v>10013</v>
      </c>
      <c r="L5713" t="s">
        <v>10013</v>
      </c>
      <c r="N5713" s="1" t="s">
        <v>9779</v>
      </c>
      <c r="Q5713" t="s">
        <v>10011</v>
      </c>
      <c r="R5713">
        <v>582</v>
      </c>
      <c r="S5713">
        <v>193</v>
      </c>
    </row>
    <row r="5714" spans="1:20" x14ac:dyDescent="0.35">
      <c r="A5714" t="s">
        <v>20</v>
      </c>
      <c r="B5714" t="s">
        <v>21</v>
      </c>
      <c r="C5714" t="s">
        <v>22</v>
      </c>
      <c r="D5714" t="s">
        <v>23</v>
      </c>
      <c r="E5714" t="s">
        <v>5</v>
      </c>
      <c r="G5714" t="s">
        <v>24</v>
      </c>
      <c r="H5714">
        <v>3085112</v>
      </c>
      <c r="I5714">
        <v>3085648</v>
      </c>
      <c r="J5714" t="s">
        <v>25</v>
      </c>
      <c r="Q5714" t="s">
        <v>10014</v>
      </c>
      <c r="R5714">
        <v>537</v>
      </c>
      <c r="T5714" t="s">
        <v>10015</v>
      </c>
    </row>
    <row r="5715" spans="1:20" x14ac:dyDescent="0.35">
      <c r="A5715" t="s">
        <v>28</v>
      </c>
      <c r="B5715" t="s">
        <v>29</v>
      </c>
      <c r="C5715" t="s">
        <v>22</v>
      </c>
      <c r="D5715" t="s">
        <v>23</v>
      </c>
      <c r="E5715" t="s">
        <v>5</v>
      </c>
      <c r="G5715" t="s">
        <v>24</v>
      </c>
      <c r="H5715">
        <v>3085112</v>
      </c>
      <c r="I5715">
        <v>3085648</v>
      </c>
      <c r="J5715" t="s">
        <v>25</v>
      </c>
      <c r="K5715" t="s">
        <v>10016</v>
      </c>
      <c r="L5715" t="s">
        <v>10016</v>
      </c>
      <c r="N5715" s="1" t="s">
        <v>9775</v>
      </c>
      <c r="Q5715" t="s">
        <v>10014</v>
      </c>
      <c r="R5715">
        <v>537</v>
      </c>
      <c r="S5715">
        <v>178</v>
      </c>
    </row>
    <row r="5716" spans="1:20" x14ac:dyDescent="0.35">
      <c r="A5716" t="s">
        <v>20</v>
      </c>
      <c r="B5716" t="s">
        <v>21</v>
      </c>
      <c r="C5716" t="s">
        <v>22</v>
      </c>
      <c r="D5716" t="s">
        <v>23</v>
      </c>
      <c r="E5716" t="s">
        <v>5</v>
      </c>
      <c r="G5716" t="s">
        <v>24</v>
      </c>
      <c r="H5716">
        <v>3085648</v>
      </c>
      <c r="I5716">
        <v>3087219</v>
      </c>
      <c r="J5716" t="s">
        <v>25</v>
      </c>
      <c r="Q5716" t="s">
        <v>10017</v>
      </c>
      <c r="R5716">
        <v>1572</v>
      </c>
      <c r="T5716" t="s">
        <v>10018</v>
      </c>
    </row>
    <row r="5717" spans="1:20" x14ac:dyDescent="0.35">
      <c r="A5717" t="s">
        <v>28</v>
      </c>
      <c r="B5717" t="s">
        <v>29</v>
      </c>
      <c r="C5717" t="s">
        <v>22</v>
      </c>
      <c r="D5717" t="s">
        <v>23</v>
      </c>
      <c r="E5717" t="s">
        <v>5</v>
      </c>
      <c r="G5717" t="s">
        <v>24</v>
      </c>
      <c r="H5717">
        <v>3085648</v>
      </c>
      <c r="I5717">
        <v>3087219</v>
      </c>
      <c r="J5717" t="s">
        <v>25</v>
      </c>
      <c r="K5717" t="s">
        <v>10019</v>
      </c>
      <c r="L5717" t="s">
        <v>10019</v>
      </c>
      <c r="N5717" s="1" t="s">
        <v>9771</v>
      </c>
      <c r="Q5717" t="s">
        <v>10017</v>
      </c>
      <c r="R5717">
        <v>1572</v>
      </c>
      <c r="S5717">
        <v>523</v>
      </c>
    </row>
    <row r="5718" spans="1:20" x14ac:dyDescent="0.35">
      <c r="A5718" t="s">
        <v>20</v>
      </c>
      <c r="B5718" t="s">
        <v>21</v>
      </c>
      <c r="C5718" t="s">
        <v>22</v>
      </c>
      <c r="D5718" t="s">
        <v>23</v>
      </c>
      <c r="E5718" t="s">
        <v>5</v>
      </c>
      <c r="G5718" t="s">
        <v>24</v>
      </c>
      <c r="H5718">
        <v>3087223</v>
      </c>
      <c r="I5718">
        <v>3088254</v>
      </c>
      <c r="J5718" t="s">
        <v>25</v>
      </c>
      <c r="Q5718" t="s">
        <v>10020</v>
      </c>
      <c r="R5718">
        <v>1032</v>
      </c>
      <c r="T5718" t="s">
        <v>10021</v>
      </c>
    </row>
    <row r="5719" spans="1:20" x14ac:dyDescent="0.35">
      <c r="A5719" t="s">
        <v>28</v>
      </c>
      <c r="B5719" t="s">
        <v>29</v>
      </c>
      <c r="C5719" t="s">
        <v>22</v>
      </c>
      <c r="D5719" t="s">
        <v>23</v>
      </c>
      <c r="E5719" t="s">
        <v>5</v>
      </c>
      <c r="G5719" t="s">
        <v>24</v>
      </c>
      <c r="H5719">
        <v>3087223</v>
      </c>
      <c r="I5719">
        <v>3088254</v>
      </c>
      <c r="J5719" t="s">
        <v>25</v>
      </c>
      <c r="K5719" t="s">
        <v>10022</v>
      </c>
      <c r="L5719" t="s">
        <v>10022</v>
      </c>
      <c r="N5719" s="1" t="s">
        <v>10023</v>
      </c>
      <c r="Q5719" t="s">
        <v>10020</v>
      </c>
      <c r="R5719">
        <v>1032</v>
      </c>
      <c r="S5719">
        <v>343</v>
      </c>
    </row>
    <row r="5720" spans="1:20" x14ac:dyDescent="0.35">
      <c r="A5720" t="s">
        <v>20</v>
      </c>
      <c r="B5720" t="s">
        <v>21</v>
      </c>
      <c r="C5720" t="s">
        <v>22</v>
      </c>
      <c r="D5720" t="s">
        <v>23</v>
      </c>
      <c r="E5720" t="s">
        <v>5</v>
      </c>
      <c r="G5720" t="s">
        <v>24</v>
      </c>
      <c r="H5720">
        <v>3088371</v>
      </c>
      <c r="I5720">
        <v>3089009</v>
      </c>
      <c r="J5720" t="s">
        <v>25</v>
      </c>
      <c r="Q5720" t="s">
        <v>10024</v>
      </c>
      <c r="R5720">
        <v>639</v>
      </c>
      <c r="T5720" t="s">
        <v>10025</v>
      </c>
    </row>
    <row r="5721" spans="1:20" x14ac:dyDescent="0.35">
      <c r="A5721" t="s">
        <v>28</v>
      </c>
      <c r="B5721" t="s">
        <v>29</v>
      </c>
      <c r="C5721" t="s">
        <v>22</v>
      </c>
      <c r="D5721" t="s">
        <v>23</v>
      </c>
      <c r="E5721" t="s">
        <v>5</v>
      </c>
      <c r="G5721" t="s">
        <v>24</v>
      </c>
      <c r="H5721">
        <v>3088371</v>
      </c>
      <c r="I5721">
        <v>3089009</v>
      </c>
      <c r="J5721" t="s">
        <v>25</v>
      </c>
      <c r="K5721" t="s">
        <v>10026</v>
      </c>
      <c r="L5721" t="s">
        <v>10026</v>
      </c>
      <c r="N5721" s="1" t="s">
        <v>9763</v>
      </c>
      <c r="Q5721" t="s">
        <v>10024</v>
      </c>
      <c r="R5721">
        <v>639</v>
      </c>
      <c r="S5721">
        <v>212</v>
      </c>
    </row>
    <row r="5722" spans="1:20" x14ac:dyDescent="0.35">
      <c r="A5722" t="s">
        <v>20</v>
      </c>
      <c r="B5722" t="s">
        <v>21</v>
      </c>
      <c r="C5722" t="s">
        <v>22</v>
      </c>
      <c r="D5722" t="s">
        <v>23</v>
      </c>
      <c r="E5722" t="s">
        <v>5</v>
      </c>
      <c r="G5722" t="s">
        <v>24</v>
      </c>
      <c r="H5722">
        <v>3089006</v>
      </c>
      <c r="I5722">
        <v>3089707</v>
      </c>
      <c r="J5722" t="s">
        <v>25</v>
      </c>
      <c r="Q5722" t="s">
        <v>10027</v>
      </c>
      <c r="R5722">
        <v>702</v>
      </c>
      <c r="T5722" t="s">
        <v>10028</v>
      </c>
    </row>
    <row r="5723" spans="1:20" x14ac:dyDescent="0.35">
      <c r="A5723" t="s">
        <v>28</v>
      </c>
      <c r="B5723" t="s">
        <v>29</v>
      </c>
      <c r="C5723" t="s">
        <v>22</v>
      </c>
      <c r="D5723" t="s">
        <v>23</v>
      </c>
      <c r="E5723" t="s">
        <v>5</v>
      </c>
      <c r="G5723" t="s">
        <v>24</v>
      </c>
      <c r="H5723">
        <v>3089006</v>
      </c>
      <c r="I5723">
        <v>3089707</v>
      </c>
      <c r="J5723" t="s">
        <v>25</v>
      </c>
      <c r="K5723" t="s">
        <v>10029</v>
      </c>
      <c r="L5723" t="s">
        <v>10029</v>
      </c>
      <c r="N5723" s="1" t="s">
        <v>9759</v>
      </c>
      <c r="Q5723" t="s">
        <v>10027</v>
      </c>
      <c r="R5723">
        <v>702</v>
      </c>
      <c r="S5723">
        <v>233</v>
      </c>
    </row>
    <row r="5724" spans="1:20" x14ac:dyDescent="0.35">
      <c r="A5724" t="s">
        <v>20</v>
      </c>
      <c r="B5724" t="s">
        <v>21</v>
      </c>
      <c r="C5724" t="s">
        <v>22</v>
      </c>
      <c r="D5724" t="s">
        <v>23</v>
      </c>
      <c r="E5724" t="s">
        <v>5</v>
      </c>
      <c r="G5724" t="s">
        <v>24</v>
      </c>
      <c r="H5724">
        <v>3089704</v>
      </c>
      <c r="I5724">
        <v>3090345</v>
      </c>
      <c r="J5724" t="s">
        <v>25</v>
      </c>
      <c r="Q5724" t="s">
        <v>10030</v>
      </c>
      <c r="R5724">
        <v>642</v>
      </c>
      <c r="T5724" t="s">
        <v>10031</v>
      </c>
    </row>
    <row r="5725" spans="1:20" x14ac:dyDescent="0.35">
      <c r="A5725" t="s">
        <v>28</v>
      </c>
      <c r="B5725" t="s">
        <v>29</v>
      </c>
      <c r="C5725" t="s">
        <v>22</v>
      </c>
      <c r="D5725" t="s">
        <v>23</v>
      </c>
      <c r="E5725" t="s">
        <v>5</v>
      </c>
      <c r="G5725" t="s">
        <v>24</v>
      </c>
      <c r="H5725">
        <v>3089704</v>
      </c>
      <c r="I5725">
        <v>3090345</v>
      </c>
      <c r="J5725" t="s">
        <v>25</v>
      </c>
      <c r="K5725" t="s">
        <v>10032</v>
      </c>
      <c r="L5725" t="s">
        <v>10032</v>
      </c>
      <c r="N5725" s="1" t="s">
        <v>10033</v>
      </c>
      <c r="Q5725" t="s">
        <v>10030</v>
      </c>
      <c r="R5725">
        <v>642</v>
      </c>
      <c r="S5725">
        <v>213</v>
      </c>
    </row>
    <row r="5726" spans="1:20" x14ac:dyDescent="0.35">
      <c r="A5726" t="s">
        <v>20</v>
      </c>
      <c r="B5726" t="s">
        <v>741</v>
      </c>
      <c r="C5726" t="s">
        <v>22</v>
      </c>
      <c r="D5726" t="s">
        <v>23</v>
      </c>
      <c r="E5726" t="s">
        <v>5</v>
      </c>
      <c r="G5726" t="s">
        <v>24</v>
      </c>
      <c r="H5726">
        <v>3090444</v>
      </c>
      <c r="I5726">
        <v>3090519</v>
      </c>
      <c r="J5726" t="s">
        <v>25</v>
      </c>
      <c r="Q5726" t="s">
        <v>10034</v>
      </c>
      <c r="R5726">
        <v>76</v>
      </c>
      <c r="T5726" t="s">
        <v>10035</v>
      </c>
    </row>
    <row r="5727" spans="1:20" x14ac:dyDescent="0.35">
      <c r="A5727" t="s">
        <v>741</v>
      </c>
      <c r="C5727" t="s">
        <v>22</v>
      </c>
      <c r="D5727" t="s">
        <v>23</v>
      </c>
      <c r="E5727" t="s">
        <v>5</v>
      </c>
      <c r="G5727" t="s">
        <v>24</v>
      </c>
      <c r="H5727">
        <v>3090444</v>
      </c>
      <c r="I5727">
        <v>3090519</v>
      </c>
      <c r="J5727" t="s">
        <v>25</v>
      </c>
      <c r="N5727" s="1" t="s">
        <v>2119</v>
      </c>
      <c r="Q5727" t="s">
        <v>10034</v>
      </c>
      <c r="R5727">
        <v>76</v>
      </c>
      <c r="T5727" t="s">
        <v>10036</v>
      </c>
    </row>
    <row r="5728" spans="1:20" x14ac:dyDescent="0.35">
      <c r="A5728" t="s">
        <v>20</v>
      </c>
      <c r="B5728" t="s">
        <v>21</v>
      </c>
      <c r="C5728" t="s">
        <v>22</v>
      </c>
      <c r="D5728" t="s">
        <v>23</v>
      </c>
      <c r="E5728" t="s">
        <v>5</v>
      </c>
      <c r="G5728" t="s">
        <v>24</v>
      </c>
      <c r="H5728">
        <v>3090535</v>
      </c>
      <c r="I5728">
        <v>3090714</v>
      </c>
      <c r="J5728" t="s">
        <v>25</v>
      </c>
      <c r="Q5728" t="s">
        <v>10037</v>
      </c>
      <c r="R5728">
        <v>180</v>
      </c>
    </row>
    <row r="5729" spans="1:20" x14ac:dyDescent="0.35">
      <c r="A5729" t="s">
        <v>28</v>
      </c>
      <c r="B5729" t="s">
        <v>29</v>
      </c>
      <c r="C5729" t="s">
        <v>22</v>
      </c>
      <c r="D5729" t="s">
        <v>23</v>
      </c>
      <c r="E5729" t="s">
        <v>5</v>
      </c>
      <c r="G5729" t="s">
        <v>24</v>
      </c>
      <c r="H5729">
        <v>3090535</v>
      </c>
      <c r="I5729">
        <v>3090714</v>
      </c>
      <c r="J5729" t="s">
        <v>25</v>
      </c>
      <c r="K5729" t="s">
        <v>10038</v>
      </c>
      <c r="L5729" t="s">
        <v>10038</v>
      </c>
      <c r="N5729" s="1" t="s">
        <v>169</v>
      </c>
      <c r="Q5729" t="s">
        <v>10037</v>
      </c>
      <c r="R5729">
        <v>180</v>
      </c>
      <c r="S5729">
        <v>59</v>
      </c>
    </row>
    <row r="5730" spans="1:20" x14ac:dyDescent="0.35">
      <c r="A5730" t="s">
        <v>20</v>
      </c>
      <c r="B5730" t="s">
        <v>21</v>
      </c>
      <c r="C5730" t="s">
        <v>22</v>
      </c>
      <c r="D5730" t="s">
        <v>23</v>
      </c>
      <c r="E5730" t="s">
        <v>5</v>
      </c>
      <c r="G5730" t="s">
        <v>24</v>
      </c>
      <c r="H5730">
        <v>3091049</v>
      </c>
      <c r="I5730">
        <v>3091846</v>
      </c>
      <c r="J5730" t="s">
        <v>104</v>
      </c>
      <c r="Q5730" t="s">
        <v>10039</v>
      </c>
      <c r="R5730">
        <v>798</v>
      </c>
      <c r="T5730" t="s">
        <v>10040</v>
      </c>
    </row>
    <row r="5731" spans="1:20" x14ac:dyDescent="0.35">
      <c r="A5731" t="s">
        <v>28</v>
      </c>
      <c r="B5731" t="s">
        <v>29</v>
      </c>
      <c r="C5731" t="s">
        <v>22</v>
      </c>
      <c r="D5731" t="s">
        <v>23</v>
      </c>
      <c r="E5731" t="s">
        <v>5</v>
      </c>
      <c r="G5731" t="s">
        <v>24</v>
      </c>
      <c r="H5731">
        <v>3091049</v>
      </c>
      <c r="I5731">
        <v>3091846</v>
      </c>
      <c r="J5731" t="s">
        <v>104</v>
      </c>
      <c r="K5731" t="s">
        <v>10041</v>
      </c>
      <c r="L5731" t="s">
        <v>10041</v>
      </c>
      <c r="N5731" s="1" t="s">
        <v>149</v>
      </c>
      <c r="Q5731" t="s">
        <v>10039</v>
      </c>
      <c r="R5731">
        <v>798</v>
      </c>
      <c r="S5731">
        <v>265</v>
      </c>
    </row>
    <row r="5732" spans="1:20" x14ac:dyDescent="0.35">
      <c r="A5732" t="s">
        <v>20</v>
      </c>
      <c r="B5732" t="s">
        <v>21</v>
      </c>
      <c r="C5732" t="s">
        <v>22</v>
      </c>
      <c r="D5732" t="s">
        <v>23</v>
      </c>
      <c r="E5732" t="s">
        <v>5</v>
      </c>
      <c r="G5732" t="s">
        <v>24</v>
      </c>
      <c r="H5732">
        <v>3092066</v>
      </c>
      <c r="I5732">
        <v>3092749</v>
      </c>
      <c r="J5732" t="s">
        <v>104</v>
      </c>
      <c r="Q5732" t="s">
        <v>10042</v>
      </c>
      <c r="R5732">
        <v>684</v>
      </c>
      <c r="T5732" t="s">
        <v>10043</v>
      </c>
    </row>
    <row r="5733" spans="1:20" x14ac:dyDescent="0.35">
      <c r="A5733" t="s">
        <v>28</v>
      </c>
      <c r="B5733" t="s">
        <v>29</v>
      </c>
      <c r="C5733" t="s">
        <v>22</v>
      </c>
      <c r="D5733" t="s">
        <v>23</v>
      </c>
      <c r="E5733" t="s">
        <v>5</v>
      </c>
      <c r="G5733" t="s">
        <v>24</v>
      </c>
      <c r="H5733">
        <v>3092066</v>
      </c>
      <c r="I5733">
        <v>3092749</v>
      </c>
      <c r="J5733" t="s">
        <v>104</v>
      </c>
      <c r="K5733" t="s">
        <v>10044</v>
      </c>
      <c r="L5733" t="s">
        <v>10044</v>
      </c>
      <c r="N5733" s="1" t="s">
        <v>169</v>
      </c>
      <c r="Q5733" t="s">
        <v>10042</v>
      </c>
      <c r="R5733">
        <v>684</v>
      </c>
      <c r="S5733">
        <v>227</v>
      </c>
    </row>
    <row r="5734" spans="1:20" x14ac:dyDescent="0.35">
      <c r="A5734" t="s">
        <v>20</v>
      </c>
      <c r="B5734" t="s">
        <v>21</v>
      </c>
      <c r="C5734" t="s">
        <v>22</v>
      </c>
      <c r="D5734" t="s">
        <v>23</v>
      </c>
      <c r="E5734" t="s">
        <v>5</v>
      </c>
      <c r="G5734" t="s">
        <v>24</v>
      </c>
      <c r="H5734">
        <v>3092749</v>
      </c>
      <c r="I5734">
        <v>3093702</v>
      </c>
      <c r="J5734" t="s">
        <v>104</v>
      </c>
      <c r="Q5734" t="s">
        <v>10045</v>
      </c>
      <c r="R5734">
        <v>954</v>
      </c>
      <c r="T5734" t="s">
        <v>10046</v>
      </c>
    </row>
    <row r="5735" spans="1:20" x14ac:dyDescent="0.35">
      <c r="A5735" t="s">
        <v>28</v>
      </c>
      <c r="B5735" t="s">
        <v>29</v>
      </c>
      <c r="C5735" t="s">
        <v>22</v>
      </c>
      <c r="D5735" t="s">
        <v>23</v>
      </c>
      <c r="E5735" t="s">
        <v>5</v>
      </c>
      <c r="G5735" t="s">
        <v>24</v>
      </c>
      <c r="H5735">
        <v>3092749</v>
      </c>
      <c r="I5735">
        <v>3093702</v>
      </c>
      <c r="J5735" t="s">
        <v>104</v>
      </c>
      <c r="K5735" t="s">
        <v>10047</v>
      </c>
      <c r="L5735" t="s">
        <v>10047</v>
      </c>
      <c r="N5735" s="1" t="s">
        <v>169</v>
      </c>
      <c r="Q5735" t="s">
        <v>10045</v>
      </c>
      <c r="R5735">
        <v>954</v>
      </c>
      <c r="S5735">
        <v>317</v>
      </c>
    </row>
    <row r="5736" spans="1:20" x14ac:dyDescent="0.35">
      <c r="A5736" t="s">
        <v>20</v>
      </c>
      <c r="B5736" t="s">
        <v>21</v>
      </c>
      <c r="C5736" t="s">
        <v>22</v>
      </c>
      <c r="D5736" t="s">
        <v>23</v>
      </c>
      <c r="E5736" t="s">
        <v>5</v>
      </c>
      <c r="G5736" t="s">
        <v>24</v>
      </c>
      <c r="H5736">
        <v>3093686</v>
      </c>
      <c r="I5736">
        <v>3093874</v>
      </c>
      <c r="J5736" t="s">
        <v>104</v>
      </c>
      <c r="Q5736" t="s">
        <v>10048</v>
      </c>
      <c r="R5736">
        <v>189</v>
      </c>
      <c r="T5736" t="s">
        <v>10049</v>
      </c>
    </row>
    <row r="5737" spans="1:20" x14ac:dyDescent="0.35">
      <c r="A5737" t="s">
        <v>28</v>
      </c>
      <c r="B5737" t="s">
        <v>29</v>
      </c>
      <c r="C5737" t="s">
        <v>22</v>
      </c>
      <c r="D5737" t="s">
        <v>23</v>
      </c>
      <c r="E5737" t="s">
        <v>5</v>
      </c>
      <c r="G5737" t="s">
        <v>24</v>
      </c>
      <c r="H5737">
        <v>3093686</v>
      </c>
      <c r="I5737">
        <v>3093874</v>
      </c>
      <c r="J5737" t="s">
        <v>104</v>
      </c>
      <c r="K5737" t="s">
        <v>10050</v>
      </c>
      <c r="L5737" t="s">
        <v>10050</v>
      </c>
      <c r="N5737" s="1" t="s">
        <v>169</v>
      </c>
      <c r="Q5737" t="s">
        <v>10048</v>
      </c>
      <c r="R5737">
        <v>189</v>
      </c>
      <c r="S5737">
        <v>62</v>
      </c>
    </row>
    <row r="5738" spans="1:20" x14ac:dyDescent="0.35">
      <c r="A5738" t="s">
        <v>20</v>
      </c>
      <c r="B5738" t="s">
        <v>21</v>
      </c>
      <c r="C5738" t="s">
        <v>22</v>
      </c>
      <c r="D5738" t="s">
        <v>23</v>
      </c>
      <c r="E5738" t="s">
        <v>5</v>
      </c>
      <c r="G5738" t="s">
        <v>24</v>
      </c>
      <c r="H5738">
        <v>3093885</v>
      </c>
      <c r="I5738">
        <v>3096056</v>
      </c>
      <c r="J5738" t="s">
        <v>104</v>
      </c>
      <c r="Q5738" t="s">
        <v>10051</v>
      </c>
      <c r="R5738">
        <v>2172</v>
      </c>
      <c r="T5738" t="s">
        <v>10052</v>
      </c>
    </row>
    <row r="5739" spans="1:20" x14ac:dyDescent="0.35">
      <c r="A5739" t="s">
        <v>28</v>
      </c>
      <c r="B5739" t="s">
        <v>29</v>
      </c>
      <c r="C5739" t="s">
        <v>22</v>
      </c>
      <c r="D5739" t="s">
        <v>23</v>
      </c>
      <c r="E5739" t="s">
        <v>5</v>
      </c>
      <c r="G5739" t="s">
        <v>24</v>
      </c>
      <c r="H5739">
        <v>3093885</v>
      </c>
      <c r="I5739">
        <v>3096056</v>
      </c>
      <c r="J5739" t="s">
        <v>104</v>
      </c>
      <c r="K5739" t="s">
        <v>10053</v>
      </c>
      <c r="L5739" t="s">
        <v>10053</v>
      </c>
      <c r="N5739" s="1" t="s">
        <v>169</v>
      </c>
      <c r="Q5739" t="s">
        <v>10051</v>
      </c>
      <c r="R5739">
        <v>2172</v>
      </c>
      <c r="S5739">
        <v>723</v>
      </c>
    </row>
    <row r="5740" spans="1:20" x14ac:dyDescent="0.35">
      <c r="A5740" t="s">
        <v>20</v>
      </c>
      <c r="B5740" t="s">
        <v>21</v>
      </c>
      <c r="C5740" t="s">
        <v>22</v>
      </c>
      <c r="D5740" t="s">
        <v>23</v>
      </c>
      <c r="E5740" t="s">
        <v>5</v>
      </c>
      <c r="G5740" t="s">
        <v>24</v>
      </c>
      <c r="H5740">
        <v>3096072</v>
      </c>
      <c r="I5740">
        <v>3097382</v>
      </c>
      <c r="J5740" t="s">
        <v>104</v>
      </c>
      <c r="Q5740" t="s">
        <v>10054</v>
      </c>
      <c r="R5740">
        <v>1311</v>
      </c>
      <c r="T5740" t="s">
        <v>10055</v>
      </c>
    </row>
    <row r="5741" spans="1:20" x14ac:dyDescent="0.35">
      <c r="A5741" t="s">
        <v>28</v>
      </c>
      <c r="B5741" t="s">
        <v>29</v>
      </c>
      <c r="C5741" t="s">
        <v>22</v>
      </c>
      <c r="D5741" t="s">
        <v>23</v>
      </c>
      <c r="E5741" t="s">
        <v>5</v>
      </c>
      <c r="G5741" t="s">
        <v>24</v>
      </c>
      <c r="H5741">
        <v>3096072</v>
      </c>
      <c r="I5741">
        <v>3097382</v>
      </c>
      <c r="J5741" t="s">
        <v>104</v>
      </c>
      <c r="K5741" t="s">
        <v>10056</v>
      </c>
      <c r="L5741" t="s">
        <v>10056</v>
      </c>
      <c r="N5741" s="1" t="s">
        <v>10057</v>
      </c>
      <c r="Q5741" t="s">
        <v>10054</v>
      </c>
      <c r="R5741">
        <v>1311</v>
      </c>
      <c r="S5741">
        <v>436</v>
      </c>
    </row>
    <row r="5742" spans="1:20" x14ac:dyDescent="0.35">
      <c r="A5742" t="s">
        <v>20</v>
      </c>
      <c r="B5742" t="s">
        <v>21</v>
      </c>
      <c r="C5742" t="s">
        <v>22</v>
      </c>
      <c r="D5742" t="s">
        <v>23</v>
      </c>
      <c r="E5742" t="s">
        <v>5</v>
      </c>
      <c r="G5742" t="s">
        <v>24</v>
      </c>
      <c r="H5742">
        <v>3097383</v>
      </c>
      <c r="I5742">
        <v>3097865</v>
      </c>
      <c r="J5742" t="s">
        <v>104</v>
      </c>
      <c r="Q5742" t="s">
        <v>10058</v>
      </c>
      <c r="R5742">
        <v>483</v>
      </c>
      <c r="T5742" t="s">
        <v>10059</v>
      </c>
    </row>
    <row r="5743" spans="1:20" x14ac:dyDescent="0.35">
      <c r="A5743" t="s">
        <v>28</v>
      </c>
      <c r="B5743" t="s">
        <v>29</v>
      </c>
      <c r="C5743" t="s">
        <v>22</v>
      </c>
      <c r="D5743" t="s">
        <v>23</v>
      </c>
      <c r="E5743" t="s">
        <v>5</v>
      </c>
      <c r="G5743" t="s">
        <v>24</v>
      </c>
      <c r="H5743">
        <v>3097383</v>
      </c>
      <c r="I5743">
        <v>3097865</v>
      </c>
      <c r="J5743" t="s">
        <v>104</v>
      </c>
      <c r="K5743" t="s">
        <v>10060</v>
      </c>
      <c r="L5743" t="s">
        <v>10060</v>
      </c>
      <c r="N5743" s="1" t="s">
        <v>169</v>
      </c>
      <c r="Q5743" t="s">
        <v>10058</v>
      </c>
      <c r="R5743">
        <v>483</v>
      </c>
      <c r="S5743">
        <v>160</v>
      </c>
    </row>
    <row r="5744" spans="1:20" x14ac:dyDescent="0.35">
      <c r="A5744" t="s">
        <v>20</v>
      </c>
      <c r="B5744" t="s">
        <v>21</v>
      </c>
      <c r="C5744" t="s">
        <v>22</v>
      </c>
      <c r="D5744" t="s">
        <v>23</v>
      </c>
      <c r="E5744" t="s">
        <v>5</v>
      </c>
      <c r="G5744" t="s">
        <v>24</v>
      </c>
      <c r="H5744">
        <v>3097862</v>
      </c>
      <c r="I5744">
        <v>3098995</v>
      </c>
      <c r="J5744" t="s">
        <v>104</v>
      </c>
      <c r="Q5744" t="s">
        <v>10061</v>
      </c>
      <c r="R5744">
        <v>1134</v>
      </c>
      <c r="T5744" t="s">
        <v>10062</v>
      </c>
    </row>
    <row r="5745" spans="1:20" x14ac:dyDescent="0.35">
      <c r="A5745" t="s">
        <v>28</v>
      </c>
      <c r="B5745" t="s">
        <v>29</v>
      </c>
      <c r="C5745" t="s">
        <v>22</v>
      </c>
      <c r="D5745" t="s">
        <v>23</v>
      </c>
      <c r="E5745" t="s">
        <v>5</v>
      </c>
      <c r="G5745" t="s">
        <v>24</v>
      </c>
      <c r="H5745">
        <v>3097862</v>
      </c>
      <c r="I5745">
        <v>3098995</v>
      </c>
      <c r="J5745" t="s">
        <v>104</v>
      </c>
      <c r="K5745" t="s">
        <v>10063</v>
      </c>
      <c r="L5745" t="s">
        <v>10063</v>
      </c>
      <c r="N5745" s="1" t="s">
        <v>10064</v>
      </c>
      <c r="Q5745" t="s">
        <v>10061</v>
      </c>
      <c r="R5745">
        <v>1134</v>
      </c>
      <c r="S5745">
        <v>377</v>
      </c>
    </row>
    <row r="5746" spans="1:20" x14ac:dyDescent="0.35">
      <c r="A5746" t="s">
        <v>20</v>
      </c>
      <c r="B5746" t="s">
        <v>21</v>
      </c>
      <c r="C5746" t="s">
        <v>22</v>
      </c>
      <c r="D5746" t="s">
        <v>23</v>
      </c>
      <c r="E5746" t="s">
        <v>5</v>
      </c>
      <c r="G5746" t="s">
        <v>24</v>
      </c>
      <c r="H5746">
        <v>3098992</v>
      </c>
      <c r="I5746">
        <v>3099378</v>
      </c>
      <c r="J5746" t="s">
        <v>104</v>
      </c>
      <c r="Q5746" t="s">
        <v>10065</v>
      </c>
      <c r="R5746">
        <v>387</v>
      </c>
      <c r="T5746" t="s">
        <v>10066</v>
      </c>
    </row>
    <row r="5747" spans="1:20" x14ac:dyDescent="0.35">
      <c r="A5747" t="s">
        <v>28</v>
      </c>
      <c r="B5747" t="s">
        <v>29</v>
      </c>
      <c r="C5747" t="s">
        <v>22</v>
      </c>
      <c r="D5747" t="s">
        <v>23</v>
      </c>
      <c r="E5747" t="s">
        <v>5</v>
      </c>
      <c r="G5747" t="s">
        <v>24</v>
      </c>
      <c r="H5747">
        <v>3098992</v>
      </c>
      <c r="I5747">
        <v>3099378</v>
      </c>
      <c r="J5747" t="s">
        <v>104</v>
      </c>
      <c r="K5747" t="s">
        <v>10067</v>
      </c>
      <c r="L5747" t="s">
        <v>10067</v>
      </c>
      <c r="N5747" s="1" t="s">
        <v>10068</v>
      </c>
      <c r="Q5747" t="s">
        <v>10065</v>
      </c>
      <c r="R5747">
        <v>387</v>
      </c>
      <c r="S5747">
        <v>128</v>
      </c>
    </row>
    <row r="5748" spans="1:20" x14ac:dyDescent="0.35">
      <c r="A5748" t="s">
        <v>20</v>
      </c>
      <c r="B5748" t="s">
        <v>21</v>
      </c>
      <c r="C5748" t="s">
        <v>22</v>
      </c>
      <c r="D5748" t="s">
        <v>23</v>
      </c>
      <c r="E5748" t="s">
        <v>5</v>
      </c>
      <c r="G5748" t="s">
        <v>24</v>
      </c>
      <c r="H5748">
        <v>3099375</v>
      </c>
      <c r="I5748">
        <v>3100853</v>
      </c>
      <c r="J5748" t="s">
        <v>104</v>
      </c>
      <c r="Q5748" t="s">
        <v>10069</v>
      </c>
      <c r="R5748">
        <v>1479</v>
      </c>
      <c r="T5748" t="s">
        <v>10070</v>
      </c>
    </row>
    <row r="5749" spans="1:20" x14ac:dyDescent="0.35">
      <c r="A5749" t="s">
        <v>28</v>
      </c>
      <c r="B5749" t="s">
        <v>29</v>
      </c>
      <c r="C5749" t="s">
        <v>22</v>
      </c>
      <c r="D5749" t="s">
        <v>23</v>
      </c>
      <c r="E5749" t="s">
        <v>5</v>
      </c>
      <c r="G5749" t="s">
        <v>24</v>
      </c>
      <c r="H5749">
        <v>3099375</v>
      </c>
      <c r="I5749">
        <v>3100853</v>
      </c>
      <c r="J5749" t="s">
        <v>104</v>
      </c>
      <c r="K5749" t="s">
        <v>10071</v>
      </c>
      <c r="L5749" t="s">
        <v>10071</v>
      </c>
      <c r="N5749" s="1" t="s">
        <v>169</v>
      </c>
      <c r="Q5749" t="s">
        <v>10069</v>
      </c>
      <c r="R5749">
        <v>1479</v>
      </c>
      <c r="S5749">
        <v>492</v>
      </c>
    </row>
    <row r="5750" spans="1:20" x14ac:dyDescent="0.35">
      <c r="A5750" t="s">
        <v>20</v>
      </c>
      <c r="B5750" t="s">
        <v>21</v>
      </c>
      <c r="C5750" t="s">
        <v>22</v>
      </c>
      <c r="D5750" t="s">
        <v>23</v>
      </c>
      <c r="E5750" t="s">
        <v>5</v>
      </c>
      <c r="G5750" t="s">
        <v>24</v>
      </c>
      <c r="H5750">
        <v>3100853</v>
      </c>
      <c r="I5750">
        <v>3101449</v>
      </c>
      <c r="J5750" t="s">
        <v>104</v>
      </c>
      <c r="Q5750" t="s">
        <v>10072</v>
      </c>
      <c r="R5750">
        <v>597</v>
      </c>
      <c r="T5750" t="s">
        <v>10073</v>
      </c>
    </row>
    <row r="5751" spans="1:20" x14ac:dyDescent="0.35">
      <c r="A5751" t="s">
        <v>28</v>
      </c>
      <c r="B5751" t="s">
        <v>29</v>
      </c>
      <c r="C5751" t="s">
        <v>22</v>
      </c>
      <c r="D5751" t="s">
        <v>23</v>
      </c>
      <c r="E5751" t="s">
        <v>5</v>
      </c>
      <c r="G5751" t="s">
        <v>24</v>
      </c>
      <c r="H5751">
        <v>3100853</v>
      </c>
      <c r="I5751">
        <v>3101449</v>
      </c>
      <c r="J5751" t="s">
        <v>104</v>
      </c>
      <c r="K5751" t="s">
        <v>10074</v>
      </c>
      <c r="L5751" t="s">
        <v>10074</v>
      </c>
      <c r="N5751" s="1" t="s">
        <v>10075</v>
      </c>
      <c r="Q5751" t="s">
        <v>10072</v>
      </c>
      <c r="R5751">
        <v>597</v>
      </c>
      <c r="S5751">
        <v>198</v>
      </c>
    </row>
    <row r="5752" spans="1:20" x14ac:dyDescent="0.35">
      <c r="A5752" t="s">
        <v>20</v>
      </c>
      <c r="B5752" t="s">
        <v>21</v>
      </c>
      <c r="C5752" t="s">
        <v>22</v>
      </c>
      <c r="D5752" t="s">
        <v>23</v>
      </c>
      <c r="E5752" t="s">
        <v>5</v>
      </c>
      <c r="G5752" t="s">
        <v>24</v>
      </c>
      <c r="H5752">
        <v>3101469</v>
      </c>
      <c r="I5752">
        <v>3102512</v>
      </c>
      <c r="J5752" t="s">
        <v>104</v>
      </c>
      <c r="Q5752" t="s">
        <v>10076</v>
      </c>
      <c r="R5752">
        <v>1044</v>
      </c>
      <c r="T5752" t="s">
        <v>10077</v>
      </c>
    </row>
    <row r="5753" spans="1:20" x14ac:dyDescent="0.35">
      <c r="A5753" t="s">
        <v>28</v>
      </c>
      <c r="B5753" t="s">
        <v>29</v>
      </c>
      <c r="C5753" t="s">
        <v>22</v>
      </c>
      <c r="D5753" t="s">
        <v>23</v>
      </c>
      <c r="E5753" t="s">
        <v>5</v>
      </c>
      <c r="G5753" t="s">
        <v>24</v>
      </c>
      <c r="H5753">
        <v>3101469</v>
      </c>
      <c r="I5753">
        <v>3102512</v>
      </c>
      <c r="J5753" t="s">
        <v>104</v>
      </c>
      <c r="K5753" t="s">
        <v>10078</v>
      </c>
      <c r="L5753" t="s">
        <v>10078</v>
      </c>
      <c r="N5753" s="1" t="s">
        <v>10079</v>
      </c>
      <c r="Q5753" t="s">
        <v>10076</v>
      </c>
      <c r="R5753">
        <v>1044</v>
      </c>
      <c r="S5753">
        <v>347</v>
      </c>
    </row>
    <row r="5754" spans="1:20" x14ac:dyDescent="0.35">
      <c r="A5754" t="s">
        <v>20</v>
      </c>
      <c r="B5754" t="s">
        <v>21</v>
      </c>
      <c r="C5754" t="s">
        <v>22</v>
      </c>
      <c r="D5754" t="s">
        <v>23</v>
      </c>
      <c r="E5754" t="s">
        <v>5</v>
      </c>
      <c r="G5754" t="s">
        <v>24</v>
      </c>
      <c r="H5754">
        <v>3102509</v>
      </c>
      <c r="I5754">
        <v>3102754</v>
      </c>
      <c r="J5754" t="s">
        <v>104</v>
      </c>
      <c r="Q5754" t="s">
        <v>10080</v>
      </c>
      <c r="R5754">
        <v>246</v>
      </c>
      <c r="T5754" t="s">
        <v>10081</v>
      </c>
    </row>
    <row r="5755" spans="1:20" x14ac:dyDescent="0.35">
      <c r="A5755" t="s">
        <v>28</v>
      </c>
      <c r="B5755" t="s">
        <v>29</v>
      </c>
      <c r="C5755" t="s">
        <v>22</v>
      </c>
      <c r="D5755" t="s">
        <v>23</v>
      </c>
      <c r="E5755" t="s">
        <v>5</v>
      </c>
      <c r="G5755" t="s">
        <v>24</v>
      </c>
      <c r="H5755">
        <v>3102509</v>
      </c>
      <c r="I5755">
        <v>3102754</v>
      </c>
      <c r="J5755" t="s">
        <v>104</v>
      </c>
      <c r="K5755" t="s">
        <v>10082</v>
      </c>
      <c r="L5755" t="s">
        <v>10082</v>
      </c>
      <c r="N5755" s="1" t="s">
        <v>103</v>
      </c>
      <c r="Q5755" t="s">
        <v>10080</v>
      </c>
      <c r="R5755">
        <v>246</v>
      </c>
      <c r="S5755">
        <v>81</v>
      </c>
    </row>
    <row r="5756" spans="1:20" x14ac:dyDescent="0.35">
      <c r="A5756" t="s">
        <v>20</v>
      </c>
      <c r="B5756" t="s">
        <v>21</v>
      </c>
      <c r="C5756" t="s">
        <v>22</v>
      </c>
      <c r="D5756" t="s">
        <v>23</v>
      </c>
      <c r="E5756" t="s">
        <v>5</v>
      </c>
      <c r="G5756" t="s">
        <v>24</v>
      </c>
      <c r="H5756">
        <v>3102751</v>
      </c>
      <c r="I5756">
        <v>3103320</v>
      </c>
      <c r="J5756" t="s">
        <v>104</v>
      </c>
      <c r="Q5756" t="s">
        <v>10083</v>
      </c>
      <c r="R5756">
        <v>570</v>
      </c>
      <c r="T5756" t="s">
        <v>10084</v>
      </c>
    </row>
    <row r="5757" spans="1:20" x14ac:dyDescent="0.35">
      <c r="A5757" t="s">
        <v>28</v>
      </c>
      <c r="B5757" t="s">
        <v>29</v>
      </c>
      <c r="C5757" t="s">
        <v>22</v>
      </c>
      <c r="D5757" t="s">
        <v>23</v>
      </c>
      <c r="E5757" t="s">
        <v>5</v>
      </c>
      <c r="G5757" t="s">
        <v>24</v>
      </c>
      <c r="H5757">
        <v>3102751</v>
      </c>
      <c r="I5757">
        <v>3103320</v>
      </c>
      <c r="J5757" t="s">
        <v>104</v>
      </c>
      <c r="K5757" t="s">
        <v>10085</v>
      </c>
      <c r="L5757" t="s">
        <v>10085</v>
      </c>
      <c r="N5757" s="1" t="s">
        <v>169</v>
      </c>
      <c r="Q5757" t="s">
        <v>10083</v>
      </c>
      <c r="R5757">
        <v>570</v>
      </c>
      <c r="S5757">
        <v>189</v>
      </c>
    </row>
    <row r="5758" spans="1:20" x14ac:dyDescent="0.35">
      <c r="A5758" t="s">
        <v>20</v>
      </c>
      <c r="B5758" t="s">
        <v>21</v>
      </c>
      <c r="C5758" t="s">
        <v>22</v>
      </c>
      <c r="D5758" t="s">
        <v>23</v>
      </c>
      <c r="E5758" t="s">
        <v>5</v>
      </c>
      <c r="G5758" t="s">
        <v>24</v>
      </c>
      <c r="H5758">
        <v>3103485</v>
      </c>
      <c r="I5758">
        <v>3106466</v>
      </c>
      <c r="J5758" t="s">
        <v>104</v>
      </c>
      <c r="Q5758" t="s">
        <v>10086</v>
      </c>
      <c r="R5758">
        <v>2982</v>
      </c>
      <c r="T5758" t="s">
        <v>10087</v>
      </c>
    </row>
    <row r="5759" spans="1:20" x14ac:dyDescent="0.35">
      <c r="A5759" t="s">
        <v>28</v>
      </c>
      <c r="B5759" t="s">
        <v>29</v>
      </c>
      <c r="C5759" t="s">
        <v>22</v>
      </c>
      <c r="D5759" t="s">
        <v>23</v>
      </c>
      <c r="E5759" t="s">
        <v>5</v>
      </c>
      <c r="G5759" t="s">
        <v>24</v>
      </c>
      <c r="H5759">
        <v>3103485</v>
      </c>
      <c r="I5759">
        <v>3106466</v>
      </c>
      <c r="J5759" t="s">
        <v>104</v>
      </c>
      <c r="K5759" t="s">
        <v>10088</v>
      </c>
      <c r="L5759" t="s">
        <v>10088</v>
      </c>
      <c r="N5759" s="1" t="s">
        <v>10089</v>
      </c>
      <c r="Q5759" t="s">
        <v>10086</v>
      </c>
      <c r="R5759">
        <v>2982</v>
      </c>
      <c r="S5759">
        <v>993</v>
      </c>
    </row>
    <row r="5760" spans="1:20" x14ac:dyDescent="0.35">
      <c r="A5760" t="s">
        <v>20</v>
      </c>
      <c r="B5760" t="s">
        <v>21</v>
      </c>
      <c r="C5760" t="s">
        <v>22</v>
      </c>
      <c r="D5760" t="s">
        <v>23</v>
      </c>
      <c r="E5760" t="s">
        <v>5</v>
      </c>
      <c r="G5760" t="s">
        <v>24</v>
      </c>
      <c r="H5760">
        <v>3106514</v>
      </c>
      <c r="I5760">
        <v>3106777</v>
      </c>
      <c r="J5760" t="s">
        <v>25</v>
      </c>
      <c r="Q5760" t="s">
        <v>10090</v>
      </c>
      <c r="R5760">
        <v>264</v>
      </c>
    </row>
    <row r="5761" spans="1:20" x14ac:dyDescent="0.35">
      <c r="A5761" t="s">
        <v>28</v>
      </c>
      <c r="B5761" t="s">
        <v>29</v>
      </c>
      <c r="C5761" t="s">
        <v>22</v>
      </c>
      <c r="D5761" t="s">
        <v>23</v>
      </c>
      <c r="E5761" t="s">
        <v>5</v>
      </c>
      <c r="G5761" t="s">
        <v>24</v>
      </c>
      <c r="H5761">
        <v>3106514</v>
      </c>
      <c r="I5761">
        <v>3106777</v>
      </c>
      <c r="J5761" t="s">
        <v>25</v>
      </c>
      <c r="K5761" t="s">
        <v>10091</v>
      </c>
      <c r="L5761" t="s">
        <v>10091</v>
      </c>
      <c r="N5761" s="1" t="s">
        <v>169</v>
      </c>
      <c r="Q5761" t="s">
        <v>10090</v>
      </c>
      <c r="R5761">
        <v>264</v>
      </c>
      <c r="S5761">
        <v>87</v>
      </c>
    </row>
    <row r="5762" spans="1:20" x14ac:dyDescent="0.35">
      <c r="A5762" t="s">
        <v>20</v>
      </c>
      <c r="B5762" t="s">
        <v>21</v>
      </c>
      <c r="C5762" t="s">
        <v>22</v>
      </c>
      <c r="D5762" t="s">
        <v>23</v>
      </c>
      <c r="E5762" t="s">
        <v>5</v>
      </c>
      <c r="G5762" t="s">
        <v>24</v>
      </c>
      <c r="H5762">
        <v>3106837</v>
      </c>
      <c r="I5762">
        <v>3107142</v>
      </c>
      <c r="J5762" t="s">
        <v>104</v>
      </c>
      <c r="Q5762" t="s">
        <v>10092</v>
      </c>
      <c r="R5762">
        <v>306</v>
      </c>
      <c r="T5762" t="s">
        <v>10093</v>
      </c>
    </row>
    <row r="5763" spans="1:20" x14ac:dyDescent="0.35">
      <c r="A5763" t="s">
        <v>28</v>
      </c>
      <c r="B5763" t="s">
        <v>29</v>
      </c>
      <c r="C5763" t="s">
        <v>22</v>
      </c>
      <c r="D5763" t="s">
        <v>23</v>
      </c>
      <c r="E5763" t="s">
        <v>5</v>
      </c>
      <c r="G5763" t="s">
        <v>24</v>
      </c>
      <c r="H5763">
        <v>3106837</v>
      </c>
      <c r="I5763">
        <v>3107142</v>
      </c>
      <c r="J5763" t="s">
        <v>104</v>
      </c>
      <c r="K5763" t="s">
        <v>10094</v>
      </c>
      <c r="L5763" t="s">
        <v>10094</v>
      </c>
      <c r="N5763" s="1" t="s">
        <v>10095</v>
      </c>
      <c r="Q5763" t="s">
        <v>10092</v>
      </c>
      <c r="R5763">
        <v>306</v>
      </c>
      <c r="S5763">
        <v>101</v>
      </c>
    </row>
    <row r="5764" spans="1:20" x14ac:dyDescent="0.35">
      <c r="A5764" t="s">
        <v>20</v>
      </c>
      <c r="B5764" t="s">
        <v>21</v>
      </c>
      <c r="C5764" t="s">
        <v>22</v>
      </c>
      <c r="D5764" t="s">
        <v>23</v>
      </c>
      <c r="E5764" t="s">
        <v>5</v>
      </c>
      <c r="G5764" t="s">
        <v>24</v>
      </c>
      <c r="H5764">
        <v>3107185</v>
      </c>
      <c r="I5764">
        <v>3107532</v>
      </c>
      <c r="J5764" t="s">
        <v>104</v>
      </c>
      <c r="Q5764" t="s">
        <v>10096</v>
      </c>
      <c r="R5764">
        <v>348</v>
      </c>
      <c r="T5764" t="s">
        <v>10097</v>
      </c>
    </row>
    <row r="5765" spans="1:20" x14ac:dyDescent="0.35">
      <c r="A5765" t="s">
        <v>28</v>
      </c>
      <c r="B5765" t="s">
        <v>29</v>
      </c>
      <c r="C5765" t="s">
        <v>22</v>
      </c>
      <c r="D5765" t="s">
        <v>23</v>
      </c>
      <c r="E5765" t="s">
        <v>5</v>
      </c>
      <c r="G5765" t="s">
        <v>24</v>
      </c>
      <c r="H5765">
        <v>3107185</v>
      </c>
      <c r="I5765">
        <v>3107532</v>
      </c>
      <c r="J5765" t="s">
        <v>104</v>
      </c>
      <c r="K5765" t="s">
        <v>10098</v>
      </c>
      <c r="L5765" t="s">
        <v>10098</v>
      </c>
      <c r="N5765" s="1" t="s">
        <v>10099</v>
      </c>
      <c r="Q5765" t="s">
        <v>10096</v>
      </c>
      <c r="R5765">
        <v>348</v>
      </c>
      <c r="S5765">
        <v>115</v>
      </c>
    </row>
    <row r="5766" spans="1:20" x14ac:dyDescent="0.35">
      <c r="A5766" t="s">
        <v>20</v>
      </c>
      <c r="B5766" t="s">
        <v>21</v>
      </c>
      <c r="C5766" t="s">
        <v>22</v>
      </c>
      <c r="D5766" t="s">
        <v>23</v>
      </c>
      <c r="E5766" t="s">
        <v>5</v>
      </c>
      <c r="G5766" t="s">
        <v>24</v>
      </c>
      <c r="H5766">
        <v>3107534</v>
      </c>
      <c r="I5766">
        <v>3108055</v>
      </c>
      <c r="J5766" t="s">
        <v>104</v>
      </c>
      <c r="Q5766" t="s">
        <v>10100</v>
      </c>
      <c r="R5766">
        <v>522</v>
      </c>
      <c r="T5766" t="s">
        <v>10101</v>
      </c>
    </row>
    <row r="5767" spans="1:20" x14ac:dyDescent="0.35">
      <c r="A5767" t="s">
        <v>28</v>
      </c>
      <c r="B5767" t="s">
        <v>29</v>
      </c>
      <c r="C5767" t="s">
        <v>22</v>
      </c>
      <c r="D5767" t="s">
        <v>23</v>
      </c>
      <c r="E5767" t="s">
        <v>5</v>
      </c>
      <c r="G5767" t="s">
        <v>24</v>
      </c>
      <c r="H5767">
        <v>3107534</v>
      </c>
      <c r="I5767">
        <v>3108055</v>
      </c>
      <c r="J5767" t="s">
        <v>104</v>
      </c>
      <c r="K5767" t="s">
        <v>10102</v>
      </c>
      <c r="L5767" t="s">
        <v>10102</v>
      </c>
      <c r="N5767" s="1" t="s">
        <v>10103</v>
      </c>
      <c r="Q5767" t="s">
        <v>10100</v>
      </c>
      <c r="R5767">
        <v>522</v>
      </c>
      <c r="S5767">
        <v>173</v>
      </c>
    </row>
    <row r="5768" spans="1:20" x14ac:dyDescent="0.35">
      <c r="A5768" t="s">
        <v>20</v>
      </c>
      <c r="B5768" t="s">
        <v>21</v>
      </c>
      <c r="C5768" t="s">
        <v>22</v>
      </c>
      <c r="D5768" t="s">
        <v>23</v>
      </c>
      <c r="E5768" t="s">
        <v>5</v>
      </c>
      <c r="G5768" t="s">
        <v>24</v>
      </c>
      <c r="H5768">
        <v>3108091</v>
      </c>
      <c r="I5768">
        <v>3108333</v>
      </c>
      <c r="J5768" t="s">
        <v>25</v>
      </c>
      <c r="Q5768" t="s">
        <v>10104</v>
      </c>
      <c r="R5768">
        <v>243</v>
      </c>
    </row>
    <row r="5769" spans="1:20" x14ac:dyDescent="0.35">
      <c r="A5769" t="s">
        <v>28</v>
      </c>
      <c r="B5769" t="s">
        <v>29</v>
      </c>
      <c r="C5769" t="s">
        <v>22</v>
      </c>
      <c r="D5769" t="s">
        <v>23</v>
      </c>
      <c r="E5769" t="s">
        <v>5</v>
      </c>
      <c r="G5769" t="s">
        <v>24</v>
      </c>
      <c r="H5769">
        <v>3108091</v>
      </c>
      <c r="I5769">
        <v>3108333</v>
      </c>
      <c r="J5769" t="s">
        <v>25</v>
      </c>
      <c r="K5769" t="s">
        <v>10105</v>
      </c>
      <c r="L5769" t="s">
        <v>10105</v>
      </c>
      <c r="N5769" s="1" t="s">
        <v>169</v>
      </c>
      <c r="Q5769" t="s">
        <v>10104</v>
      </c>
      <c r="R5769">
        <v>243</v>
      </c>
      <c r="S5769">
        <v>80</v>
      </c>
    </row>
    <row r="5770" spans="1:20" x14ac:dyDescent="0.35">
      <c r="A5770" t="s">
        <v>20</v>
      </c>
      <c r="B5770" t="s">
        <v>21</v>
      </c>
      <c r="C5770" t="s">
        <v>22</v>
      </c>
      <c r="D5770" t="s">
        <v>23</v>
      </c>
      <c r="E5770" t="s">
        <v>5</v>
      </c>
      <c r="G5770" t="s">
        <v>24</v>
      </c>
      <c r="H5770">
        <v>3108349</v>
      </c>
      <c r="I5770">
        <v>3109806</v>
      </c>
      <c r="J5770" t="s">
        <v>104</v>
      </c>
      <c r="Q5770" t="s">
        <v>10106</v>
      </c>
      <c r="R5770">
        <v>1458</v>
      </c>
      <c r="T5770" t="s">
        <v>10107</v>
      </c>
    </row>
    <row r="5771" spans="1:20" x14ac:dyDescent="0.35">
      <c r="A5771" t="s">
        <v>28</v>
      </c>
      <c r="B5771" t="s">
        <v>29</v>
      </c>
      <c r="C5771" t="s">
        <v>22</v>
      </c>
      <c r="D5771" t="s">
        <v>23</v>
      </c>
      <c r="E5771" t="s">
        <v>5</v>
      </c>
      <c r="G5771" t="s">
        <v>24</v>
      </c>
      <c r="H5771">
        <v>3108349</v>
      </c>
      <c r="I5771">
        <v>3109806</v>
      </c>
      <c r="J5771" t="s">
        <v>104</v>
      </c>
      <c r="K5771" t="s">
        <v>10108</v>
      </c>
      <c r="L5771" t="s">
        <v>10108</v>
      </c>
      <c r="N5771" s="1" t="s">
        <v>10109</v>
      </c>
      <c r="Q5771" t="s">
        <v>10106</v>
      </c>
      <c r="R5771">
        <v>1458</v>
      </c>
      <c r="S5771">
        <v>485</v>
      </c>
    </row>
    <row r="5772" spans="1:20" x14ac:dyDescent="0.35">
      <c r="A5772" t="s">
        <v>20</v>
      </c>
      <c r="B5772" t="s">
        <v>21</v>
      </c>
      <c r="C5772" t="s">
        <v>22</v>
      </c>
      <c r="D5772" t="s">
        <v>23</v>
      </c>
      <c r="E5772" t="s">
        <v>5</v>
      </c>
      <c r="G5772" t="s">
        <v>24</v>
      </c>
      <c r="H5772">
        <v>3109813</v>
      </c>
      <c r="I5772">
        <v>3110010</v>
      </c>
      <c r="J5772" t="s">
        <v>104</v>
      </c>
      <c r="Q5772" t="s">
        <v>10110</v>
      </c>
      <c r="R5772">
        <v>198</v>
      </c>
      <c r="T5772" t="s">
        <v>10111</v>
      </c>
    </row>
    <row r="5773" spans="1:20" x14ac:dyDescent="0.35">
      <c r="A5773" t="s">
        <v>28</v>
      </c>
      <c r="B5773" t="s">
        <v>29</v>
      </c>
      <c r="C5773" t="s">
        <v>22</v>
      </c>
      <c r="D5773" t="s">
        <v>23</v>
      </c>
      <c r="E5773" t="s">
        <v>5</v>
      </c>
      <c r="G5773" t="s">
        <v>24</v>
      </c>
      <c r="H5773">
        <v>3109813</v>
      </c>
      <c r="I5773">
        <v>3110010</v>
      </c>
      <c r="J5773" t="s">
        <v>104</v>
      </c>
      <c r="K5773" t="s">
        <v>10112</v>
      </c>
      <c r="L5773" t="s">
        <v>10112</v>
      </c>
      <c r="N5773" s="1" t="s">
        <v>169</v>
      </c>
      <c r="Q5773" t="s">
        <v>10110</v>
      </c>
      <c r="R5773">
        <v>198</v>
      </c>
      <c r="S5773">
        <v>65</v>
      </c>
    </row>
    <row r="5774" spans="1:20" x14ac:dyDescent="0.35">
      <c r="A5774" t="s">
        <v>20</v>
      </c>
      <c r="B5774" t="s">
        <v>21</v>
      </c>
      <c r="C5774" t="s">
        <v>22</v>
      </c>
      <c r="D5774" t="s">
        <v>23</v>
      </c>
      <c r="E5774" t="s">
        <v>5</v>
      </c>
      <c r="G5774" t="s">
        <v>24</v>
      </c>
      <c r="H5774">
        <v>3110007</v>
      </c>
      <c r="I5774">
        <v>3110543</v>
      </c>
      <c r="J5774" t="s">
        <v>104</v>
      </c>
      <c r="Q5774" t="s">
        <v>10113</v>
      </c>
      <c r="R5774">
        <v>537</v>
      </c>
      <c r="T5774" t="s">
        <v>10114</v>
      </c>
    </row>
    <row r="5775" spans="1:20" x14ac:dyDescent="0.35">
      <c r="A5775" t="s">
        <v>28</v>
      </c>
      <c r="B5775" t="s">
        <v>29</v>
      </c>
      <c r="C5775" t="s">
        <v>22</v>
      </c>
      <c r="D5775" t="s">
        <v>23</v>
      </c>
      <c r="E5775" t="s">
        <v>5</v>
      </c>
      <c r="G5775" t="s">
        <v>24</v>
      </c>
      <c r="H5775">
        <v>3110007</v>
      </c>
      <c r="I5775">
        <v>3110543</v>
      </c>
      <c r="J5775" t="s">
        <v>104</v>
      </c>
      <c r="K5775" t="s">
        <v>10115</v>
      </c>
      <c r="L5775" t="s">
        <v>10115</v>
      </c>
      <c r="N5775" s="1" t="s">
        <v>169</v>
      </c>
      <c r="Q5775" t="s">
        <v>10113</v>
      </c>
      <c r="R5775">
        <v>537</v>
      </c>
      <c r="S5775">
        <v>178</v>
      </c>
    </row>
    <row r="5776" spans="1:20" x14ac:dyDescent="0.35">
      <c r="A5776" t="s">
        <v>20</v>
      </c>
      <c r="B5776" t="s">
        <v>21</v>
      </c>
      <c r="C5776" t="s">
        <v>22</v>
      </c>
      <c r="D5776" t="s">
        <v>23</v>
      </c>
      <c r="E5776" t="s">
        <v>5</v>
      </c>
      <c r="G5776" t="s">
        <v>24</v>
      </c>
      <c r="H5776">
        <v>3110540</v>
      </c>
      <c r="I5776">
        <v>3110992</v>
      </c>
      <c r="J5776" t="s">
        <v>104</v>
      </c>
      <c r="Q5776" t="s">
        <v>10116</v>
      </c>
      <c r="R5776">
        <v>453</v>
      </c>
      <c r="T5776" t="s">
        <v>10117</v>
      </c>
    </row>
    <row r="5777" spans="1:20" x14ac:dyDescent="0.35">
      <c r="A5777" t="s">
        <v>28</v>
      </c>
      <c r="B5777" t="s">
        <v>29</v>
      </c>
      <c r="C5777" t="s">
        <v>22</v>
      </c>
      <c r="D5777" t="s">
        <v>23</v>
      </c>
      <c r="E5777" t="s">
        <v>5</v>
      </c>
      <c r="G5777" t="s">
        <v>24</v>
      </c>
      <c r="H5777">
        <v>3110540</v>
      </c>
      <c r="I5777">
        <v>3110992</v>
      </c>
      <c r="J5777" t="s">
        <v>104</v>
      </c>
      <c r="K5777" t="s">
        <v>10118</v>
      </c>
      <c r="L5777" t="s">
        <v>10118</v>
      </c>
      <c r="N5777" s="1" t="s">
        <v>10119</v>
      </c>
      <c r="Q5777" t="s">
        <v>10116</v>
      </c>
      <c r="R5777">
        <v>453</v>
      </c>
      <c r="S5777">
        <v>150</v>
      </c>
    </row>
    <row r="5778" spans="1:20" x14ac:dyDescent="0.35">
      <c r="A5778" t="s">
        <v>20</v>
      </c>
      <c r="B5778" t="s">
        <v>21</v>
      </c>
      <c r="C5778" t="s">
        <v>22</v>
      </c>
      <c r="D5778" t="s">
        <v>23</v>
      </c>
      <c r="E5778" t="s">
        <v>5</v>
      </c>
      <c r="G5778" t="s">
        <v>24</v>
      </c>
      <c r="H5778">
        <v>3111002</v>
      </c>
      <c r="I5778">
        <v>3111991</v>
      </c>
      <c r="J5778" t="s">
        <v>104</v>
      </c>
      <c r="Q5778" t="s">
        <v>10120</v>
      </c>
      <c r="R5778">
        <v>990</v>
      </c>
      <c r="T5778" t="s">
        <v>10121</v>
      </c>
    </row>
    <row r="5779" spans="1:20" x14ac:dyDescent="0.35">
      <c r="A5779" t="s">
        <v>28</v>
      </c>
      <c r="B5779" t="s">
        <v>29</v>
      </c>
      <c r="C5779" t="s">
        <v>22</v>
      </c>
      <c r="D5779" t="s">
        <v>23</v>
      </c>
      <c r="E5779" t="s">
        <v>5</v>
      </c>
      <c r="G5779" t="s">
        <v>24</v>
      </c>
      <c r="H5779">
        <v>3111002</v>
      </c>
      <c r="I5779">
        <v>3111991</v>
      </c>
      <c r="J5779" t="s">
        <v>104</v>
      </c>
      <c r="K5779" t="s">
        <v>10122</v>
      </c>
      <c r="L5779" t="s">
        <v>10122</v>
      </c>
      <c r="N5779" s="1" t="s">
        <v>9242</v>
      </c>
      <c r="Q5779" t="s">
        <v>10120</v>
      </c>
      <c r="R5779">
        <v>990</v>
      </c>
      <c r="S5779">
        <v>329</v>
      </c>
    </row>
    <row r="5780" spans="1:20" x14ac:dyDescent="0.35">
      <c r="A5780" t="s">
        <v>20</v>
      </c>
      <c r="B5780" t="s">
        <v>21</v>
      </c>
      <c r="C5780" t="s">
        <v>22</v>
      </c>
      <c r="D5780" t="s">
        <v>23</v>
      </c>
      <c r="E5780" t="s">
        <v>5</v>
      </c>
      <c r="G5780" t="s">
        <v>24</v>
      </c>
      <c r="H5780">
        <v>3112000</v>
      </c>
      <c r="I5780">
        <v>3112374</v>
      </c>
      <c r="J5780" t="s">
        <v>104</v>
      </c>
      <c r="Q5780" t="s">
        <v>10123</v>
      </c>
      <c r="R5780">
        <v>375</v>
      </c>
      <c r="T5780" t="s">
        <v>10124</v>
      </c>
    </row>
    <row r="5781" spans="1:20" x14ac:dyDescent="0.35">
      <c r="A5781" t="s">
        <v>28</v>
      </c>
      <c r="B5781" t="s">
        <v>29</v>
      </c>
      <c r="C5781" t="s">
        <v>22</v>
      </c>
      <c r="D5781" t="s">
        <v>23</v>
      </c>
      <c r="E5781" t="s">
        <v>5</v>
      </c>
      <c r="G5781" t="s">
        <v>24</v>
      </c>
      <c r="H5781">
        <v>3112000</v>
      </c>
      <c r="I5781">
        <v>3112374</v>
      </c>
      <c r="J5781" t="s">
        <v>104</v>
      </c>
      <c r="K5781" t="s">
        <v>10125</v>
      </c>
      <c r="L5781" t="s">
        <v>10125</v>
      </c>
      <c r="N5781" s="1" t="s">
        <v>9238</v>
      </c>
      <c r="Q5781" t="s">
        <v>10123</v>
      </c>
      <c r="R5781">
        <v>375</v>
      </c>
      <c r="S5781">
        <v>124</v>
      </c>
    </row>
    <row r="5782" spans="1:20" x14ac:dyDescent="0.35">
      <c r="A5782" t="s">
        <v>20</v>
      </c>
      <c r="B5782" t="s">
        <v>21</v>
      </c>
      <c r="C5782" t="s">
        <v>22</v>
      </c>
      <c r="D5782" t="s">
        <v>23</v>
      </c>
      <c r="E5782" t="s">
        <v>5</v>
      </c>
      <c r="G5782" t="s">
        <v>24</v>
      </c>
      <c r="H5782">
        <v>3112387</v>
      </c>
      <c r="I5782">
        <v>3113472</v>
      </c>
      <c r="J5782" t="s">
        <v>104</v>
      </c>
      <c r="Q5782" t="s">
        <v>10126</v>
      </c>
      <c r="R5782">
        <v>1086</v>
      </c>
      <c r="T5782" t="s">
        <v>10127</v>
      </c>
    </row>
    <row r="5783" spans="1:20" x14ac:dyDescent="0.35">
      <c r="A5783" t="s">
        <v>28</v>
      </c>
      <c r="B5783" t="s">
        <v>29</v>
      </c>
      <c r="C5783" t="s">
        <v>22</v>
      </c>
      <c r="D5783" t="s">
        <v>23</v>
      </c>
      <c r="E5783" t="s">
        <v>5</v>
      </c>
      <c r="G5783" t="s">
        <v>24</v>
      </c>
      <c r="H5783">
        <v>3112387</v>
      </c>
      <c r="I5783">
        <v>3113472</v>
      </c>
      <c r="J5783" t="s">
        <v>104</v>
      </c>
      <c r="K5783" t="s">
        <v>10128</v>
      </c>
      <c r="L5783" t="s">
        <v>10128</v>
      </c>
      <c r="N5783" s="1" t="s">
        <v>169</v>
      </c>
      <c r="Q5783" t="s">
        <v>10126</v>
      </c>
      <c r="R5783">
        <v>1086</v>
      </c>
      <c r="S5783">
        <v>361</v>
      </c>
    </row>
    <row r="5784" spans="1:20" x14ac:dyDescent="0.35">
      <c r="A5784" t="s">
        <v>20</v>
      </c>
      <c r="B5784" t="s">
        <v>21</v>
      </c>
      <c r="C5784" t="s">
        <v>22</v>
      </c>
      <c r="D5784" t="s">
        <v>23</v>
      </c>
      <c r="E5784" t="s">
        <v>5</v>
      </c>
      <c r="G5784" t="s">
        <v>24</v>
      </c>
      <c r="H5784">
        <v>3113769</v>
      </c>
      <c r="I5784">
        <v>3114242</v>
      </c>
      <c r="J5784" t="s">
        <v>104</v>
      </c>
      <c r="Q5784" t="s">
        <v>10129</v>
      </c>
      <c r="R5784">
        <v>474</v>
      </c>
      <c r="T5784" t="s">
        <v>10130</v>
      </c>
    </row>
    <row r="5785" spans="1:20" x14ac:dyDescent="0.35">
      <c r="A5785" t="s">
        <v>28</v>
      </c>
      <c r="B5785" t="s">
        <v>29</v>
      </c>
      <c r="C5785" t="s">
        <v>22</v>
      </c>
      <c r="D5785" t="s">
        <v>23</v>
      </c>
      <c r="E5785" t="s">
        <v>5</v>
      </c>
      <c r="G5785" t="s">
        <v>24</v>
      </c>
      <c r="H5785">
        <v>3113769</v>
      </c>
      <c r="I5785">
        <v>3114242</v>
      </c>
      <c r="J5785" t="s">
        <v>104</v>
      </c>
      <c r="K5785" t="s">
        <v>10131</v>
      </c>
      <c r="L5785" t="s">
        <v>10131</v>
      </c>
      <c r="N5785" s="1" t="s">
        <v>10132</v>
      </c>
      <c r="Q5785" t="s">
        <v>10129</v>
      </c>
      <c r="R5785">
        <v>474</v>
      </c>
      <c r="S5785">
        <v>157</v>
      </c>
    </row>
    <row r="5786" spans="1:20" x14ac:dyDescent="0.35">
      <c r="A5786" t="s">
        <v>20</v>
      </c>
      <c r="B5786" t="s">
        <v>21</v>
      </c>
      <c r="C5786" t="s">
        <v>22</v>
      </c>
      <c r="D5786" t="s">
        <v>23</v>
      </c>
      <c r="E5786" t="s">
        <v>5</v>
      </c>
      <c r="G5786" t="s">
        <v>24</v>
      </c>
      <c r="H5786">
        <v>3114342</v>
      </c>
      <c r="I5786">
        <v>3116639</v>
      </c>
      <c r="J5786" t="s">
        <v>104</v>
      </c>
      <c r="Q5786" t="s">
        <v>10133</v>
      </c>
      <c r="R5786">
        <v>2298</v>
      </c>
      <c r="T5786" t="s">
        <v>10134</v>
      </c>
    </row>
    <row r="5787" spans="1:20" x14ac:dyDescent="0.35">
      <c r="A5787" t="s">
        <v>28</v>
      </c>
      <c r="B5787" t="s">
        <v>29</v>
      </c>
      <c r="C5787" t="s">
        <v>22</v>
      </c>
      <c r="D5787" t="s">
        <v>23</v>
      </c>
      <c r="E5787" t="s">
        <v>5</v>
      </c>
      <c r="G5787" t="s">
        <v>24</v>
      </c>
      <c r="H5787">
        <v>3114342</v>
      </c>
      <c r="I5787">
        <v>3116639</v>
      </c>
      <c r="J5787" t="s">
        <v>104</v>
      </c>
      <c r="K5787" t="s">
        <v>10135</v>
      </c>
      <c r="L5787" t="s">
        <v>10135</v>
      </c>
      <c r="N5787" s="1" t="s">
        <v>10136</v>
      </c>
      <c r="Q5787" t="s">
        <v>10133</v>
      </c>
      <c r="R5787">
        <v>2298</v>
      </c>
      <c r="S5787">
        <v>765</v>
      </c>
    </row>
    <row r="5788" spans="1:20" x14ac:dyDescent="0.35">
      <c r="A5788" t="s">
        <v>20</v>
      </c>
      <c r="B5788" t="s">
        <v>21</v>
      </c>
      <c r="C5788" t="s">
        <v>22</v>
      </c>
      <c r="D5788" t="s">
        <v>23</v>
      </c>
      <c r="E5788" t="s">
        <v>5</v>
      </c>
      <c r="G5788" t="s">
        <v>24</v>
      </c>
      <c r="H5788">
        <v>3117401</v>
      </c>
      <c r="I5788">
        <v>3117895</v>
      </c>
      <c r="J5788" t="s">
        <v>104</v>
      </c>
      <c r="Q5788" t="s">
        <v>10137</v>
      </c>
      <c r="R5788">
        <v>495</v>
      </c>
      <c r="T5788" t="s">
        <v>10138</v>
      </c>
    </row>
    <row r="5789" spans="1:20" x14ac:dyDescent="0.35">
      <c r="A5789" t="s">
        <v>28</v>
      </c>
      <c r="B5789" t="s">
        <v>29</v>
      </c>
      <c r="C5789" t="s">
        <v>22</v>
      </c>
      <c r="D5789" t="s">
        <v>23</v>
      </c>
      <c r="E5789" t="s">
        <v>5</v>
      </c>
      <c r="G5789" t="s">
        <v>24</v>
      </c>
      <c r="H5789">
        <v>3117401</v>
      </c>
      <c r="I5789">
        <v>3117895</v>
      </c>
      <c r="J5789" t="s">
        <v>104</v>
      </c>
      <c r="K5789" t="s">
        <v>10139</v>
      </c>
      <c r="L5789" t="s">
        <v>10139</v>
      </c>
      <c r="N5789" s="1" t="s">
        <v>169</v>
      </c>
      <c r="Q5789" t="s">
        <v>10137</v>
      </c>
      <c r="R5789">
        <v>495</v>
      </c>
      <c r="S5789">
        <v>164</v>
      </c>
    </row>
    <row r="5790" spans="1:20" x14ac:dyDescent="0.35">
      <c r="A5790" t="s">
        <v>20</v>
      </c>
      <c r="B5790" t="s">
        <v>21</v>
      </c>
      <c r="C5790" t="s">
        <v>22</v>
      </c>
      <c r="D5790" t="s">
        <v>23</v>
      </c>
      <c r="E5790" t="s">
        <v>5</v>
      </c>
      <c r="G5790" t="s">
        <v>24</v>
      </c>
      <c r="H5790">
        <v>3117895</v>
      </c>
      <c r="I5790">
        <v>3119295</v>
      </c>
      <c r="J5790" t="s">
        <v>104</v>
      </c>
      <c r="Q5790" t="s">
        <v>10140</v>
      </c>
      <c r="R5790">
        <v>1401</v>
      </c>
      <c r="T5790" t="s">
        <v>10141</v>
      </c>
    </row>
    <row r="5791" spans="1:20" x14ac:dyDescent="0.35">
      <c r="A5791" t="s">
        <v>28</v>
      </c>
      <c r="B5791" t="s">
        <v>29</v>
      </c>
      <c r="C5791" t="s">
        <v>22</v>
      </c>
      <c r="D5791" t="s">
        <v>23</v>
      </c>
      <c r="E5791" t="s">
        <v>5</v>
      </c>
      <c r="G5791" t="s">
        <v>24</v>
      </c>
      <c r="H5791">
        <v>3117895</v>
      </c>
      <c r="I5791">
        <v>3119295</v>
      </c>
      <c r="J5791" t="s">
        <v>104</v>
      </c>
      <c r="K5791" t="s">
        <v>10142</v>
      </c>
      <c r="L5791" t="s">
        <v>10142</v>
      </c>
      <c r="N5791" s="1" t="s">
        <v>169</v>
      </c>
      <c r="Q5791" t="s">
        <v>10140</v>
      </c>
      <c r="R5791">
        <v>1401</v>
      </c>
      <c r="S5791">
        <v>466</v>
      </c>
    </row>
    <row r="5792" spans="1:20" x14ac:dyDescent="0.35">
      <c r="A5792" t="s">
        <v>20</v>
      </c>
      <c r="B5792" t="s">
        <v>21</v>
      </c>
      <c r="C5792" t="s">
        <v>22</v>
      </c>
      <c r="D5792" t="s">
        <v>23</v>
      </c>
      <c r="E5792" t="s">
        <v>5</v>
      </c>
      <c r="G5792" t="s">
        <v>24</v>
      </c>
      <c r="H5792">
        <v>3119479</v>
      </c>
      <c r="I5792">
        <v>3119847</v>
      </c>
      <c r="J5792" t="s">
        <v>104</v>
      </c>
      <c r="Q5792" t="s">
        <v>10143</v>
      </c>
      <c r="R5792">
        <v>369</v>
      </c>
      <c r="T5792" t="s">
        <v>10144</v>
      </c>
    </row>
    <row r="5793" spans="1:20" x14ac:dyDescent="0.35">
      <c r="A5793" t="s">
        <v>28</v>
      </c>
      <c r="B5793" t="s">
        <v>29</v>
      </c>
      <c r="C5793" t="s">
        <v>22</v>
      </c>
      <c r="D5793" t="s">
        <v>23</v>
      </c>
      <c r="E5793" t="s">
        <v>5</v>
      </c>
      <c r="G5793" t="s">
        <v>24</v>
      </c>
      <c r="H5793">
        <v>3119479</v>
      </c>
      <c r="I5793">
        <v>3119847</v>
      </c>
      <c r="J5793" t="s">
        <v>104</v>
      </c>
      <c r="K5793" t="s">
        <v>10145</v>
      </c>
      <c r="L5793" t="s">
        <v>10145</v>
      </c>
      <c r="N5793" s="1" t="s">
        <v>169</v>
      </c>
      <c r="Q5793" t="s">
        <v>10143</v>
      </c>
      <c r="R5793">
        <v>369</v>
      </c>
      <c r="S5793">
        <v>122</v>
      </c>
    </row>
    <row r="5794" spans="1:20" x14ac:dyDescent="0.35">
      <c r="A5794" t="s">
        <v>20</v>
      </c>
      <c r="B5794" t="s">
        <v>21</v>
      </c>
      <c r="C5794" t="s">
        <v>22</v>
      </c>
      <c r="D5794" t="s">
        <v>23</v>
      </c>
      <c r="E5794" t="s">
        <v>5</v>
      </c>
      <c r="G5794" t="s">
        <v>24</v>
      </c>
      <c r="H5794">
        <v>3119840</v>
      </c>
      <c r="I5794">
        <v>3121330</v>
      </c>
      <c r="J5794" t="s">
        <v>104</v>
      </c>
      <c r="Q5794" t="s">
        <v>10146</v>
      </c>
      <c r="R5794">
        <v>1491</v>
      </c>
      <c r="T5794" t="s">
        <v>10147</v>
      </c>
    </row>
    <row r="5795" spans="1:20" x14ac:dyDescent="0.35">
      <c r="A5795" t="s">
        <v>28</v>
      </c>
      <c r="B5795" t="s">
        <v>29</v>
      </c>
      <c r="C5795" t="s">
        <v>22</v>
      </c>
      <c r="D5795" t="s">
        <v>23</v>
      </c>
      <c r="E5795" t="s">
        <v>5</v>
      </c>
      <c r="G5795" t="s">
        <v>24</v>
      </c>
      <c r="H5795">
        <v>3119840</v>
      </c>
      <c r="I5795">
        <v>3121330</v>
      </c>
      <c r="J5795" t="s">
        <v>104</v>
      </c>
      <c r="K5795" t="s">
        <v>10148</v>
      </c>
      <c r="L5795" t="s">
        <v>10148</v>
      </c>
      <c r="N5795" s="1" t="s">
        <v>10149</v>
      </c>
      <c r="Q5795" t="s">
        <v>10146</v>
      </c>
      <c r="R5795">
        <v>1491</v>
      </c>
      <c r="S5795">
        <v>496</v>
      </c>
    </row>
    <row r="5796" spans="1:20" x14ac:dyDescent="0.35">
      <c r="A5796" t="s">
        <v>20</v>
      </c>
      <c r="B5796" t="s">
        <v>21</v>
      </c>
      <c r="C5796" t="s">
        <v>22</v>
      </c>
      <c r="D5796" t="s">
        <v>23</v>
      </c>
      <c r="E5796" t="s">
        <v>5</v>
      </c>
      <c r="G5796" t="s">
        <v>24</v>
      </c>
      <c r="H5796">
        <v>3121327</v>
      </c>
      <c r="I5796">
        <v>3122658</v>
      </c>
      <c r="J5796" t="s">
        <v>104</v>
      </c>
      <c r="Q5796" t="s">
        <v>10150</v>
      </c>
      <c r="R5796">
        <v>1332</v>
      </c>
      <c r="T5796" t="s">
        <v>10151</v>
      </c>
    </row>
    <row r="5797" spans="1:20" x14ac:dyDescent="0.35">
      <c r="A5797" t="s">
        <v>28</v>
      </c>
      <c r="B5797" t="s">
        <v>29</v>
      </c>
      <c r="C5797" t="s">
        <v>22</v>
      </c>
      <c r="D5797" t="s">
        <v>23</v>
      </c>
      <c r="E5797" t="s">
        <v>5</v>
      </c>
      <c r="G5797" t="s">
        <v>24</v>
      </c>
      <c r="H5797">
        <v>3121327</v>
      </c>
      <c r="I5797">
        <v>3122658</v>
      </c>
      <c r="J5797" t="s">
        <v>104</v>
      </c>
      <c r="K5797" t="s">
        <v>10152</v>
      </c>
      <c r="L5797" t="s">
        <v>10152</v>
      </c>
      <c r="N5797" s="1" t="s">
        <v>10153</v>
      </c>
      <c r="Q5797" t="s">
        <v>10150</v>
      </c>
      <c r="R5797">
        <v>1332</v>
      </c>
      <c r="S5797">
        <v>443</v>
      </c>
    </row>
    <row r="5798" spans="1:20" x14ac:dyDescent="0.35">
      <c r="A5798" t="s">
        <v>20</v>
      </c>
      <c r="B5798" t="s">
        <v>21</v>
      </c>
      <c r="C5798" t="s">
        <v>22</v>
      </c>
      <c r="D5798" t="s">
        <v>23</v>
      </c>
      <c r="E5798" t="s">
        <v>5</v>
      </c>
      <c r="G5798" t="s">
        <v>24</v>
      </c>
      <c r="H5798">
        <v>3122655</v>
      </c>
      <c r="I5798">
        <v>3123218</v>
      </c>
      <c r="J5798" t="s">
        <v>104</v>
      </c>
      <c r="Q5798" t="s">
        <v>10154</v>
      </c>
      <c r="R5798">
        <v>564</v>
      </c>
      <c r="T5798" t="s">
        <v>10155</v>
      </c>
    </row>
    <row r="5799" spans="1:20" x14ac:dyDescent="0.35">
      <c r="A5799" t="s">
        <v>28</v>
      </c>
      <c r="B5799" t="s">
        <v>29</v>
      </c>
      <c r="C5799" t="s">
        <v>22</v>
      </c>
      <c r="D5799" t="s">
        <v>23</v>
      </c>
      <c r="E5799" t="s">
        <v>5</v>
      </c>
      <c r="G5799" t="s">
        <v>24</v>
      </c>
      <c r="H5799">
        <v>3122655</v>
      </c>
      <c r="I5799">
        <v>3123218</v>
      </c>
      <c r="J5799" t="s">
        <v>104</v>
      </c>
      <c r="K5799" t="s">
        <v>10156</v>
      </c>
      <c r="L5799" t="s">
        <v>10156</v>
      </c>
      <c r="N5799" s="1" t="s">
        <v>10157</v>
      </c>
      <c r="Q5799" t="s">
        <v>10154</v>
      </c>
      <c r="R5799">
        <v>564</v>
      </c>
      <c r="S5799">
        <v>187</v>
      </c>
    </row>
    <row r="5800" spans="1:20" x14ac:dyDescent="0.35">
      <c r="A5800" t="s">
        <v>20</v>
      </c>
      <c r="B5800" t="s">
        <v>21</v>
      </c>
      <c r="C5800" t="s">
        <v>22</v>
      </c>
      <c r="D5800" t="s">
        <v>23</v>
      </c>
      <c r="E5800" t="s">
        <v>5</v>
      </c>
      <c r="G5800" t="s">
        <v>24</v>
      </c>
      <c r="H5800">
        <v>3123218</v>
      </c>
      <c r="I5800">
        <v>3123514</v>
      </c>
      <c r="J5800" t="s">
        <v>104</v>
      </c>
      <c r="Q5800" t="s">
        <v>10158</v>
      </c>
      <c r="R5800">
        <v>297</v>
      </c>
      <c r="T5800" t="s">
        <v>10159</v>
      </c>
    </row>
    <row r="5801" spans="1:20" x14ac:dyDescent="0.35">
      <c r="A5801" t="s">
        <v>28</v>
      </c>
      <c r="B5801" t="s">
        <v>29</v>
      </c>
      <c r="C5801" t="s">
        <v>22</v>
      </c>
      <c r="D5801" t="s">
        <v>23</v>
      </c>
      <c r="E5801" t="s">
        <v>5</v>
      </c>
      <c r="G5801" t="s">
        <v>24</v>
      </c>
      <c r="H5801">
        <v>3123218</v>
      </c>
      <c r="I5801">
        <v>3123514</v>
      </c>
      <c r="J5801" t="s">
        <v>104</v>
      </c>
      <c r="K5801" t="s">
        <v>10160</v>
      </c>
      <c r="L5801" t="s">
        <v>10160</v>
      </c>
      <c r="N5801" s="1" t="s">
        <v>169</v>
      </c>
      <c r="Q5801" t="s">
        <v>10158</v>
      </c>
      <c r="R5801">
        <v>297</v>
      </c>
      <c r="S5801">
        <v>98</v>
      </c>
    </row>
    <row r="5802" spans="1:20" x14ac:dyDescent="0.35">
      <c r="A5802" t="s">
        <v>20</v>
      </c>
      <c r="B5802" t="s">
        <v>21</v>
      </c>
      <c r="C5802" t="s">
        <v>22</v>
      </c>
      <c r="D5802" t="s">
        <v>23</v>
      </c>
      <c r="E5802" t="s">
        <v>5</v>
      </c>
      <c r="G5802" t="s">
        <v>24</v>
      </c>
      <c r="H5802">
        <v>3123511</v>
      </c>
      <c r="I5802">
        <v>3123894</v>
      </c>
      <c r="J5802" t="s">
        <v>104</v>
      </c>
      <c r="Q5802" t="s">
        <v>10161</v>
      </c>
      <c r="R5802">
        <v>384</v>
      </c>
      <c r="T5802" t="s">
        <v>10162</v>
      </c>
    </row>
    <row r="5803" spans="1:20" x14ac:dyDescent="0.35">
      <c r="A5803" t="s">
        <v>28</v>
      </c>
      <c r="B5803" t="s">
        <v>29</v>
      </c>
      <c r="C5803" t="s">
        <v>22</v>
      </c>
      <c r="D5803" t="s">
        <v>23</v>
      </c>
      <c r="E5803" t="s">
        <v>5</v>
      </c>
      <c r="G5803" t="s">
        <v>24</v>
      </c>
      <c r="H5803">
        <v>3123511</v>
      </c>
      <c r="I5803">
        <v>3123894</v>
      </c>
      <c r="J5803" t="s">
        <v>104</v>
      </c>
      <c r="K5803" t="s">
        <v>10163</v>
      </c>
      <c r="L5803" t="s">
        <v>10163</v>
      </c>
      <c r="N5803" s="1" t="s">
        <v>10164</v>
      </c>
      <c r="Q5803" t="s">
        <v>10161</v>
      </c>
      <c r="R5803">
        <v>384</v>
      </c>
      <c r="S5803">
        <v>127</v>
      </c>
    </row>
    <row r="5804" spans="1:20" x14ac:dyDescent="0.35">
      <c r="A5804" t="s">
        <v>20</v>
      </c>
      <c r="B5804" t="s">
        <v>21</v>
      </c>
      <c r="C5804" t="s">
        <v>22</v>
      </c>
      <c r="D5804" t="s">
        <v>23</v>
      </c>
      <c r="E5804" t="s">
        <v>5</v>
      </c>
      <c r="G5804" t="s">
        <v>24</v>
      </c>
      <c r="H5804">
        <v>3123887</v>
      </c>
      <c r="I5804">
        <v>3124162</v>
      </c>
      <c r="J5804" t="s">
        <v>104</v>
      </c>
      <c r="Q5804" t="s">
        <v>10165</v>
      </c>
      <c r="R5804">
        <v>276</v>
      </c>
      <c r="T5804" t="s">
        <v>10166</v>
      </c>
    </row>
    <row r="5805" spans="1:20" x14ac:dyDescent="0.35">
      <c r="A5805" t="s">
        <v>28</v>
      </c>
      <c r="B5805" t="s">
        <v>29</v>
      </c>
      <c r="C5805" t="s">
        <v>22</v>
      </c>
      <c r="D5805" t="s">
        <v>23</v>
      </c>
      <c r="E5805" t="s">
        <v>5</v>
      </c>
      <c r="G5805" t="s">
        <v>24</v>
      </c>
      <c r="H5805">
        <v>3123887</v>
      </c>
      <c r="I5805">
        <v>3124162</v>
      </c>
      <c r="J5805" t="s">
        <v>104</v>
      </c>
      <c r="K5805" t="s">
        <v>10167</v>
      </c>
      <c r="L5805" t="s">
        <v>10167</v>
      </c>
      <c r="N5805" s="1" t="s">
        <v>169</v>
      </c>
      <c r="Q5805" t="s">
        <v>10165</v>
      </c>
      <c r="R5805">
        <v>276</v>
      </c>
      <c r="S5805">
        <v>91</v>
      </c>
    </row>
    <row r="5806" spans="1:20" x14ac:dyDescent="0.35">
      <c r="A5806" t="s">
        <v>20</v>
      </c>
      <c r="B5806" t="s">
        <v>21</v>
      </c>
      <c r="C5806" t="s">
        <v>22</v>
      </c>
      <c r="D5806" t="s">
        <v>23</v>
      </c>
      <c r="E5806" t="s">
        <v>5</v>
      </c>
      <c r="G5806" t="s">
        <v>24</v>
      </c>
      <c r="H5806">
        <v>3124146</v>
      </c>
      <c r="I5806">
        <v>3124364</v>
      </c>
      <c r="J5806" t="s">
        <v>104</v>
      </c>
      <c r="Q5806" t="s">
        <v>10168</v>
      </c>
      <c r="R5806">
        <v>219</v>
      </c>
      <c r="T5806" t="s">
        <v>10169</v>
      </c>
    </row>
    <row r="5807" spans="1:20" x14ac:dyDescent="0.35">
      <c r="A5807" t="s">
        <v>28</v>
      </c>
      <c r="B5807" t="s">
        <v>29</v>
      </c>
      <c r="C5807" t="s">
        <v>22</v>
      </c>
      <c r="D5807" t="s">
        <v>23</v>
      </c>
      <c r="E5807" t="s">
        <v>5</v>
      </c>
      <c r="G5807" t="s">
        <v>24</v>
      </c>
      <c r="H5807">
        <v>3124146</v>
      </c>
      <c r="I5807">
        <v>3124364</v>
      </c>
      <c r="J5807" t="s">
        <v>104</v>
      </c>
      <c r="K5807" t="s">
        <v>10170</v>
      </c>
      <c r="L5807" t="s">
        <v>10170</v>
      </c>
      <c r="N5807" s="1" t="s">
        <v>169</v>
      </c>
      <c r="Q5807" t="s">
        <v>10168</v>
      </c>
      <c r="R5807">
        <v>219</v>
      </c>
      <c r="S5807">
        <v>72</v>
      </c>
    </row>
    <row r="5808" spans="1:20" x14ac:dyDescent="0.35">
      <c r="A5808" t="s">
        <v>20</v>
      </c>
      <c r="B5808" t="s">
        <v>21</v>
      </c>
      <c r="C5808" t="s">
        <v>22</v>
      </c>
      <c r="D5808" t="s">
        <v>23</v>
      </c>
      <c r="E5808" t="s">
        <v>5</v>
      </c>
      <c r="G5808" t="s">
        <v>24</v>
      </c>
      <c r="H5808">
        <v>3124364</v>
      </c>
      <c r="I5808">
        <v>3124591</v>
      </c>
      <c r="J5808" t="s">
        <v>104</v>
      </c>
      <c r="Q5808" t="s">
        <v>10171</v>
      </c>
      <c r="R5808">
        <v>228</v>
      </c>
    </row>
    <row r="5809" spans="1:20" x14ac:dyDescent="0.35">
      <c r="A5809" t="s">
        <v>28</v>
      </c>
      <c r="B5809" t="s">
        <v>29</v>
      </c>
      <c r="C5809" t="s">
        <v>22</v>
      </c>
      <c r="D5809" t="s">
        <v>23</v>
      </c>
      <c r="E5809" t="s">
        <v>5</v>
      </c>
      <c r="G5809" t="s">
        <v>24</v>
      </c>
      <c r="H5809">
        <v>3124364</v>
      </c>
      <c r="I5809">
        <v>3124591</v>
      </c>
      <c r="J5809" t="s">
        <v>104</v>
      </c>
      <c r="K5809" t="s">
        <v>10172</v>
      </c>
      <c r="L5809" t="s">
        <v>10172</v>
      </c>
      <c r="N5809" s="1" t="s">
        <v>169</v>
      </c>
      <c r="Q5809" t="s">
        <v>10171</v>
      </c>
      <c r="R5809">
        <v>228</v>
      </c>
      <c r="S5809">
        <v>75</v>
      </c>
    </row>
    <row r="5810" spans="1:20" x14ac:dyDescent="0.35">
      <c r="A5810" t="s">
        <v>20</v>
      </c>
      <c r="B5810" t="s">
        <v>21</v>
      </c>
      <c r="C5810" t="s">
        <v>22</v>
      </c>
      <c r="D5810" t="s">
        <v>23</v>
      </c>
      <c r="E5810" t="s">
        <v>5</v>
      </c>
      <c r="G5810" t="s">
        <v>24</v>
      </c>
      <c r="H5810">
        <v>3124644</v>
      </c>
      <c r="I5810">
        <v>3125069</v>
      </c>
      <c r="J5810" t="s">
        <v>104</v>
      </c>
      <c r="Q5810" t="s">
        <v>10173</v>
      </c>
      <c r="R5810">
        <v>426</v>
      </c>
      <c r="T5810" t="s">
        <v>10174</v>
      </c>
    </row>
    <row r="5811" spans="1:20" x14ac:dyDescent="0.35">
      <c r="A5811" t="s">
        <v>28</v>
      </c>
      <c r="B5811" t="s">
        <v>29</v>
      </c>
      <c r="C5811" t="s">
        <v>22</v>
      </c>
      <c r="D5811" t="s">
        <v>23</v>
      </c>
      <c r="E5811" t="s">
        <v>5</v>
      </c>
      <c r="G5811" t="s">
        <v>24</v>
      </c>
      <c r="H5811">
        <v>3124644</v>
      </c>
      <c r="I5811">
        <v>3125069</v>
      </c>
      <c r="J5811" t="s">
        <v>104</v>
      </c>
      <c r="K5811" t="s">
        <v>10175</v>
      </c>
      <c r="L5811" t="s">
        <v>10175</v>
      </c>
      <c r="N5811" s="1" t="s">
        <v>169</v>
      </c>
      <c r="Q5811" t="s">
        <v>10173</v>
      </c>
      <c r="R5811">
        <v>426</v>
      </c>
      <c r="S5811">
        <v>141</v>
      </c>
    </row>
    <row r="5812" spans="1:20" x14ac:dyDescent="0.35">
      <c r="A5812" t="s">
        <v>20</v>
      </c>
      <c r="B5812" t="s">
        <v>21</v>
      </c>
      <c r="C5812" t="s">
        <v>22</v>
      </c>
      <c r="D5812" t="s">
        <v>23</v>
      </c>
      <c r="E5812" t="s">
        <v>5</v>
      </c>
      <c r="G5812" t="s">
        <v>24</v>
      </c>
      <c r="H5812">
        <v>3125066</v>
      </c>
      <c r="I5812">
        <v>3125305</v>
      </c>
      <c r="J5812" t="s">
        <v>104</v>
      </c>
      <c r="Q5812" t="s">
        <v>10176</v>
      </c>
      <c r="R5812">
        <v>240</v>
      </c>
    </row>
    <row r="5813" spans="1:20" x14ac:dyDescent="0.35">
      <c r="A5813" t="s">
        <v>28</v>
      </c>
      <c r="B5813" t="s">
        <v>29</v>
      </c>
      <c r="C5813" t="s">
        <v>22</v>
      </c>
      <c r="D5813" t="s">
        <v>23</v>
      </c>
      <c r="E5813" t="s">
        <v>5</v>
      </c>
      <c r="G5813" t="s">
        <v>24</v>
      </c>
      <c r="H5813">
        <v>3125066</v>
      </c>
      <c r="I5813">
        <v>3125305</v>
      </c>
      <c r="J5813" t="s">
        <v>104</v>
      </c>
      <c r="K5813" t="s">
        <v>10177</v>
      </c>
      <c r="L5813" t="s">
        <v>10177</v>
      </c>
      <c r="N5813" s="1" t="s">
        <v>169</v>
      </c>
      <c r="Q5813" t="s">
        <v>10176</v>
      </c>
      <c r="R5813">
        <v>240</v>
      </c>
      <c r="S5813">
        <v>79</v>
      </c>
    </row>
    <row r="5814" spans="1:20" x14ac:dyDescent="0.35">
      <c r="A5814" t="s">
        <v>20</v>
      </c>
      <c r="B5814" t="s">
        <v>21</v>
      </c>
      <c r="C5814" t="s">
        <v>22</v>
      </c>
      <c r="D5814" t="s">
        <v>23</v>
      </c>
      <c r="E5814" t="s">
        <v>5</v>
      </c>
      <c r="G5814" t="s">
        <v>24</v>
      </c>
      <c r="H5814">
        <v>3125302</v>
      </c>
      <c r="I5814">
        <v>3125640</v>
      </c>
      <c r="J5814" t="s">
        <v>104</v>
      </c>
      <c r="Q5814" t="s">
        <v>10178</v>
      </c>
      <c r="R5814">
        <v>339</v>
      </c>
      <c r="T5814" t="s">
        <v>10179</v>
      </c>
    </row>
    <row r="5815" spans="1:20" x14ac:dyDescent="0.35">
      <c r="A5815" t="s">
        <v>28</v>
      </c>
      <c r="B5815" t="s">
        <v>29</v>
      </c>
      <c r="C5815" t="s">
        <v>22</v>
      </c>
      <c r="D5815" t="s">
        <v>23</v>
      </c>
      <c r="E5815" t="s">
        <v>5</v>
      </c>
      <c r="G5815" t="s">
        <v>24</v>
      </c>
      <c r="H5815">
        <v>3125302</v>
      </c>
      <c r="I5815">
        <v>3125640</v>
      </c>
      <c r="J5815" t="s">
        <v>104</v>
      </c>
      <c r="K5815" t="s">
        <v>10180</v>
      </c>
      <c r="L5815" t="s">
        <v>10180</v>
      </c>
      <c r="N5815" s="1" t="s">
        <v>169</v>
      </c>
      <c r="Q5815" t="s">
        <v>10178</v>
      </c>
      <c r="R5815">
        <v>339</v>
      </c>
      <c r="S5815">
        <v>112</v>
      </c>
    </row>
    <row r="5816" spans="1:20" x14ac:dyDescent="0.35">
      <c r="A5816" t="s">
        <v>20</v>
      </c>
      <c r="B5816" t="s">
        <v>21</v>
      </c>
      <c r="C5816" t="s">
        <v>22</v>
      </c>
      <c r="D5816" t="s">
        <v>23</v>
      </c>
      <c r="E5816" t="s">
        <v>5</v>
      </c>
      <c r="G5816" t="s">
        <v>24</v>
      </c>
      <c r="H5816">
        <v>3125852</v>
      </c>
      <c r="I5816">
        <v>3126502</v>
      </c>
      <c r="J5816" t="s">
        <v>104</v>
      </c>
      <c r="Q5816" t="s">
        <v>10181</v>
      </c>
      <c r="R5816">
        <v>651</v>
      </c>
      <c r="T5816" t="s">
        <v>10182</v>
      </c>
    </row>
    <row r="5817" spans="1:20" x14ac:dyDescent="0.35">
      <c r="A5817" t="s">
        <v>28</v>
      </c>
      <c r="B5817" t="s">
        <v>29</v>
      </c>
      <c r="C5817" t="s">
        <v>22</v>
      </c>
      <c r="D5817" t="s">
        <v>23</v>
      </c>
      <c r="E5817" t="s">
        <v>5</v>
      </c>
      <c r="G5817" t="s">
        <v>24</v>
      </c>
      <c r="H5817">
        <v>3125852</v>
      </c>
      <c r="I5817">
        <v>3126502</v>
      </c>
      <c r="J5817" t="s">
        <v>104</v>
      </c>
      <c r="K5817" t="s">
        <v>10183</v>
      </c>
      <c r="L5817" t="s">
        <v>10183</v>
      </c>
      <c r="N5817" s="1" t="s">
        <v>10184</v>
      </c>
      <c r="Q5817" t="s">
        <v>10181</v>
      </c>
      <c r="R5817">
        <v>651</v>
      </c>
      <c r="S5817">
        <v>216</v>
      </c>
    </row>
    <row r="5818" spans="1:20" x14ac:dyDescent="0.35">
      <c r="A5818" t="s">
        <v>20</v>
      </c>
      <c r="B5818" t="s">
        <v>21</v>
      </c>
      <c r="C5818" t="s">
        <v>22</v>
      </c>
      <c r="D5818" t="s">
        <v>23</v>
      </c>
      <c r="E5818" t="s">
        <v>5</v>
      </c>
      <c r="G5818" t="s">
        <v>24</v>
      </c>
      <c r="H5818">
        <v>3126502</v>
      </c>
      <c r="I5818">
        <v>3126852</v>
      </c>
      <c r="J5818" t="s">
        <v>104</v>
      </c>
      <c r="Q5818" t="s">
        <v>10185</v>
      </c>
      <c r="R5818">
        <v>351</v>
      </c>
      <c r="T5818" t="s">
        <v>10186</v>
      </c>
    </row>
    <row r="5819" spans="1:20" x14ac:dyDescent="0.35">
      <c r="A5819" t="s">
        <v>28</v>
      </c>
      <c r="B5819" t="s">
        <v>29</v>
      </c>
      <c r="C5819" t="s">
        <v>22</v>
      </c>
      <c r="D5819" t="s">
        <v>23</v>
      </c>
      <c r="E5819" t="s">
        <v>5</v>
      </c>
      <c r="G5819" t="s">
        <v>24</v>
      </c>
      <c r="H5819">
        <v>3126502</v>
      </c>
      <c r="I5819">
        <v>3126852</v>
      </c>
      <c r="J5819" t="s">
        <v>104</v>
      </c>
      <c r="K5819" t="s">
        <v>10187</v>
      </c>
      <c r="L5819" t="s">
        <v>10187</v>
      </c>
      <c r="N5819" s="1" t="s">
        <v>1038</v>
      </c>
      <c r="Q5819" t="s">
        <v>10185</v>
      </c>
      <c r="R5819">
        <v>351</v>
      </c>
      <c r="S5819">
        <v>116</v>
      </c>
    </row>
    <row r="5820" spans="1:20" x14ac:dyDescent="0.35">
      <c r="A5820" t="s">
        <v>20</v>
      </c>
      <c r="B5820" t="s">
        <v>21</v>
      </c>
      <c r="C5820" t="s">
        <v>22</v>
      </c>
      <c r="D5820" t="s">
        <v>23</v>
      </c>
      <c r="E5820" t="s">
        <v>5</v>
      </c>
      <c r="G5820" t="s">
        <v>24</v>
      </c>
      <c r="H5820">
        <v>3126845</v>
      </c>
      <c r="I5820">
        <v>3127453</v>
      </c>
      <c r="J5820" t="s">
        <v>104</v>
      </c>
      <c r="Q5820" t="s">
        <v>10188</v>
      </c>
      <c r="R5820">
        <v>609</v>
      </c>
      <c r="T5820" t="s">
        <v>10189</v>
      </c>
    </row>
    <row r="5821" spans="1:20" x14ac:dyDescent="0.35">
      <c r="A5821" t="s">
        <v>28</v>
      </c>
      <c r="B5821" t="s">
        <v>29</v>
      </c>
      <c r="C5821" t="s">
        <v>22</v>
      </c>
      <c r="D5821" t="s">
        <v>23</v>
      </c>
      <c r="E5821" t="s">
        <v>5</v>
      </c>
      <c r="G5821" t="s">
        <v>24</v>
      </c>
      <c r="H5821">
        <v>3126845</v>
      </c>
      <c r="I5821">
        <v>3127453</v>
      </c>
      <c r="J5821" t="s">
        <v>104</v>
      </c>
      <c r="K5821" t="s">
        <v>10190</v>
      </c>
      <c r="L5821" t="s">
        <v>10190</v>
      </c>
      <c r="N5821" s="1" t="s">
        <v>169</v>
      </c>
      <c r="Q5821" t="s">
        <v>10188</v>
      </c>
      <c r="R5821">
        <v>609</v>
      </c>
      <c r="S5821">
        <v>202</v>
      </c>
    </row>
    <row r="5822" spans="1:20" x14ac:dyDescent="0.35">
      <c r="A5822" t="s">
        <v>20</v>
      </c>
      <c r="B5822" t="s">
        <v>21</v>
      </c>
      <c r="C5822" t="s">
        <v>22</v>
      </c>
      <c r="D5822" t="s">
        <v>23</v>
      </c>
      <c r="E5822" t="s">
        <v>5</v>
      </c>
      <c r="G5822" t="s">
        <v>24</v>
      </c>
      <c r="H5822">
        <v>3127450</v>
      </c>
      <c r="I5822">
        <v>3127650</v>
      </c>
      <c r="J5822" t="s">
        <v>104</v>
      </c>
      <c r="Q5822" t="s">
        <v>10191</v>
      </c>
      <c r="R5822">
        <v>201</v>
      </c>
    </row>
    <row r="5823" spans="1:20" x14ac:dyDescent="0.35">
      <c r="A5823" t="s">
        <v>28</v>
      </c>
      <c r="B5823" t="s">
        <v>29</v>
      </c>
      <c r="C5823" t="s">
        <v>22</v>
      </c>
      <c r="D5823" t="s">
        <v>23</v>
      </c>
      <c r="E5823" t="s">
        <v>5</v>
      </c>
      <c r="G5823" t="s">
        <v>24</v>
      </c>
      <c r="H5823">
        <v>3127450</v>
      </c>
      <c r="I5823">
        <v>3127650</v>
      </c>
      <c r="J5823" t="s">
        <v>104</v>
      </c>
      <c r="K5823" t="s">
        <v>10192</v>
      </c>
      <c r="L5823" t="s">
        <v>10192</v>
      </c>
      <c r="N5823" s="1" t="s">
        <v>169</v>
      </c>
      <c r="Q5823" t="s">
        <v>10191</v>
      </c>
      <c r="R5823">
        <v>201</v>
      </c>
      <c r="S5823">
        <v>66</v>
      </c>
    </row>
    <row r="5824" spans="1:20" x14ac:dyDescent="0.35">
      <c r="A5824" t="s">
        <v>20</v>
      </c>
      <c r="B5824" t="s">
        <v>21</v>
      </c>
      <c r="C5824" t="s">
        <v>22</v>
      </c>
      <c r="D5824" t="s">
        <v>23</v>
      </c>
      <c r="E5824" t="s">
        <v>5</v>
      </c>
      <c r="G5824" t="s">
        <v>24</v>
      </c>
      <c r="H5824">
        <v>3127653</v>
      </c>
      <c r="I5824">
        <v>3128093</v>
      </c>
      <c r="J5824" t="s">
        <v>104</v>
      </c>
      <c r="Q5824" t="s">
        <v>10193</v>
      </c>
      <c r="R5824">
        <v>441</v>
      </c>
      <c r="T5824" t="s">
        <v>10194</v>
      </c>
    </row>
    <row r="5825" spans="1:20" x14ac:dyDescent="0.35">
      <c r="A5825" t="s">
        <v>28</v>
      </c>
      <c r="B5825" t="s">
        <v>29</v>
      </c>
      <c r="C5825" t="s">
        <v>22</v>
      </c>
      <c r="D5825" t="s">
        <v>23</v>
      </c>
      <c r="E5825" t="s">
        <v>5</v>
      </c>
      <c r="G5825" t="s">
        <v>24</v>
      </c>
      <c r="H5825">
        <v>3127653</v>
      </c>
      <c r="I5825">
        <v>3128093</v>
      </c>
      <c r="J5825" t="s">
        <v>104</v>
      </c>
      <c r="K5825" t="s">
        <v>10195</v>
      </c>
      <c r="L5825" t="s">
        <v>10195</v>
      </c>
      <c r="N5825" s="1" t="s">
        <v>10196</v>
      </c>
      <c r="Q5825" t="s">
        <v>10193</v>
      </c>
      <c r="R5825">
        <v>441</v>
      </c>
      <c r="S5825">
        <v>146</v>
      </c>
    </row>
    <row r="5826" spans="1:20" x14ac:dyDescent="0.35">
      <c r="A5826" t="s">
        <v>20</v>
      </c>
      <c r="B5826" t="s">
        <v>21</v>
      </c>
      <c r="C5826" t="s">
        <v>22</v>
      </c>
      <c r="D5826" t="s">
        <v>23</v>
      </c>
      <c r="E5826" t="s">
        <v>5</v>
      </c>
      <c r="G5826" t="s">
        <v>24</v>
      </c>
      <c r="H5826">
        <v>3128090</v>
      </c>
      <c r="I5826">
        <v>3128377</v>
      </c>
      <c r="J5826" t="s">
        <v>104</v>
      </c>
      <c r="Q5826" t="s">
        <v>10197</v>
      </c>
      <c r="R5826">
        <v>288</v>
      </c>
      <c r="T5826" t="s">
        <v>10198</v>
      </c>
    </row>
    <row r="5827" spans="1:20" x14ac:dyDescent="0.35">
      <c r="A5827" t="s">
        <v>28</v>
      </c>
      <c r="B5827" t="s">
        <v>29</v>
      </c>
      <c r="C5827" t="s">
        <v>22</v>
      </c>
      <c r="D5827" t="s">
        <v>23</v>
      </c>
      <c r="E5827" t="s">
        <v>5</v>
      </c>
      <c r="G5827" t="s">
        <v>24</v>
      </c>
      <c r="H5827">
        <v>3128090</v>
      </c>
      <c r="I5827">
        <v>3128377</v>
      </c>
      <c r="J5827" t="s">
        <v>104</v>
      </c>
      <c r="K5827" t="s">
        <v>10199</v>
      </c>
      <c r="L5827" t="s">
        <v>10199</v>
      </c>
      <c r="N5827" s="1" t="s">
        <v>1940</v>
      </c>
      <c r="Q5827" t="s">
        <v>10197</v>
      </c>
      <c r="R5827">
        <v>288</v>
      </c>
      <c r="S5827">
        <v>95</v>
      </c>
    </row>
    <row r="5828" spans="1:20" x14ac:dyDescent="0.35">
      <c r="A5828" t="s">
        <v>20</v>
      </c>
      <c r="B5828" t="s">
        <v>21</v>
      </c>
      <c r="C5828" t="s">
        <v>22</v>
      </c>
      <c r="D5828" t="s">
        <v>23</v>
      </c>
      <c r="E5828" t="s">
        <v>5</v>
      </c>
      <c r="G5828" t="s">
        <v>24</v>
      </c>
      <c r="H5828">
        <v>3128411</v>
      </c>
      <c r="I5828">
        <v>3128908</v>
      </c>
      <c r="J5828" t="s">
        <v>104</v>
      </c>
      <c r="Q5828" t="s">
        <v>10200</v>
      </c>
      <c r="R5828">
        <v>498</v>
      </c>
      <c r="T5828" t="s">
        <v>10201</v>
      </c>
    </row>
    <row r="5829" spans="1:20" x14ac:dyDescent="0.35">
      <c r="A5829" t="s">
        <v>28</v>
      </c>
      <c r="B5829" t="s">
        <v>29</v>
      </c>
      <c r="C5829" t="s">
        <v>22</v>
      </c>
      <c r="D5829" t="s">
        <v>23</v>
      </c>
      <c r="E5829" t="s">
        <v>5</v>
      </c>
      <c r="G5829" t="s">
        <v>24</v>
      </c>
      <c r="H5829">
        <v>3128411</v>
      </c>
      <c r="I5829">
        <v>3128908</v>
      </c>
      <c r="J5829" t="s">
        <v>104</v>
      </c>
      <c r="K5829" t="s">
        <v>10202</v>
      </c>
      <c r="L5829" t="s">
        <v>10202</v>
      </c>
      <c r="N5829" s="1" t="s">
        <v>10203</v>
      </c>
      <c r="Q5829" t="s">
        <v>10200</v>
      </c>
      <c r="R5829">
        <v>498</v>
      </c>
      <c r="S5829">
        <v>165</v>
      </c>
    </row>
    <row r="5830" spans="1:20" x14ac:dyDescent="0.35">
      <c r="A5830" t="s">
        <v>20</v>
      </c>
      <c r="B5830" t="s">
        <v>21</v>
      </c>
      <c r="C5830" t="s">
        <v>22</v>
      </c>
      <c r="D5830" t="s">
        <v>23</v>
      </c>
      <c r="E5830" t="s">
        <v>5</v>
      </c>
      <c r="G5830" t="s">
        <v>24</v>
      </c>
      <c r="H5830">
        <v>3129075</v>
      </c>
      <c r="I5830">
        <v>3129308</v>
      </c>
      <c r="J5830" t="s">
        <v>104</v>
      </c>
      <c r="Q5830" t="s">
        <v>10204</v>
      </c>
      <c r="R5830">
        <v>234</v>
      </c>
      <c r="T5830" t="s">
        <v>10205</v>
      </c>
    </row>
    <row r="5831" spans="1:20" x14ac:dyDescent="0.35">
      <c r="A5831" t="s">
        <v>28</v>
      </c>
      <c r="B5831" t="s">
        <v>29</v>
      </c>
      <c r="C5831" t="s">
        <v>22</v>
      </c>
      <c r="D5831" t="s">
        <v>23</v>
      </c>
      <c r="E5831" t="s">
        <v>5</v>
      </c>
      <c r="G5831" t="s">
        <v>24</v>
      </c>
      <c r="H5831">
        <v>3129075</v>
      </c>
      <c r="I5831">
        <v>3129308</v>
      </c>
      <c r="J5831" t="s">
        <v>104</v>
      </c>
      <c r="K5831" t="s">
        <v>10206</v>
      </c>
      <c r="L5831" t="s">
        <v>10206</v>
      </c>
      <c r="N5831" s="1" t="s">
        <v>169</v>
      </c>
      <c r="Q5831" t="s">
        <v>10204</v>
      </c>
      <c r="R5831">
        <v>234</v>
      </c>
      <c r="S5831">
        <v>77</v>
      </c>
    </row>
    <row r="5832" spans="1:20" x14ac:dyDescent="0.35">
      <c r="A5832" t="s">
        <v>20</v>
      </c>
      <c r="B5832" t="s">
        <v>21</v>
      </c>
      <c r="C5832" t="s">
        <v>22</v>
      </c>
      <c r="D5832" t="s">
        <v>23</v>
      </c>
      <c r="E5832" t="s">
        <v>5</v>
      </c>
      <c r="G5832" t="s">
        <v>24</v>
      </c>
      <c r="H5832">
        <v>3129305</v>
      </c>
      <c r="I5832">
        <v>3129640</v>
      </c>
      <c r="J5832" t="s">
        <v>104</v>
      </c>
      <c r="Q5832" t="s">
        <v>10207</v>
      </c>
      <c r="R5832">
        <v>336</v>
      </c>
      <c r="T5832" t="s">
        <v>10208</v>
      </c>
    </row>
    <row r="5833" spans="1:20" x14ac:dyDescent="0.35">
      <c r="A5833" t="s">
        <v>28</v>
      </c>
      <c r="B5833" t="s">
        <v>29</v>
      </c>
      <c r="C5833" t="s">
        <v>22</v>
      </c>
      <c r="D5833" t="s">
        <v>23</v>
      </c>
      <c r="E5833" t="s">
        <v>5</v>
      </c>
      <c r="G5833" t="s">
        <v>24</v>
      </c>
      <c r="H5833">
        <v>3129305</v>
      </c>
      <c r="I5833">
        <v>3129640</v>
      </c>
      <c r="J5833" t="s">
        <v>104</v>
      </c>
      <c r="K5833" t="s">
        <v>10209</v>
      </c>
      <c r="L5833" t="s">
        <v>10209</v>
      </c>
      <c r="N5833" s="1" t="s">
        <v>169</v>
      </c>
      <c r="Q5833" t="s">
        <v>10207</v>
      </c>
      <c r="R5833">
        <v>336</v>
      </c>
      <c r="S5833">
        <v>111</v>
      </c>
    </row>
    <row r="5834" spans="1:20" x14ac:dyDescent="0.35">
      <c r="A5834" t="s">
        <v>20</v>
      </c>
      <c r="B5834" t="s">
        <v>21</v>
      </c>
      <c r="C5834" t="s">
        <v>22</v>
      </c>
      <c r="D5834" t="s">
        <v>23</v>
      </c>
      <c r="E5834" t="s">
        <v>5</v>
      </c>
      <c r="G5834" t="s">
        <v>24</v>
      </c>
      <c r="H5834">
        <v>3129633</v>
      </c>
      <c r="I5834">
        <v>3129890</v>
      </c>
      <c r="J5834" t="s">
        <v>104</v>
      </c>
      <c r="Q5834" t="s">
        <v>10210</v>
      </c>
      <c r="R5834">
        <v>258</v>
      </c>
    </row>
    <row r="5835" spans="1:20" x14ac:dyDescent="0.35">
      <c r="A5835" t="s">
        <v>28</v>
      </c>
      <c r="B5835" t="s">
        <v>29</v>
      </c>
      <c r="C5835" t="s">
        <v>22</v>
      </c>
      <c r="D5835" t="s">
        <v>23</v>
      </c>
      <c r="E5835" t="s">
        <v>5</v>
      </c>
      <c r="G5835" t="s">
        <v>24</v>
      </c>
      <c r="H5835">
        <v>3129633</v>
      </c>
      <c r="I5835">
        <v>3129890</v>
      </c>
      <c r="J5835" t="s">
        <v>104</v>
      </c>
      <c r="K5835" t="s">
        <v>10211</v>
      </c>
      <c r="L5835" t="s">
        <v>10211</v>
      </c>
      <c r="N5835" s="1" t="s">
        <v>169</v>
      </c>
      <c r="Q5835" t="s">
        <v>10210</v>
      </c>
      <c r="R5835">
        <v>258</v>
      </c>
      <c r="S5835">
        <v>85</v>
      </c>
    </row>
    <row r="5836" spans="1:20" x14ac:dyDescent="0.35">
      <c r="A5836" t="s">
        <v>20</v>
      </c>
      <c r="B5836" t="s">
        <v>21</v>
      </c>
      <c r="C5836" t="s">
        <v>22</v>
      </c>
      <c r="D5836" t="s">
        <v>23</v>
      </c>
      <c r="E5836" t="s">
        <v>5</v>
      </c>
      <c r="G5836" t="s">
        <v>24</v>
      </c>
      <c r="H5836">
        <v>3129877</v>
      </c>
      <c r="I5836">
        <v>3130215</v>
      </c>
      <c r="J5836" t="s">
        <v>104</v>
      </c>
      <c r="Q5836" t="s">
        <v>10212</v>
      </c>
      <c r="R5836">
        <v>339</v>
      </c>
      <c r="T5836" t="s">
        <v>10213</v>
      </c>
    </row>
    <row r="5837" spans="1:20" x14ac:dyDescent="0.35">
      <c r="A5837" t="s">
        <v>28</v>
      </c>
      <c r="B5837" t="s">
        <v>29</v>
      </c>
      <c r="C5837" t="s">
        <v>22</v>
      </c>
      <c r="D5837" t="s">
        <v>23</v>
      </c>
      <c r="E5837" t="s">
        <v>5</v>
      </c>
      <c r="G5837" t="s">
        <v>24</v>
      </c>
      <c r="H5837">
        <v>3129877</v>
      </c>
      <c r="I5837">
        <v>3130215</v>
      </c>
      <c r="J5837" t="s">
        <v>104</v>
      </c>
      <c r="K5837" t="s">
        <v>10214</v>
      </c>
      <c r="L5837" t="s">
        <v>10214</v>
      </c>
      <c r="N5837" s="1" t="s">
        <v>169</v>
      </c>
      <c r="Q5837" t="s">
        <v>10212</v>
      </c>
      <c r="R5837">
        <v>339</v>
      </c>
      <c r="S5837">
        <v>112</v>
      </c>
    </row>
    <row r="5838" spans="1:20" x14ac:dyDescent="0.35">
      <c r="A5838" t="s">
        <v>20</v>
      </c>
      <c r="B5838" t="s">
        <v>21</v>
      </c>
      <c r="C5838" t="s">
        <v>22</v>
      </c>
      <c r="D5838" t="s">
        <v>23</v>
      </c>
      <c r="E5838" t="s">
        <v>5</v>
      </c>
      <c r="G5838" t="s">
        <v>24</v>
      </c>
      <c r="H5838">
        <v>3130208</v>
      </c>
      <c r="I5838">
        <v>3130795</v>
      </c>
      <c r="J5838" t="s">
        <v>104</v>
      </c>
      <c r="Q5838" t="s">
        <v>10215</v>
      </c>
      <c r="R5838">
        <v>588</v>
      </c>
      <c r="T5838" t="s">
        <v>10216</v>
      </c>
    </row>
    <row r="5839" spans="1:20" x14ac:dyDescent="0.35">
      <c r="A5839" t="s">
        <v>28</v>
      </c>
      <c r="B5839" t="s">
        <v>29</v>
      </c>
      <c r="C5839" t="s">
        <v>22</v>
      </c>
      <c r="D5839" t="s">
        <v>23</v>
      </c>
      <c r="E5839" t="s">
        <v>5</v>
      </c>
      <c r="G5839" t="s">
        <v>24</v>
      </c>
      <c r="H5839">
        <v>3130208</v>
      </c>
      <c r="I5839">
        <v>3130795</v>
      </c>
      <c r="J5839" t="s">
        <v>104</v>
      </c>
      <c r="K5839" t="s">
        <v>10217</v>
      </c>
      <c r="L5839" t="s">
        <v>10217</v>
      </c>
      <c r="N5839" s="1" t="s">
        <v>169</v>
      </c>
      <c r="Q5839" t="s">
        <v>10215</v>
      </c>
      <c r="R5839">
        <v>588</v>
      </c>
      <c r="S5839">
        <v>195</v>
      </c>
    </row>
    <row r="5840" spans="1:20" x14ac:dyDescent="0.35">
      <c r="A5840" t="s">
        <v>20</v>
      </c>
      <c r="B5840" t="s">
        <v>21</v>
      </c>
      <c r="C5840" t="s">
        <v>22</v>
      </c>
      <c r="D5840" t="s">
        <v>23</v>
      </c>
      <c r="E5840" t="s">
        <v>5</v>
      </c>
      <c r="G5840" t="s">
        <v>24</v>
      </c>
      <c r="H5840">
        <v>3130795</v>
      </c>
      <c r="I5840">
        <v>3131547</v>
      </c>
      <c r="J5840" t="s">
        <v>104</v>
      </c>
      <c r="Q5840" t="s">
        <v>10218</v>
      </c>
      <c r="R5840">
        <v>753</v>
      </c>
      <c r="T5840" t="s">
        <v>10219</v>
      </c>
    </row>
    <row r="5841" spans="1:20" x14ac:dyDescent="0.35">
      <c r="A5841" t="s">
        <v>28</v>
      </c>
      <c r="B5841" t="s">
        <v>29</v>
      </c>
      <c r="C5841" t="s">
        <v>22</v>
      </c>
      <c r="D5841" t="s">
        <v>23</v>
      </c>
      <c r="E5841" t="s">
        <v>5</v>
      </c>
      <c r="G5841" t="s">
        <v>24</v>
      </c>
      <c r="H5841">
        <v>3130795</v>
      </c>
      <c r="I5841">
        <v>3131547</v>
      </c>
      <c r="J5841" t="s">
        <v>104</v>
      </c>
      <c r="K5841" t="s">
        <v>10220</v>
      </c>
      <c r="L5841" t="s">
        <v>10220</v>
      </c>
      <c r="N5841" s="1" t="s">
        <v>5096</v>
      </c>
      <c r="Q5841" t="s">
        <v>10218</v>
      </c>
      <c r="R5841">
        <v>753</v>
      </c>
      <c r="S5841">
        <v>250</v>
      </c>
    </row>
    <row r="5842" spans="1:20" x14ac:dyDescent="0.35">
      <c r="A5842" t="s">
        <v>20</v>
      </c>
      <c r="B5842" t="s">
        <v>21</v>
      </c>
      <c r="C5842" t="s">
        <v>22</v>
      </c>
      <c r="D5842" t="s">
        <v>23</v>
      </c>
      <c r="E5842" t="s">
        <v>5</v>
      </c>
      <c r="G5842" t="s">
        <v>24</v>
      </c>
      <c r="H5842">
        <v>3131611</v>
      </c>
      <c r="I5842">
        <v>3133923</v>
      </c>
      <c r="J5842" t="s">
        <v>104</v>
      </c>
      <c r="Q5842" t="s">
        <v>10221</v>
      </c>
      <c r="R5842">
        <v>2313</v>
      </c>
      <c r="T5842" t="s">
        <v>10222</v>
      </c>
    </row>
    <row r="5843" spans="1:20" x14ac:dyDescent="0.35">
      <c r="A5843" t="s">
        <v>28</v>
      </c>
      <c r="B5843" t="s">
        <v>29</v>
      </c>
      <c r="C5843" t="s">
        <v>22</v>
      </c>
      <c r="D5843" t="s">
        <v>23</v>
      </c>
      <c r="E5843" t="s">
        <v>5</v>
      </c>
      <c r="G5843" t="s">
        <v>24</v>
      </c>
      <c r="H5843">
        <v>3131611</v>
      </c>
      <c r="I5843">
        <v>3133923</v>
      </c>
      <c r="J5843" t="s">
        <v>104</v>
      </c>
      <c r="K5843" t="s">
        <v>10223</v>
      </c>
      <c r="L5843" t="s">
        <v>10223</v>
      </c>
      <c r="N5843" s="1" t="s">
        <v>169</v>
      </c>
      <c r="Q5843" t="s">
        <v>10221</v>
      </c>
      <c r="R5843">
        <v>2313</v>
      </c>
      <c r="S5843">
        <v>770</v>
      </c>
    </row>
    <row r="5844" spans="1:20" x14ac:dyDescent="0.35">
      <c r="A5844" t="s">
        <v>20</v>
      </c>
      <c r="B5844" t="s">
        <v>21</v>
      </c>
      <c r="C5844" t="s">
        <v>22</v>
      </c>
      <c r="D5844" t="s">
        <v>23</v>
      </c>
      <c r="E5844" t="s">
        <v>5</v>
      </c>
      <c r="G5844" t="s">
        <v>24</v>
      </c>
      <c r="H5844">
        <v>3134616</v>
      </c>
      <c r="I5844">
        <v>3135056</v>
      </c>
      <c r="J5844" t="s">
        <v>104</v>
      </c>
      <c r="Q5844" t="s">
        <v>10224</v>
      </c>
      <c r="R5844">
        <v>441</v>
      </c>
      <c r="T5844" t="s">
        <v>10225</v>
      </c>
    </row>
    <row r="5845" spans="1:20" x14ac:dyDescent="0.35">
      <c r="A5845" t="s">
        <v>28</v>
      </c>
      <c r="B5845" t="s">
        <v>29</v>
      </c>
      <c r="C5845" t="s">
        <v>22</v>
      </c>
      <c r="D5845" t="s">
        <v>23</v>
      </c>
      <c r="E5845" t="s">
        <v>5</v>
      </c>
      <c r="G5845" t="s">
        <v>24</v>
      </c>
      <c r="H5845">
        <v>3134616</v>
      </c>
      <c r="I5845">
        <v>3135056</v>
      </c>
      <c r="J5845" t="s">
        <v>104</v>
      </c>
      <c r="K5845" t="s">
        <v>10226</v>
      </c>
      <c r="L5845" t="s">
        <v>10226</v>
      </c>
      <c r="N5845" s="1" t="s">
        <v>169</v>
      </c>
      <c r="Q5845" t="s">
        <v>10224</v>
      </c>
      <c r="R5845">
        <v>441</v>
      </c>
      <c r="S5845">
        <v>146</v>
      </c>
    </row>
    <row r="5846" spans="1:20" x14ac:dyDescent="0.35">
      <c r="A5846" t="s">
        <v>20</v>
      </c>
      <c r="B5846" t="s">
        <v>21</v>
      </c>
      <c r="C5846" t="s">
        <v>22</v>
      </c>
      <c r="D5846" t="s">
        <v>23</v>
      </c>
      <c r="E5846" t="s">
        <v>5</v>
      </c>
      <c r="G5846" t="s">
        <v>24</v>
      </c>
      <c r="H5846">
        <v>3135157</v>
      </c>
      <c r="I5846">
        <v>3135363</v>
      </c>
      <c r="J5846" t="s">
        <v>104</v>
      </c>
      <c r="Q5846" t="s">
        <v>10227</v>
      </c>
      <c r="R5846">
        <v>207</v>
      </c>
    </row>
    <row r="5847" spans="1:20" x14ac:dyDescent="0.35">
      <c r="A5847" t="s">
        <v>28</v>
      </c>
      <c r="B5847" t="s">
        <v>29</v>
      </c>
      <c r="C5847" t="s">
        <v>22</v>
      </c>
      <c r="D5847" t="s">
        <v>23</v>
      </c>
      <c r="E5847" t="s">
        <v>5</v>
      </c>
      <c r="G5847" t="s">
        <v>24</v>
      </c>
      <c r="H5847">
        <v>3135157</v>
      </c>
      <c r="I5847">
        <v>3135363</v>
      </c>
      <c r="J5847" t="s">
        <v>104</v>
      </c>
      <c r="K5847" t="s">
        <v>10228</v>
      </c>
      <c r="L5847" t="s">
        <v>10228</v>
      </c>
      <c r="N5847" s="1" t="s">
        <v>1038</v>
      </c>
      <c r="Q5847" t="s">
        <v>10227</v>
      </c>
      <c r="R5847">
        <v>207</v>
      </c>
      <c r="S5847">
        <v>68</v>
      </c>
    </row>
    <row r="5848" spans="1:20" x14ac:dyDescent="0.35">
      <c r="A5848" t="s">
        <v>20</v>
      </c>
      <c r="B5848" t="s">
        <v>21</v>
      </c>
      <c r="C5848" t="s">
        <v>22</v>
      </c>
      <c r="D5848" t="s">
        <v>23</v>
      </c>
      <c r="E5848" t="s">
        <v>5</v>
      </c>
      <c r="G5848" t="s">
        <v>24</v>
      </c>
      <c r="H5848">
        <v>3135619</v>
      </c>
      <c r="I5848">
        <v>3136380</v>
      </c>
      <c r="J5848" t="s">
        <v>25</v>
      </c>
      <c r="Q5848" t="s">
        <v>10229</v>
      </c>
      <c r="R5848">
        <v>762</v>
      </c>
      <c r="T5848" t="s">
        <v>10230</v>
      </c>
    </row>
    <row r="5849" spans="1:20" x14ac:dyDescent="0.35">
      <c r="A5849" t="s">
        <v>28</v>
      </c>
      <c r="B5849" t="s">
        <v>29</v>
      </c>
      <c r="C5849" t="s">
        <v>22</v>
      </c>
      <c r="D5849" t="s">
        <v>23</v>
      </c>
      <c r="E5849" t="s">
        <v>5</v>
      </c>
      <c r="G5849" t="s">
        <v>24</v>
      </c>
      <c r="H5849">
        <v>3135619</v>
      </c>
      <c r="I5849">
        <v>3136380</v>
      </c>
      <c r="J5849" t="s">
        <v>25</v>
      </c>
      <c r="K5849" t="s">
        <v>10231</v>
      </c>
      <c r="L5849" t="s">
        <v>10231</v>
      </c>
      <c r="N5849" s="1" t="s">
        <v>169</v>
      </c>
      <c r="Q5849" t="s">
        <v>10229</v>
      </c>
      <c r="R5849">
        <v>762</v>
      </c>
      <c r="S5849">
        <v>253</v>
      </c>
    </row>
    <row r="5850" spans="1:20" x14ac:dyDescent="0.35">
      <c r="A5850" t="s">
        <v>20</v>
      </c>
      <c r="B5850" t="s">
        <v>21</v>
      </c>
      <c r="C5850" t="s">
        <v>22</v>
      </c>
      <c r="D5850" t="s">
        <v>23</v>
      </c>
      <c r="E5850" t="s">
        <v>5</v>
      </c>
      <c r="G5850" t="s">
        <v>24</v>
      </c>
      <c r="H5850">
        <v>3136735</v>
      </c>
      <c r="I5850">
        <v>3137751</v>
      </c>
      <c r="J5850" t="s">
        <v>25</v>
      </c>
      <c r="Q5850" t="s">
        <v>10232</v>
      </c>
      <c r="R5850">
        <v>1017</v>
      </c>
      <c r="T5850" t="s">
        <v>10233</v>
      </c>
    </row>
    <row r="5851" spans="1:20" x14ac:dyDescent="0.35">
      <c r="A5851" t="s">
        <v>28</v>
      </c>
      <c r="B5851" t="s">
        <v>29</v>
      </c>
      <c r="C5851" t="s">
        <v>22</v>
      </c>
      <c r="D5851" t="s">
        <v>23</v>
      </c>
      <c r="E5851" t="s">
        <v>5</v>
      </c>
      <c r="G5851" t="s">
        <v>24</v>
      </c>
      <c r="H5851">
        <v>3136735</v>
      </c>
      <c r="I5851">
        <v>3137751</v>
      </c>
      <c r="J5851" t="s">
        <v>25</v>
      </c>
      <c r="K5851" t="s">
        <v>10234</v>
      </c>
      <c r="L5851" t="s">
        <v>10234</v>
      </c>
      <c r="N5851" s="1" t="s">
        <v>1370</v>
      </c>
      <c r="Q5851" t="s">
        <v>10232</v>
      </c>
      <c r="R5851">
        <v>1017</v>
      </c>
      <c r="S5851">
        <v>338</v>
      </c>
    </row>
    <row r="5852" spans="1:20" x14ac:dyDescent="0.35">
      <c r="A5852" t="s">
        <v>20</v>
      </c>
      <c r="B5852" t="s">
        <v>21</v>
      </c>
      <c r="C5852" t="s">
        <v>22</v>
      </c>
      <c r="D5852" t="s">
        <v>23</v>
      </c>
      <c r="E5852" t="s">
        <v>5</v>
      </c>
      <c r="G5852" t="s">
        <v>24</v>
      </c>
      <c r="H5852">
        <v>3137867</v>
      </c>
      <c r="I5852">
        <v>3138559</v>
      </c>
      <c r="J5852" t="s">
        <v>104</v>
      </c>
      <c r="Q5852" t="s">
        <v>10235</v>
      </c>
      <c r="R5852">
        <v>693</v>
      </c>
      <c r="T5852" t="s">
        <v>10236</v>
      </c>
    </row>
    <row r="5853" spans="1:20" x14ac:dyDescent="0.35">
      <c r="A5853" t="s">
        <v>28</v>
      </c>
      <c r="B5853" t="s">
        <v>29</v>
      </c>
      <c r="C5853" t="s">
        <v>22</v>
      </c>
      <c r="D5853" t="s">
        <v>23</v>
      </c>
      <c r="E5853" t="s">
        <v>5</v>
      </c>
      <c r="G5853" t="s">
        <v>24</v>
      </c>
      <c r="H5853">
        <v>3137867</v>
      </c>
      <c r="I5853">
        <v>3138559</v>
      </c>
      <c r="J5853" t="s">
        <v>104</v>
      </c>
      <c r="K5853" t="s">
        <v>10237</v>
      </c>
      <c r="L5853" t="s">
        <v>10237</v>
      </c>
      <c r="N5853" s="1" t="s">
        <v>169</v>
      </c>
      <c r="Q5853" t="s">
        <v>10235</v>
      </c>
      <c r="R5853">
        <v>693</v>
      </c>
      <c r="S5853">
        <v>230</v>
      </c>
    </row>
    <row r="5854" spans="1:20" x14ac:dyDescent="0.35">
      <c r="A5854" t="s">
        <v>20</v>
      </c>
      <c r="B5854" t="s">
        <v>21</v>
      </c>
      <c r="C5854" t="s">
        <v>22</v>
      </c>
      <c r="D5854" t="s">
        <v>23</v>
      </c>
      <c r="E5854" t="s">
        <v>5</v>
      </c>
      <c r="G5854" t="s">
        <v>24</v>
      </c>
      <c r="H5854">
        <v>3138767</v>
      </c>
      <c r="I5854">
        <v>3139867</v>
      </c>
      <c r="J5854" t="s">
        <v>104</v>
      </c>
      <c r="Q5854" t="s">
        <v>10238</v>
      </c>
      <c r="R5854">
        <v>1101</v>
      </c>
      <c r="T5854" t="s">
        <v>10239</v>
      </c>
    </row>
    <row r="5855" spans="1:20" x14ac:dyDescent="0.35">
      <c r="A5855" t="s">
        <v>28</v>
      </c>
      <c r="B5855" t="s">
        <v>29</v>
      </c>
      <c r="C5855" t="s">
        <v>22</v>
      </c>
      <c r="D5855" t="s">
        <v>23</v>
      </c>
      <c r="E5855" t="s">
        <v>5</v>
      </c>
      <c r="G5855" t="s">
        <v>24</v>
      </c>
      <c r="H5855">
        <v>3138767</v>
      </c>
      <c r="I5855">
        <v>3139867</v>
      </c>
      <c r="J5855" t="s">
        <v>104</v>
      </c>
      <c r="K5855" t="s">
        <v>226</v>
      </c>
      <c r="L5855" t="s">
        <v>226</v>
      </c>
      <c r="N5855" s="1" t="s">
        <v>227</v>
      </c>
      <c r="Q5855" t="s">
        <v>10238</v>
      </c>
      <c r="R5855">
        <v>1101</v>
      </c>
      <c r="S5855">
        <v>366</v>
      </c>
    </row>
    <row r="5856" spans="1:20" x14ac:dyDescent="0.35">
      <c r="A5856" t="s">
        <v>20</v>
      </c>
      <c r="B5856" t="s">
        <v>21</v>
      </c>
      <c r="C5856" t="s">
        <v>22</v>
      </c>
      <c r="D5856" t="s">
        <v>23</v>
      </c>
      <c r="E5856" t="s">
        <v>5</v>
      </c>
      <c r="G5856" t="s">
        <v>24</v>
      </c>
      <c r="H5856">
        <v>3140074</v>
      </c>
      <c r="I5856">
        <v>3141096</v>
      </c>
      <c r="J5856" t="s">
        <v>104</v>
      </c>
      <c r="Q5856" t="s">
        <v>10240</v>
      </c>
      <c r="R5856">
        <v>1023</v>
      </c>
      <c r="T5856" t="s">
        <v>10241</v>
      </c>
    </row>
    <row r="5857" spans="1:20" x14ac:dyDescent="0.35">
      <c r="A5857" t="s">
        <v>28</v>
      </c>
      <c r="B5857" t="s">
        <v>29</v>
      </c>
      <c r="C5857" t="s">
        <v>22</v>
      </c>
      <c r="D5857" t="s">
        <v>23</v>
      </c>
      <c r="E5857" t="s">
        <v>5</v>
      </c>
      <c r="G5857" t="s">
        <v>24</v>
      </c>
      <c r="H5857">
        <v>3140074</v>
      </c>
      <c r="I5857">
        <v>3141096</v>
      </c>
      <c r="J5857" t="s">
        <v>104</v>
      </c>
      <c r="K5857" t="s">
        <v>10242</v>
      </c>
      <c r="L5857" t="s">
        <v>10242</v>
      </c>
      <c r="N5857" s="1" t="s">
        <v>10243</v>
      </c>
      <c r="Q5857" t="s">
        <v>10240</v>
      </c>
      <c r="R5857">
        <v>1023</v>
      </c>
      <c r="S5857">
        <v>340</v>
      </c>
    </row>
    <row r="5858" spans="1:20" x14ac:dyDescent="0.35">
      <c r="A5858" t="s">
        <v>20</v>
      </c>
      <c r="B5858" t="s">
        <v>21</v>
      </c>
      <c r="C5858" t="s">
        <v>22</v>
      </c>
      <c r="D5858" t="s">
        <v>23</v>
      </c>
      <c r="E5858" t="s">
        <v>5</v>
      </c>
      <c r="G5858" t="s">
        <v>24</v>
      </c>
      <c r="H5858">
        <v>3141093</v>
      </c>
      <c r="I5858">
        <v>3141275</v>
      </c>
      <c r="J5858" t="s">
        <v>104</v>
      </c>
      <c r="Q5858" t="s">
        <v>10244</v>
      </c>
      <c r="R5858">
        <v>183</v>
      </c>
    </row>
    <row r="5859" spans="1:20" x14ac:dyDescent="0.35">
      <c r="A5859" t="s">
        <v>28</v>
      </c>
      <c r="B5859" t="s">
        <v>29</v>
      </c>
      <c r="C5859" t="s">
        <v>22</v>
      </c>
      <c r="D5859" t="s">
        <v>23</v>
      </c>
      <c r="E5859" t="s">
        <v>5</v>
      </c>
      <c r="G5859" t="s">
        <v>24</v>
      </c>
      <c r="H5859">
        <v>3141093</v>
      </c>
      <c r="I5859">
        <v>3141275</v>
      </c>
      <c r="J5859" t="s">
        <v>104</v>
      </c>
      <c r="K5859" t="s">
        <v>10245</v>
      </c>
      <c r="L5859" t="s">
        <v>10245</v>
      </c>
      <c r="N5859" s="1" t="s">
        <v>169</v>
      </c>
      <c r="Q5859" t="s">
        <v>10244</v>
      </c>
      <c r="R5859">
        <v>183</v>
      </c>
      <c r="S5859">
        <v>60</v>
      </c>
    </row>
    <row r="5860" spans="1:20" x14ac:dyDescent="0.35">
      <c r="A5860" t="s">
        <v>20</v>
      </c>
      <c r="B5860" t="s">
        <v>21</v>
      </c>
      <c r="C5860" t="s">
        <v>22</v>
      </c>
      <c r="D5860" t="s">
        <v>23</v>
      </c>
      <c r="E5860" t="s">
        <v>5</v>
      </c>
      <c r="G5860" t="s">
        <v>24</v>
      </c>
      <c r="H5860">
        <v>3141312</v>
      </c>
      <c r="I5860">
        <v>3142022</v>
      </c>
      <c r="J5860" t="s">
        <v>25</v>
      </c>
      <c r="Q5860" t="s">
        <v>10246</v>
      </c>
      <c r="R5860">
        <v>711</v>
      </c>
      <c r="T5860" t="s">
        <v>10247</v>
      </c>
    </row>
    <row r="5861" spans="1:20" x14ac:dyDescent="0.35">
      <c r="A5861" t="s">
        <v>28</v>
      </c>
      <c r="B5861" t="s">
        <v>29</v>
      </c>
      <c r="C5861" t="s">
        <v>22</v>
      </c>
      <c r="D5861" t="s">
        <v>23</v>
      </c>
      <c r="E5861" t="s">
        <v>5</v>
      </c>
      <c r="G5861" t="s">
        <v>24</v>
      </c>
      <c r="H5861">
        <v>3141312</v>
      </c>
      <c r="I5861">
        <v>3142022</v>
      </c>
      <c r="J5861" t="s">
        <v>25</v>
      </c>
      <c r="K5861" t="s">
        <v>10248</v>
      </c>
      <c r="L5861" t="s">
        <v>10248</v>
      </c>
      <c r="N5861" s="1" t="s">
        <v>169</v>
      </c>
      <c r="Q5861" t="s">
        <v>10246</v>
      </c>
      <c r="R5861">
        <v>711</v>
      </c>
      <c r="S5861">
        <v>236</v>
      </c>
    </row>
    <row r="5862" spans="1:20" x14ac:dyDescent="0.35">
      <c r="A5862" t="s">
        <v>20</v>
      </c>
      <c r="B5862" t="s">
        <v>21</v>
      </c>
      <c r="C5862" t="s">
        <v>22</v>
      </c>
      <c r="D5862" t="s">
        <v>23</v>
      </c>
      <c r="E5862" t="s">
        <v>5</v>
      </c>
      <c r="G5862" t="s">
        <v>24</v>
      </c>
      <c r="H5862">
        <v>3142264</v>
      </c>
      <c r="I5862">
        <v>3143145</v>
      </c>
      <c r="J5862" t="s">
        <v>25</v>
      </c>
      <c r="Q5862" t="s">
        <v>10249</v>
      </c>
      <c r="R5862">
        <v>882</v>
      </c>
      <c r="T5862" t="s">
        <v>10250</v>
      </c>
    </row>
    <row r="5863" spans="1:20" x14ac:dyDescent="0.35">
      <c r="A5863" t="s">
        <v>28</v>
      </c>
      <c r="B5863" t="s">
        <v>29</v>
      </c>
      <c r="C5863" t="s">
        <v>22</v>
      </c>
      <c r="D5863" t="s">
        <v>23</v>
      </c>
      <c r="E5863" t="s">
        <v>5</v>
      </c>
      <c r="G5863" t="s">
        <v>24</v>
      </c>
      <c r="H5863">
        <v>3142264</v>
      </c>
      <c r="I5863">
        <v>3143145</v>
      </c>
      <c r="J5863" t="s">
        <v>25</v>
      </c>
      <c r="K5863" t="s">
        <v>10251</v>
      </c>
      <c r="L5863" t="s">
        <v>10251</v>
      </c>
      <c r="N5863" s="1" t="s">
        <v>10252</v>
      </c>
      <c r="Q5863" t="s">
        <v>10249</v>
      </c>
      <c r="R5863">
        <v>882</v>
      </c>
      <c r="S5863">
        <v>293</v>
      </c>
    </row>
    <row r="5864" spans="1:20" x14ac:dyDescent="0.35">
      <c r="A5864" t="s">
        <v>20</v>
      </c>
      <c r="B5864" t="s">
        <v>21</v>
      </c>
      <c r="C5864" t="s">
        <v>22</v>
      </c>
      <c r="D5864" t="s">
        <v>23</v>
      </c>
      <c r="E5864" t="s">
        <v>5</v>
      </c>
      <c r="G5864" t="s">
        <v>24</v>
      </c>
      <c r="H5864">
        <v>3143156</v>
      </c>
      <c r="I5864">
        <v>3144124</v>
      </c>
      <c r="J5864" t="s">
        <v>25</v>
      </c>
      <c r="Q5864" t="s">
        <v>10253</v>
      </c>
      <c r="R5864">
        <v>969</v>
      </c>
      <c r="T5864" t="s">
        <v>10254</v>
      </c>
    </row>
    <row r="5865" spans="1:20" x14ac:dyDescent="0.35">
      <c r="A5865" t="s">
        <v>28</v>
      </c>
      <c r="B5865" t="s">
        <v>29</v>
      </c>
      <c r="C5865" t="s">
        <v>22</v>
      </c>
      <c r="D5865" t="s">
        <v>23</v>
      </c>
      <c r="E5865" t="s">
        <v>5</v>
      </c>
      <c r="G5865" t="s">
        <v>24</v>
      </c>
      <c r="H5865">
        <v>3143156</v>
      </c>
      <c r="I5865">
        <v>3144124</v>
      </c>
      <c r="J5865" t="s">
        <v>25</v>
      </c>
      <c r="K5865" t="s">
        <v>10255</v>
      </c>
      <c r="L5865" t="s">
        <v>10255</v>
      </c>
      <c r="N5865" s="1" t="s">
        <v>10256</v>
      </c>
      <c r="Q5865" t="s">
        <v>10253</v>
      </c>
      <c r="R5865">
        <v>969</v>
      </c>
      <c r="S5865">
        <v>322</v>
      </c>
    </row>
    <row r="5866" spans="1:20" x14ac:dyDescent="0.35">
      <c r="A5866" t="s">
        <v>20</v>
      </c>
      <c r="B5866" t="s">
        <v>21</v>
      </c>
      <c r="C5866" t="s">
        <v>22</v>
      </c>
      <c r="D5866" t="s">
        <v>23</v>
      </c>
      <c r="E5866" t="s">
        <v>5</v>
      </c>
      <c r="G5866" t="s">
        <v>24</v>
      </c>
      <c r="H5866">
        <v>3144153</v>
      </c>
      <c r="I5866">
        <v>3144755</v>
      </c>
      <c r="J5866" t="s">
        <v>25</v>
      </c>
      <c r="Q5866" t="s">
        <v>10257</v>
      </c>
      <c r="R5866">
        <v>603</v>
      </c>
      <c r="T5866" t="s">
        <v>10258</v>
      </c>
    </row>
    <row r="5867" spans="1:20" x14ac:dyDescent="0.35">
      <c r="A5867" t="s">
        <v>28</v>
      </c>
      <c r="B5867" t="s">
        <v>29</v>
      </c>
      <c r="C5867" t="s">
        <v>22</v>
      </c>
      <c r="D5867" t="s">
        <v>23</v>
      </c>
      <c r="E5867" t="s">
        <v>5</v>
      </c>
      <c r="G5867" t="s">
        <v>24</v>
      </c>
      <c r="H5867">
        <v>3144153</v>
      </c>
      <c r="I5867">
        <v>3144755</v>
      </c>
      <c r="J5867" t="s">
        <v>25</v>
      </c>
      <c r="K5867" t="s">
        <v>10259</v>
      </c>
      <c r="L5867" t="s">
        <v>10259</v>
      </c>
      <c r="N5867" s="1" t="s">
        <v>10260</v>
      </c>
      <c r="Q5867" t="s">
        <v>10257</v>
      </c>
      <c r="R5867">
        <v>603</v>
      </c>
      <c r="S5867">
        <v>200</v>
      </c>
    </row>
    <row r="5868" spans="1:20" x14ac:dyDescent="0.35">
      <c r="A5868" t="s">
        <v>20</v>
      </c>
      <c r="B5868" t="s">
        <v>21</v>
      </c>
      <c r="C5868" t="s">
        <v>22</v>
      </c>
      <c r="D5868" t="s">
        <v>23</v>
      </c>
      <c r="E5868" t="s">
        <v>5</v>
      </c>
      <c r="G5868" t="s">
        <v>24</v>
      </c>
      <c r="H5868">
        <v>3144759</v>
      </c>
      <c r="I5868">
        <v>3145466</v>
      </c>
      <c r="J5868" t="s">
        <v>104</v>
      </c>
      <c r="Q5868" t="s">
        <v>10261</v>
      </c>
      <c r="R5868">
        <v>708</v>
      </c>
      <c r="T5868" t="s">
        <v>10262</v>
      </c>
    </row>
    <row r="5869" spans="1:20" x14ac:dyDescent="0.35">
      <c r="A5869" t="s">
        <v>28</v>
      </c>
      <c r="B5869" t="s">
        <v>29</v>
      </c>
      <c r="C5869" t="s">
        <v>22</v>
      </c>
      <c r="D5869" t="s">
        <v>23</v>
      </c>
      <c r="E5869" t="s">
        <v>5</v>
      </c>
      <c r="G5869" t="s">
        <v>24</v>
      </c>
      <c r="H5869">
        <v>3144759</v>
      </c>
      <c r="I5869">
        <v>3145466</v>
      </c>
      <c r="J5869" t="s">
        <v>104</v>
      </c>
      <c r="K5869" t="s">
        <v>10263</v>
      </c>
      <c r="L5869" t="s">
        <v>10263</v>
      </c>
      <c r="N5869" s="1" t="s">
        <v>124</v>
      </c>
      <c r="Q5869" t="s">
        <v>10261</v>
      </c>
      <c r="R5869">
        <v>708</v>
      </c>
      <c r="S5869">
        <v>235</v>
      </c>
    </row>
    <row r="5870" spans="1:20" x14ac:dyDescent="0.35">
      <c r="A5870" t="s">
        <v>20</v>
      </c>
      <c r="B5870" t="s">
        <v>21</v>
      </c>
      <c r="C5870" t="s">
        <v>22</v>
      </c>
      <c r="D5870" t="s">
        <v>23</v>
      </c>
      <c r="E5870" t="s">
        <v>5</v>
      </c>
      <c r="G5870" t="s">
        <v>24</v>
      </c>
      <c r="H5870">
        <v>3145478</v>
      </c>
      <c r="I5870">
        <v>3146962</v>
      </c>
      <c r="J5870" t="s">
        <v>104</v>
      </c>
      <c r="Q5870" t="s">
        <v>10264</v>
      </c>
      <c r="R5870">
        <v>1485</v>
      </c>
      <c r="T5870" t="s">
        <v>10265</v>
      </c>
    </row>
    <row r="5871" spans="1:20" x14ac:dyDescent="0.35">
      <c r="A5871" t="s">
        <v>28</v>
      </c>
      <c r="B5871" t="s">
        <v>29</v>
      </c>
      <c r="C5871" t="s">
        <v>22</v>
      </c>
      <c r="D5871" t="s">
        <v>23</v>
      </c>
      <c r="E5871" t="s">
        <v>5</v>
      </c>
      <c r="G5871" t="s">
        <v>24</v>
      </c>
      <c r="H5871">
        <v>3145478</v>
      </c>
      <c r="I5871">
        <v>3146962</v>
      </c>
      <c r="J5871" t="s">
        <v>104</v>
      </c>
      <c r="K5871" t="s">
        <v>10266</v>
      </c>
      <c r="L5871" t="s">
        <v>10266</v>
      </c>
      <c r="N5871" s="1" t="s">
        <v>128</v>
      </c>
      <c r="Q5871" t="s">
        <v>10264</v>
      </c>
      <c r="R5871">
        <v>1485</v>
      </c>
      <c r="S5871">
        <v>494</v>
      </c>
    </row>
    <row r="5872" spans="1:20" x14ac:dyDescent="0.35">
      <c r="A5872" t="s">
        <v>20</v>
      </c>
      <c r="B5872" t="s">
        <v>21</v>
      </c>
      <c r="C5872" t="s">
        <v>22</v>
      </c>
      <c r="D5872" t="s">
        <v>23</v>
      </c>
      <c r="E5872" t="s">
        <v>5</v>
      </c>
      <c r="G5872" t="s">
        <v>24</v>
      </c>
      <c r="H5872">
        <v>3147067</v>
      </c>
      <c r="I5872">
        <v>3147591</v>
      </c>
      <c r="J5872" t="s">
        <v>104</v>
      </c>
      <c r="Q5872" t="s">
        <v>10267</v>
      </c>
      <c r="R5872">
        <v>525</v>
      </c>
      <c r="T5872" t="s">
        <v>10268</v>
      </c>
    </row>
    <row r="5873" spans="1:20" x14ac:dyDescent="0.35">
      <c r="A5873" t="s">
        <v>28</v>
      </c>
      <c r="B5873" t="s">
        <v>29</v>
      </c>
      <c r="C5873" t="s">
        <v>22</v>
      </c>
      <c r="D5873" t="s">
        <v>23</v>
      </c>
      <c r="E5873" t="s">
        <v>5</v>
      </c>
      <c r="G5873" t="s">
        <v>24</v>
      </c>
      <c r="H5873">
        <v>3147067</v>
      </c>
      <c r="I5873">
        <v>3147591</v>
      </c>
      <c r="J5873" t="s">
        <v>104</v>
      </c>
      <c r="K5873" t="s">
        <v>10269</v>
      </c>
      <c r="L5873" t="s">
        <v>10269</v>
      </c>
      <c r="N5873" s="1" t="s">
        <v>2684</v>
      </c>
      <c r="Q5873" t="s">
        <v>10267</v>
      </c>
      <c r="R5873">
        <v>525</v>
      </c>
      <c r="S5873">
        <v>174</v>
      </c>
    </row>
    <row r="5874" spans="1:20" x14ac:dyDescent="0.35">
      <c r="A5874" t="s">
        <v>20</v>
      </c>
      <c r="B5874" t="s">
        <v>21</v>
      </c>
      <c r="C5874" t="s">
        <v>22</v>
      </c>
      <c r="D5874" t="s">
        <v>23</v>
      </c>
      <c r="E5874" t="s">
        <v>5</v>
      </c>
      <c r="G5874" t="s">
        <v>24</v>
      </c>
      <c r="H5874">
        <v>3147994</v>
      </c>
      <c r="I5874">
        <v>3150495</v>
      </c>
      <c r="J5874" t="s">
        <v>104</v>
      </c>
      <c r="Q5874" t="s">
        <v>10270</v>
      </c>
      <c r="R5874">
        <v>2502</v>
      </c>
      <c r="T5874" t="s">
        <v>10271</v>
      </c>
    </row>
    <row r="5875" spans="1:20" x14ac:dyDescent="0.35">
      <c r="A5875" t="s">
        <v>28</v>
      </c>
      <c r="B5875" t="s">
        <v>29</v>
      </c>
      <c r="C5875" t="s">
        <v>22</v>
      </c>
      <c r="D5875" t="s">
        <v>23</v>
      </c>
      <c r="E5875" t="s">
        <v>5</v>
      </c>
      <c r="G5875" t="s">
        <v>24</v>
      </c>
      <c r="H5875">
        <v>3147994</v>
      </c>
      <c r="I5875">
        <v>3150495</v>
      </c>
      <c r="J5875" t="s">
        <v>104</v>
      </c>
      <c r="K5875" t="s">
        <v>10272</v>
      </c>
      <c r="L5875" t="s">
        <v>10272</v>
      </c>
      <c r="N5875" s="1" t="s">
        <v>10273</v>
      </c>
      <c r="Q5875" t="s">
        <v>10270</v>
      </c>
      <c r="R5875">
        <v>2502</v>
      </c>
      <c r="S5875">
        <v>833</v>
      </c>
    </row>
    <row r="5876" spans="1:20" x14ac:dyDescent="0.35">
      <c r="A5876" t="s">
        <v>20</v>
      </c>
      <c r="B5876" t="s">
        <v>21</v>
      </c>
      <c r="C5876" t="s">
        <v>22</v>
      </c>
      <c r="D5876" t="s">
        <v>23</v>
      </c>
      <c r="E5876" t="s">
        <v>5</v>
      </c>
      <c r="G5876" t="s">
        <v>24</v>
      </c>
      <c r="H5876">
        <v>3150827</v>
      </c>
      <c r="I5876">
        <v>3151441</v>
      </c>
      <c r="J5876" t="s">
        <v>25</v>
      </c>
      <c r="Q5876" t="s">
        <v>10274</v>
      </c>
      <c r="R5876">
        <v>615</v>
      </c>
      <c r="T5876" t="s">
        <v>10275</v>
      </c>
    </row>
    <row r="5877" spans="1:20" x14ac:dyDescent="0.35">
      <c r="A5877" t="s">
        <v>28</v>
      </c>
      <c r="B5877" t="s">
        <v>29</v>
      </c>
      <c r="C5877" t="s">
        <v>22</v>
      </c>
      <c r="D5877" t="s">
        <v>23</v>
      </c>
      <c r="E5877" t="s">
        <v>5</v>
      </c>
      <c r="G5877" t="s">
        <v>24</v>
      </c>
      <c r="H5877">
        <v>3150827</v>
      </c>
      <c r="I5877">
        <v>3151441</v>
      </c>
      <c r="J5877" t="s">
        <v>25</v>
      </c>
      <c r="K5877" t="s">
        <v>10276</v>
      </c>
      <c r="L5877" t="s">
        <v>10276</v>
      </c>
      <c r="N5877" s="1" t="s">
        <v>10277</v>
      </c>
      <c r="Q5877" t="s">
        <v>10274</v>
      </c>
      <c r="R5877">
        <v>615</v>
      </c>
      <c r="S5877">
        <v>204</v>
      </c>
    </row>
    <row r="5878" spans="1:20" x14ac:dyDescent="0.35">
      <c r="A5878" t="s">
        <v>20</v>
      </c>
      <c r="B5878" t="s">
        <v>21</v>
      </c>
      <c r="C5878" t="s">
        <v>22</v>
      </c>
      <c r="D5878" t="s">
        <v>23</v>
      </c>
      <c r="E5878" t="s">
        <v>5</v>
      </c>
      <c r="G5878" t="s">
        <v>24</v>
      </c>
      <c r="H5878">
        <v>3151442</v>
      </c>
      <c r="I5878">
        <v>3151996</v>
      </c>
      <c r="J5878" t="s">
        <v>104</v>
      </c>
      <c r="Q5878" t="s">
        <v>10278</v>
      </c>
      <c r="R5878">
        <v>555</v>
      </c>
      <c r="T5878" t="s">
        <v>10279</v>
      </c>
    </row>
    <row r="5879" spans="1:20" x14ac:dyDescent="0.35">
      <c r="A5879" t="s">
        <v>28</v>
      </c>
      <c r="B5879" t="s">
        <v>29</v>
      </c>
      <c r="C5879" t="s">
        <v>22</v>
      </c>
      <c r="D5879" t="s">
        <v>23</v>
      </c>
      <c r="E5879" t="s">
        <v>5</v>
      </c>
      <c r="G5879" t="s">
        <v>24</v>
      </c>
      <c r="H5879">
        <v>3151442</v>
      </c>
      <c r="I5879">
        <v>3151996</v>
      </c>
      <c r="J5879" t="s">
        <v>104</v>
      </c>
      <c r="K5879" t="s">
        <v>10280</v>
      </c>
      <c r="L5879" t="s">
        <v>10280</v>
      </c>
      <c r="N5879" s="1" t="s">
        <v>2783</v>
      </c>
      <c r="Q5879" t="s">
        <v>10278</v>
      </c>
      <c r="R5879">
        <v>555</v>
      </c>
      <c r="S5879">
        <v>184</v>
      </c>
    </row>
    <row r="5880" spans="1:20" x14ac:dyDescent="0.35">
      <c r="A5880" t="s">
        <v>20</v>
      </c>
      <c r="B5880" t="s">
        <v>21</v>
      </c>
      <c r="C5880" t="s">
        <v>22</v>
      </c>
      <c r="D5880" t="s">
        <v>23</v>
      </c>
      <c r="E5880" t="s">
        <v>5</v>
      </c>
      <c r="G5880" t="s">
        <v>24</v>
      </c>
      <c r="H5880">
        <v>3151993</v>
      </c>
      <c r="I5880">
        <v>3153342</v>
      </c>
      <c r="J5880" t="s">
        <v>104</v>
      </c>
      <c r="Q5880" t="s">
        <v>10281</v>
      </c>
      <c r="R5880">
        <v>1350</v>
      </c>
      <c r="T5880" t="s">
        <v>10282</v>
      </c>
    </row>
    <row r="5881" spans="1:20" x14ac:dyDescent="0.35">
      <c r="A5881" t="s">
        <v>28</v>
      </c>
      <c r="B5881" t="s">
        <v>29</v>
      </c>
      <c r="C5881" t="s">
        <v>22</v>
      </c>
      <c r="D5881" t="s">
        <v>23</v>
      </c>
      <c r="E5881" t="s">
        <v>5</v>
      </c>
      <c r="G5881" t="s">
        <v>24</v>
      </c>
      <c r="H5881">
        <v>3151993</v>
      </c>
      <c r="I5881">
        <v>3153342</v>
      </c>
      <c r="J5881" t="s">
        <v>104</v>
      </c>
      <c r="K5881" t="s">
        <v>10283</v>
      </c>
      <c r="L5881" t="s">
        <v>10283</v>
      </c>
      <c r="N5881" s="1" t="s">
        <v>6019</v>
      </c>
      <c r="Q5881" t="s">
        <v>10281</v>
      </c>
      <c r="R5881">
        <v>1350</v>
      </c>
      <c r="S5881">
        <v>449</v>
      </c>
    </row>
    <row r="5882" spans="1:20" x14ac:dyDescent="0.35">
      <c r="A5882" t="s">
        <v>20</v>
      </c>
      <c r="B5882" t="s">
        <v>21</v>
      </c>
      <c r="C5882" t="s">
        <v>22</v>
      </c>
      <c r="D5882" t="s">
        <v>23</v>
      </c>
      <c r="E5882" t="s">
        <v>5</v>
      </c>
      <c r="G5882" t="s">
        <v>24</v>
      </c>
      <c r="H5882">
        <v>3153707</v>
      </c>
      <c r="I5882">
        <v>3154501</v>
      </c>
      <c r="J5882" t="s">
        <v>104</v>
      </c>
      <c r="Q5882" t="s">
        <v>10284</v>
      </c>
      <c r="R5882">
        <v>795</v>
      </c>
      <c r="T5882" t="s">
        <v>10285</v>
      </c>
    </row>
    <row r="5883" spans="1:20" x14ac:dyDescent="0.35">
      <c r="A5883" t="s">
        <v>28</v>
      </c>
      <c r="B5883" t="s">
        <v>29</v>
      </c>
      <c r="C5883" t="s">
        <v>22</v>
      </c>
      <c r="D5883" t="s">
        <v>23</v>
      </c>
      <c r="E5883" t="s">
        <v>5</v>
      </c>
      <c r="G5883" t="s">
        <v>24</v>
      </c>
      <c r="H5883">
        <v>3153707</v>
      </c>
      <c r="I5883">
        <v>3154501</v>
      </c>
      <c r="J5883" t="s">
        <v>104</v>
      </c>
      <c r="K5883" t="s">
        <v>10286</v>
      </c>
      <c r="L5883" t="s">
        <v>10286</v>
      </c>
      <c r="N5883" s="1" t="s">
        <v>1493</v>
      </c>
      <c r="Q5883" t="s">
        <v>10284</v>
      </c>
      <c r="R5883">
        <v>795</v>
      </c>
      <c r="S5883">
        <v>264</v>
      </c>
    </row>
    <row r="5884" spans="1:20" x14ac:dyDescent="0.35">
      <c r="A5884" t="s">
        <v>20</v>
      </c>
      <c r="B5884" t="s">
        <v>21</v>
      </c>
      <c r="C5884" t="s">
        <v>22</v>
      </c>
      <c r="D5884" t="s">
        <v>23</v>
      </c>
      <c r="E5884" t="s">
        <v>5</v>
      </c>
      <c r="G5884" t="s">
        <v>24</v>
      </c>
      <c r="H5884">
        <v>3154535</v>
      </c>
      <c r="I5884">
        <v>3155203</v>
      </c>
      <c r="J5884" t="s">
        <v>104</v>
      </c>
      <c r="Q5884" t="s">
        <v>10287</v>
      </c>
      <c r="R5884">
        <v>669</v>
      </c>
      <c r="T5884" t="s">
        <v>10288</v>
      </c>
    </row>
    <row r="5885" spans="1:20" x14ac:dyDescent="0.35">
      <c r="A5885" t="s">
        <v>28</v>
      </c>
      <c r="B5885" t="s">
        <v>29</v>
      </c>
      <c r="C5885" t="s">
        <v>22</v>
      </c>
      <c r="D5885" t="s">
        <v>23</v>
      </c>
      <c r="E5885" t="s">
        <v>5</v>
      </c>
      <c r="G5885" t="s">
        <v>24</v>
      </c>
      <c r="H5885">
        <v>3154535</v>
      </c>
      <c r="I5885">
        <v>3155203</v>
      </c>
      <c r="J5885" t="s">
        <v>104</v>
      </c>
      <c r="K5885" t="s">
        <v>10289</v>
      </c>
      <c r="L5885" t="s">
        <v>10289</v>
      </c>
      <c r="N5885" s="1" t="s">
        <v>10290</v>
      </c>
      <c r="Q5885" t="s">
        <v>10287</v>
      </c>
      <c r="R5885">
        <v>669</v>
      </c>
      <c r="S5885">
        <v>222</v>
      </c>
    </row>
    <row r="5886" spans="1:20" x14ac:dyDescent="0.35">
      <c r="A5886" t="s">
        <v>20</v>
      </c>
      <c r="B5886" t="s">
        <v>21</v>
      </c>
      <c r="C5886" t="s">
        <v>22</v>
      </c>
      <c r="D5886" t="s">
        <v>23</v>
      </c>
      <c r="E5886" t="s">
        <v>5</v>
      </c>
      <c r="G5886" t="s">
        <v>24</v>
      </c>
      <c r="H5886">
        <v>3155284</v>
      </c>
      <c r="I5886">
        <v>3156153</v>
      </c>
      <c r="J5886" t="s">
        <v>25</v>
      </c>
      <c r="Q5886" t="s">
        <v>10291</v>
      </c>
      <c r="R5886">
        <v>870</v>
      </c>
      <c r="T5886" t="s">
        <v>10292</v>
      </c>
    </row>
    <row r="5887" spans="1:20" x14ac:dyDescent="0.35">
      <c r="A5887" t="s">
        <v>28</v>
      </c>
      <c r="B5887" t="s">
        <v>29</v>
      </c>
      <c r="C5887" t="s">
        <v>22</v>
      </c>
      <c r="D5887" t="s">
        <v>23</v>
      </c>
      <c r="E5887" t="s">
        <v>5</v>
      </c>
      <c r="G5887" t="s">
        <v>24</v>
      </c>
      <c r="H5887">
        <v>3155284</v>
      </c>
      <c r="I5887">
        <v>3156153</v>
      </c>
      <c r="J5887" t="s">
        <v>25</v>
      </c>
      <c r="K5887" t="s">
        <v>10293</v>
      </c>
      <c r="L5887" t="s">
        <v>10293</v>
      </c>
      <c r="N5887" s="1" t="s">
        <v>10294</v>
      </c>
      <c r="Q5887" t="s">
        <v>10291</v>
      </c>
      <c r="R5887">
        <v>870</v>
      </c>
      <c r="S5887">
        <v>289</v>
      </c>
    </row>
    <row r="5888" spans="1:20" x14ac:dyDescent="0.35">
      <c r="A5888" t="s">
        <v>20</v>
      </c>
      <c r="B5888" t="s">
        <v>21</v>
      </c>
      <c r="C5888" t="s">
        <v>22</v>
      </c>
      <c r="D5888" t="s">
        <v>23</v>
      </c>
      <c r="E5888" t="s">
        <v>5</v>
      </c>
      <c r="G5888" t="s">
        <v>24</v>
      </c>
      <c r="H5888">
        <v>3156530</v>
      </c>
      <c r="I5888">
        <v>3157561</v>
      </c>
      <c r="J5888" t="s">
        <v>25</v>
      </c>
      <c r="Q5888" t="s">
        <v>10295</v>
      </c>
      <c r="R5888">
        <v>1032</v>
      </c>
      <c r="T5888" t="s">
        <v>10296</v>
      </c>
    </row>
    <row r="5889" spans="1:20" x14ac:dyDescent="0.35">
      <c r="A5889" t="s">
        <v>28</v>
      </c>
      <c r="B5889" t="s">
        <v>29</v>
      </c>
      <c r="C5889" t="s">
        <v>22</v>
      </c>
      <c r="D5889" t="s">
        <v>23</v>
      </c>
      <c r="E5889" t="s">
        <v>5</v>
      </c>
      <c r="G5889" t="s">
        <v>24</v>
      </c>
      <c r="H5889">
        <v>3156530</v>
      </c>
      <c r="I5889">
        <v>3157561</v>
      </c>
      <c r="J5889" t="s">
        <v>25</v>
      </c>
      <c r="K5889" t="s">
        <v>10297</v>
      </c>
      <c r="L5889" t="s">
        <v>10297</v>
      </c>
      <c r="N5889" s="1" t="s">
        <v>169</v>
      </c>
      <c r="Q5889" t="s">
        <v>10295</v>
      </c>
      <c r="R5889">
        <v>1032</v>
      </c>
      <c r="S5889">
        <v>343</v>
      </c>
    </row>
    <row r="5890" spans="1:20" x14ac:dyDescent="0.35">
      <c r="A5890" t="s">
        <v>20</v>
      </c>
      <c r="B5890" t="s">
        <v>21</v>
      </c>
      <c r="C5890" t="s">
        <v>22</v>
      </c>
      <c r="D5890" t="s">
        <v>23</v>
      </c>
      <c r="E5890" t="s">
        <v>5</v>
      </c>
      <c r="G5890" t="s">
        <v>24</v>
      </c>
      <c r="H5890">
        <v>3157628</v>
      </c>
      <c r="I5890">
        <v>3158281</v>
      </c>
      <c r="J5890" t="s">
        <v>104</v>
      </c>
      <c r="Q5890" t="s">
        <v>10298</v>
      </c>
      <c r="R5890">
        <v>654</v>
      </c>
      <c r="T5890" t="s">
        <v>10299</v>
      </c>
    </row>
    <row r="5891" spans="1:20" x14ac:dyDescent="0.35">
      <c r="A5891" t="s">
        <v>28</v>
      </c>
      <c r="B5891" t="s">
        <v>29</v>
      </c>
      <c r="C5891" t="s">
        <v>22</v>
      </c>
      <c r="D5891" t="s">
        <v>23</v>
      </c>
      <c r="E5891" t="s">
        <v>5</v>
      </c>
      <c r="G5891" t="s">
        <v>24</v>
      </c>
      <c r="H5891">
        <v>3157628</v>
      </c>
      <c r="I5891">
        <v>3158281</v>
      </c>
      <c r="J5891" t="s">
        <v>104</v>
      </c>
      <c r="K5891" t="s">
        <v>10300</v>
      </c>
      <c r="L5891" t="s">
        <v>10300</v>
      </c>
      <c r="N5891" s="1" t="s">
        <v>10301</v>
      </c>
      <c r="Q5891" t="s">
        <v>10298</v>
      </c>
      <c r="R5891">
        <v>654</v>
      </c>
      <c r="S5891">
        <v>217</v>
      </c>
    </row>
    <row r="5892" spans="1:20" x14ac:dyDescent="0.35">
      <c r="A5892" t="s">
        <v>20</v>
      </c>
      <c r="B5892" t="s">
        <v>21</v>
      </c>
      <c r="C5892" t="s">
        <v>22</v>
      </c>
      <c r="D5892" t="s">
        <v>23</v>
      </c>
      <c r="E5892" t="s">
        <v>5</v>
      </c>
      <c r="G5892" t="s">
        <v>24</v>
      </c>
      <c r="H5892">
        <v>3158347</v>
      </c>
      <c r="I5892">
        <v>3159165</v>
      </c>
      <c r="J5892" t="s">
        <v>25</v>
      </c>
      <c r="Q5892" t="s">
        <v>10302</v>
      </c>
      <c r="R5892">
        <v>819</v>
      </c>
      <c r="T5892" t="s">
        <v>10303</v>
      </c>
    </row>
    <row r="5893" spans="1:20" x14ac:dyDescent="0.35">
      <c r="A5893" t="s">
        <v>28</v>
      </c>
      <c r="B5893" t="s">
        <v>29</v>
      </c>
      <c r="C5893" t="s">
        <v>22</v>
      </c>
      <c r="D5893" t="s">
        <v>23</v>
      </c>
      <c r="E5893" t="s">
        <v>5</v>
      </c>
      <c r="G5893" t="s">
        <v>24</v>
      </c>
      <c r="H5893">
        <v>3158347</v>
      </c>
      <c r="I5893">
        <v>3159165</v>
      </c>
      <c r="J5893" t="s">
        <v>25</v>
      </c>
      <c r="K5893" t="s">
        <v>10304</v>
      </c>
      <c r="L5893" t="s">
        <v>10304</v>
      </c>
      <c r="N5893" s="1" t="s">
        <v>10305</v>
      </c>
      <c r="Q5893" t="s">
        <v>10302</v>
      </c>
      <c r="R5893">
        <v>819</v>
      </c>
      <c r="S5893">
        <v>272</v>
      </c>
    </row>
    <row r="5894" spans="1:20" x14ac:dyDescent="0.35">
      <c r="A5894" t="s">
        <v>20</v>
      </c>
      <c r="B5894" t="s">
        <v>21</v>
      </c>
      <c r="C5894" t="s">
        <v>22</v>
      </c>
      <c r="D5894" t="s">
        <v>23</v>
      </c>
      <c r="E5894" t="s">
        <v>5</v>
      </c>
      <c r="G5894" t="s">
        <v>24</v>
      </c>
      <c r="H5894">
        <v>3159162</v>
      </c>
      <c r="I5894">
        <v>3160226</v>
      </c>
      <c r="J5894" t="s">
        <v>104</v>
      </c>
      <c r="Q5894" t="s">
        <v>10306</v>
      </c>
      <c r="R5894">
        <v>1065</v>
      </c>
      <c r="T5894" t="s">
        <v>10307</v>
      </c>
    </row>
    <row r="5895" spans="1:20" x14ac:dyDescent="0.35">
      <c r="A5895" t="s">
        <v>28</v>
      </c>
      <c r="B5895" t="s">
        <v>29</v>
      </c>
      <c r="C5895" t="s">
        <v>22</v>
      </c>
      <c r="D5895" t="s">
        <v>23</v>
      </c>
      <c r="E5895" t="s">
        <v>5</v>
      </c>
      <c r="G5895" t="s">
        <v>24</v>
      </c>
      <c r="H5895">
        <v>3159162</v>
      </c>
      <c r="I5895">
        <v>3160226</v>
      </c>
      <c r="J5895" t="s">
        <v>104</v>
      </c>
      <c r="K5895" t="s">
        <v>10308</v>
      </c>
      <c r="L5895" t="s">
        <v>10308</v>
      </c>
      <c r="N5895" s="1" t="s">
        <v>488</v>
      </c>
      <c r="Q5895" t="s">
        <v>10306</v>
      </c>
      <c r="R5895">
        <v>1065</v>
      </c>
      <c r="S5895">
        <v>354</v>
      </c>
    </row>
    <row r="5896" spans="1:20" x14ac:dyDescent="0.35">
      <c r="A5896" t="s">
        <v>20</v>
      </c>
      <c r="B5896" t="s">
        <v>21</v>
      </c>
      <c r="C5896" t="s">
        <v>22</v>
      </c>
      <c r="D5896" t="s">
        <v>23</v>
      </c>
      <c r="E5896" t="s">
        <v>5</v>
      </c>
      <c r="G5896" t="s">
        <v>24</v>
      </c>
      <c r="H5896">
        <v>3160223</v>
      </c>
      <c r="I5896">
        <v>3160750</v>
      </c>
      <c r="J5896" t="s">
        <v>104</v>
      </c>
      <c r="Q5896" t="s">
        <v>10309</v>
      </c>
      <c r="R5896">
        <v>528</v>
      </c>
      <c r="T5896" t="s">
        <v>10310</v>
      </c>
    </row>
    <row r="5897" spans="1:20" x14ac:dyDescent="0.35">
      <c r="A5897" t="s">
        <v>28</v>
      </c>
      <c r="B5897" t="s">
        <v>29</v>
      </c>
      <c r="C5897" t="s">
        <v>22</v>
      </c>
      <c r="D5897" t="s">
        <v>23</v>
      </c>
      <c r="E5897" t="s">
        <v>5</v>
      </c>
      <c r="G5897" t="s">
        <v>24</v>
      </c>
      <c r="H5897">
        <v>3160223</v>
      </c>
      <c r="I5897">
        <v>3160750</v>
      </c>
      <c r="J5897" t="s">
        <v>104</v>
      </c>
      <c r="K5897" t="s">
        <v>10311</v>
      </c>
      <c r="L5897" t="s">
        <v>10311</v>
      </c>
      <c r="N5897" s="1" t="s">
        <v>7720</v>
      </c>
      <c r="Q5897" t="s">
        <v>10309</v>
      </c>
      <c r="R5897">
        <v>528</v>
      </c>
      <c r="S5897">
        <v>175</v>
      </c>
    </row>
    <row r="5898" spans="1:20" x14ac:dyDescent="0.35">
      <c r="A5898" t="s">
        <v>20</v>
      </c>
      <c r="B5898" t="s">
        <v>21</v>
      </c>
      <c r="C5898" t="s">
        <v>22</v>
      </c>
      <c r="D5898" t="s">
        <v>23</v>
      </c>
      <c r="E5898" t="s">
        <v>5</v>
      </c>
      <c r="G5898" t="s">
        <v>24</v>
      </c>
      <c r="H5898">
        <v>3160832</v>
      </c>
      <c r="I5898">
        <v>3161587</v>
      </c>
      <c r="J5898" t="s">
        <v>25</v>
      </c>
      <c r="Q5898" t="s">
        <v>10312</v>
      </c>
      <c r="R5898">
        <v>756</v>
      </c>
      <c r="T5898" t="s">
        <v>10313</v>
      </c>
    </row>
    <row r="5899" spans="1:20" x14ac:dyDescent="0.35">
      <c r="A5899" t="s">
        <v>28</v>
      </c>
      <c r="B5899" t="s">
        <v>29</v>
      </c>
      <c r="C5899" t="s">
        <v>22</v>
      </c>
      <c r="D5899" t="s">
        <v>23</v>
      </c>
      <c r="E5899" t="s">
        <v>5</v>
      </c>
      <c r="G5899" t="s">
        <v>24</v>
      </c>
      <c r="H5899">
        <v>3160832</v>
      </c>
      <c r="I5899">
        <v>3161587</v>
      </c>
      <c r="J5899" t="s">
        <v>25</v>
      </c>
      <c r="K5899" t="s">
        <v>10314</v>
      </c>
      <c r="L5899" t="s">
        <v>10314</v>
      </c>
      <c r="N5899" s="1" t="s">
        <v>4387</v>
      </c>
      <c r="Q5899" t="s">
        <v>10312</v>
      </c>
      <c r="R5899">
        <v>756</v>
      </c>
      <c r="S5899">
        <v>251</v>
      </c>
    </row>
    <row r="5900" spans="1:20" x14ac:dyDescent="0.35">
      <c r="A5900" t="s">
        <v>20</v>
      </c>
      <c r="B5900" t="s">
        <v>21</v>
      </c>
      <c r="C5900" t="s">
        <v>22</v>
      </c>
      <c r="D5900" t="s">
        <v>23</v>
      </c>
      <c r="E5900" t="s">
        <v>5</v>
      </c>
      <c r="G5900" t="s">
        <v>24</v>
      </c>
      <c r="H5900">
        <v>3161584</v>
      </c>
      <c r="I5900">
        <v>3162078</v>
      </c>
      <c r="J5900" t="s">
        <v>104</v>
      </c>
      <c r="Q5900" t="s">
        <v>10315</v>
      </c>
      <c r="R5900">
        <v>495</v>
      </c>
      <c r="T5900" t="s">
        <v>10316</v>
      </c>
    </row>
    <row r="5901" spans="1:20" x14ac:dyDescent="0.35">
      <c r="A5901" t="s">
        <v>28</v>
      </c>
      <c r="B5901" t="s">
        <v>29</v>
      </c>
      <c r="C5901" t="s">
        <v>22</v>
      </c>
      <c r="D5901" t="s">
        <v>23</v>
      </c>
      <c r="E5901" t="s">
        <v>5</v>
      </c>
      <c r="G5901" t="s">
        <v>24</v>
      </c>
      <c r="H5901">
        <v>3161584</v>
      </c>
      <c r="I5901">
        <v>3162078</v>
      </c>
      <c r="J5901" t="s">
        <v>104</v>
      </c>
      <c r="K5901" t="s">
        <v>10317</v>
      </c>
      <c r="L5901" t="s">
        <v>10317</v>
      </c>
      <c r="N5901" s="1" t="s">
        <v>8027</v>
      </c>
      <c r="Q5901" t="s">
        <v>10315</v>
      </c>
      <c r="R5901">
        <v>495</v>
      </c>
      <c r="S5901">
        <v>164</v>
      </c>
    </row>
    <row r="5902" spans="1:20" x14ac:dyDescent="0.35">
      <c r="A5902" t="s">
        <v>20</v>
      </c>
      <c r="B5902" t="s">
        <v>21</v>
      </c>
      <c r="C5902" t="s">
        <v>22</v>
      </c>
      <c r="D5902" t="s">
        <v>23</v>
      </c>
      <c r="E5902" t="s">
        <v>5</v>
      </c>
      <c r="G5902" t="s">
        <v>24</v>
      </c>
      <c r="H5902">
        <v>3162071</v>
      </c>
      <c r="I5902">
        <v>3162436</v>
      </c>
      <c r="J5902" t="s">
        <v>104</v>
      </c>
      <c r="Q5902" t="s">
        <v>10318</v>
      </c>
      <c r="R5902">
        <v>366</v>
      </c>
      <c r="T5902" t="s">
        <v>10319</v>
      </c>
    </row>
    <row r="5903" spans="1:20" x14ac:dyDescent="0.35">
      <c r="A5903" t="s">
        <v>28</v>
      </c>
      <c r="B5903" t="s">
        <v>29</v>
      </c>
      <c r="C5903" t="s">
        <v>22</v>
      </c>
      <c r="D5903" t="s">
        <v>23</v>
      </c>
      <c r="E5903" t="s">
        <v>5</v>
      </c>
      <c r="G5903" t="s">
        <v>24</v>
      </c>
      <c r="H5903">
        <v>3162071</v>
      </c>
      <c r="I5903">
        <v>3162436</v>
      </c>
      <c r="J5903" t="s">
        <v>104</v>
      </c>
      <c r="K5903" t="s">
        <v>10320</v>
      </c>
      <c r="L5903" t="s">
        <v>10320</v>
      </c>
      <c r="N5903" s="1" t="s">
        <v>10321</v>
      </c>
      <c r="Q5903" t="s">
        <v>10318</v>
      </c>
      <c r="R5903">
        <v>366</v>
      </c>
      <c r="S5903">
        <v>121</v>
      </c>
    </row>
    <row r="5904" spans="1:20" x14ac:dyDescent="0.35">
      <c r="A5904" t="s">
        <v>20</v>
      </c>
      <c r="B5904" t="s">
        <v>21</v>
      </c>
      <c r="C5904" t="s">
        <v>22</v>
      </c>
      <c r="D5904" t="s">
        <v>23</v>
      </c>
      <c r="E5904" t="s">
        <v>5</v>
      </c>
      <c r="G5904" t="s">
        <v>24</v>
      </c>
      <c r="H5904">
        <v>3162516</v>
      </c>
      <c r="I5904">
        <v>3163112</v>
      </c>
      <c r="J5904" t="s">
        <v>25</v>
      </c>
      <c r="Q5904" t="s">
        <v>10322</v>
      </c>
      <c r="R5904">
        <v>597</v>
      </c>
      <c r="T5904" t="s">
        <v>10323</v>
      </c>
    </row>
    <row r="5905" spans="1:20" x14ac:dyDescent="0.35">
      <c r="A5905" t="s">
        <v>28</v>
      </c>
      <c r="B5905" t="s">
        <v>29</v>
      </c>
      <c r="C5905" t="s">
        <v>22</v>
      </c>
      <c r="D5905" t="s">
        <v>23</v>
      </c>
      <c r="E5905" t="s">
        <v>5</v>
      </c>
      <c r="G5905" t="s">
        <v>24</v>
      </c>
      <c r="H5905">
        <v>3162516</v>
      </c>
      <c r="I5905">
        <v>3163112</v>
      </c>
      <c r="J5905" t="s">
        <v>25</v>
      </c>
      <c r="K5905" t="s">
        <v>10324</v>
      </c>
      <c r="L5905" t="s">
        <v>10324</v>
      </c>
      <c r="N5905" s="1" t="s">
        <v>10325</v>
      </c>
      <c r="Q5905" t="s">
        <v>10322</v>
      </c>
      <c r="R5905">
        <v>597</v>
      </c>
      <c r="S5905">
        <v>198</v>
      </c>
    </row>
    <row r="5906" spans="1:20" x14ac:dyDescent="0.35">
      <c r="A5906" t="s">
        <v>20</v>
      </c>
      <c r="B5906" t="s">
        <v>21</v>
      </c>
      <c r="C5906" t="s">
        <v>22</v>
      </c>
      <c r="D5906" t="s">
        <v>23</v>
      </c>
      <c r="E5906" t="s">
        <v>5</v>
      </c>
      <c r="G5906" t="s">
        <v>24</v>
      </c>
      <c r="H5906">
        <v>3163099</v>
      </c>
      <c r="I5906">
        <v>3164112</v>
      </c>
      <c r="J5906" t="s">
        <v>104</v>
      </c>
      <c r="Q5906" t="s">
        <v>10326</v>
      </c>
      <c r="R5906">
        <v>1014</v>
      </c>
      <c r="T5906" t="s">
        <v>10327</v>
      </c>
    </row>
    <row r="5907" spans="1:20" ht="29" x14ac:dyDescent="0.35">
      <c r="A5907" t="s">
        <v>28</v>
      </c>
      <c r="B5907" t="s">
        <v>29</v>
      </c>
      <c r="C5907" t="s">
        <v>22</v>
      </c>
      <c r="D5907" t="s">
        <v>23</v>
      </c>
      <c r="E5907" t="s">
        <v>5</v>
      </c>
      <c r="G5907" t="s">
        <v>24</v>
      </c>
      <c r="H5907">
        <v>3163099</v>
      </c>
      <c r="I5907">
        <v>3164112</v>
      </c>
      <c r="J5907" t="s">
        <v>104</v>
      </c>
      <c r="K5907" t="s">
        <v>10328</v>
      </c>
      <c r="L5907" t="s">
        <v>10328</v>
      </c>
      <c r="N5907" s="1" t="s">
        <v>10329</v>
      </c>
      <c r="Q5907" t="s">
        <v>10326</v>
      </c>
      <c r="R5907">
        <v>1014</v>
      </c>
      <c r="S5907">
        <v>337</v>
      </c>
    </row>
    <row r="5908" spans="1:20" x14ac:dyDescent="0.35">
      <c r="A5908" t="s">
        <v>20</v>
      </c>
      <c r="B5908" t="s">
        <v>21</v>
      </c>
      <c r="C5908" t="s">
        <v>22</v>
      </c>
      <c r="D5908" t="s">
        <v>23</v>
      </c>
      <c r="E5908" t="s">
        <v>5</v>
      </c>
      <c r="G5908" t="s">
        <v>24</v>
      </c>
      <c r="H5908">
        <v>3164223</v>
      </c>
      <c r="I5908">
        <v>3164456</v>
      </c>
      <c r="J5908" t="s">
        <v>25</v>
      </c>
      <c r="Q5908" t="s">
        <v>10330</v>
      </c>
      <c r="R5908">
        <v>234</v>
      </c>
      <c r="T5908" t="s">
        <v>10331</v>
      </c>
    </row>
    <row r="5909" spans="1:20" x14ac:dyDescent="0.35">
      <c r="A5909" t="s">
        <v>28</v>
      </c>
      <c r="B5909" t="s">
        <v>29</v>
      </c>
      <c r="C5909" t="s">
        <v>22</v>
      </c>
      <c r="D5909" t="s">
        <v>23</v>
      </c>
      <c r="E5909" t="s">
        <v>5</v>
      </c>
      <c r="G5909" t="s">
        <v>24</v>
      </c>
      <c r="H5909">
        <v>3164223</v>
      </c>
      <c r="I5909">
        <v>3164456</v>
      </c>
      <c r="J5909" t="s">
        <v>25</v>
      </c>
      <c r="K5909" t="s">
        <v>10332</v>
      </c>
      <c r="L5909" t="s">
        <v>10332</v>
      </c>
      <c r="N5909" s="1" t="s">
        <v>10333</v>
      </c>
      <c r="Q5909" t="s">
        <v>10330</v>
      </c>
      <c r="R5909">
        <v>234</v>
      </c>
      <c r="S5909">
        <v>77</v>
      </c>
    </row>
    <row r="5910" spans="1:20" x14ac:dyDescent="0.35">
      <c r="A5910" t="s">
        <v>20</v>
      </c>
      <c r="B5910" t="s">
        <v>21</v>
      </c>
      <c r="C5910" t="s">
        <v>22</v>
      </c>
      <c r="D5910" t="s">
        <v>23</v>
      </c>
      <c r="E5910" t="s">
        <v>5</v>
      </c>
      <c r="G5910" t="s">
        <v>24</v>
      </c>
      <c r="H5910">
        <v>3164481</v>
      </c>
      <c r="I5910">
        <v>3164939</v>
      </c>
      <c r="J5910" t="s">
        <v>25</v>
      </c>
      <c r="Q5910" t="s">
        <v>10334</v>
      </c>
      <c r="R5910">
        <v>459</v>
      </c>
      <c r="T5910" t="s">
        <v>10335</v>
      </c>
    </row>
    <row r="5911" spans="1:20" x14ac:dyDescent="0.35">
      <c r="A5911" t="s">
        <v>28</v>
      </c>
      <c r="B5911" t="s">
        <v>29</v>
      </c>
      <c r="C5911" t="s">
        <v>22</v>
      </c>
      <c r="D5911" t="s">
        <v>23</v>
      </c>
      <c r="E5911" t="s">
        <v>5</v>
      </c>
      <c r="G5911" t="s">
        <v>24</v>
      </c>
      <c r="H5911">
        <v>3164481</v>
      </c>
      <c r="I5911">
        <v>3164939</v>
      </c>
      <c r="J5911" t="s">
        <v>25</v>
      </c>
      <c r="K5911" t="s">
        <v>10336</v>
      </c>
      <c r="L5911" t="s">
        <v>10336</v>
      </c>
      <c r="N5911" s="1" t="s">
        <v>10337</v>
      </c>
      <c r="Q5911" t="s">
        <v>10334</v>
      </c>
      <c r="R5911">
        <v>459</v>
      </c>
      <c r="S5911">
        <v>152</v>
      </c>
    </row>
    <row r="5912" spans="1:20" x14ac:dyDescent="0.35">
      <c r="A5912" t="s">
        <v>20</v>
      </c>
      <c r="B5912" t="s">
        <v>21</v>
      </c>
      <c r="C5912" t="s">
        <v>22</v>
      </c>
      <c r="D5912" t="s">
        <v>23</v>
      </c>
      <c r="E5912" t="s">
        <v>5</v>
      </c>
      <c r="G5912" t="s">
        <v>24</v>
      </c>
      <c r="H5912">
        <v>3164997</v>
      </c>
      <c r="I5912">
        <v>3166712</v>
      </c>
      <c r="J5912" t="s">
        <v>25</v>
      </c>
      <c r="Q5912" t="s">
        <v>10338</v>
      </c>
      <c r="R5912">
        <v>1716</v>
      </c>
      <c r="T5912" t="s">
        <v>10339</v>
      </c>
    </row>
    <row r="5913" spans="1:20" x14ac:dyDescent="0.35">
      <c r="A5913" t="s">
        <v>28</v>
      </c>
      <c r="B5913" t="s">
        <v>29</v>
      </c>
      <c r="C5913" t="s">
        <v>22</v>
      </c>
      <c r="D5913" t="s">
        <v>23</v>
      </c>
      <c r="E5913" t="s">
        <v>5</v>
      </c>
      <c r="G5913" t="s">
        <v>24</v>
      </c>
      <c r="H5913">
        <v>3164997</v>
      </c>
      <c r="I5913">
        <v>3166712</v>
      </c>
      <c r="J5913" t="s">
        <v>25</v>
      </c>
      <c r="K5913" t="s">
        <v>10340</v>
      </c>
      <c r="L5913" t="s">
        <v>10340</v>
      </c>
      <c r="N5913" s="1" t="s">
        <v>10341</v>
      </c>
      <c r="Q5913" t="s">
        <v>10338</v>
      </c>
      <c r="R5913">
        <v>1716</v>
      </c>
      <c r="S5913">
        <v>571</v>
      </c>
    </row>
    <row r="5914" spans="1:20" x14ac:dyDescent="0.35">
      <c r="A5914" t="s">
        <v>20</v>
      </c>
      <c r="B5914" t="s">
        <v>21</v>
      </c>
      <c r="C5914" t="s">
        <v>22</v>
      </c>
      <c r="D5914" t="s">
        <v>23</v>
      </c>
      <c r="E5914" t="s">
        <v>5</v>
      </c>
      <c r="G5914" t="s">
        <v>24</v>
      </c>
      <c r="H5914">
        <v>3166790</v>
      </c>
      <c r="I5914">
        <v>3168589</v>
      </c>
      <c r="J5914" t="s">
        <v>25</v>
      </c>
      <c r="Q5914" t="s">
        <v>10342</v>
      </c>
      <c r="R5914">
        <v>1800</v>
      </c>
      <c r="T5914" t="s">
        <v>10343</v>
      </c>
    </row>
    <row r="5915" spans="1:20" x14ac:dyDescent="0.35">
      <c r="A5915" t="s">
        <v>28</v>
      </c>
      <c r="B5915" t="s">
        <v>29</v>
      </c>
      <c r="C5915" t="s">
        <v>22</v>
      </c>
      <c r="D5915" t="s">
        <v>23</v>
      </c>
      <c r="E5915" t="s">
        <v>5</v>
      </c>
      <c r="G5915" t="s">
        <v>24</v>
      </c>
      <c r="H5915">
        <v>3166790</v>
      </c>
      <c r="I5915">
        <v>3168589</v>
      </c>
      <c r="J5915" t="s">
        <v>25</v>
      </c>
      <c r="K5915" t="s">
        <v>10344</v>
      </c>
      <c r="L5915" t="s">
        <v>10344</v>
      </c>
      <c r="N5915" s="1" t="s">
        <v>10345</v>
      </c>
      <c r="Q5915" t="s">
        <v>10342</v>
      </c>
      <c r="R5915">
        <v>1800</v>
      </c>
      <c r="S5915">
        <v>599</v>
      </c>
    </row>
    <row r="5916" spans="1:20" x14ac:dyDescent="0.35">
      <c r="A5916" t="s">
        <v>20</v>
      </c>
      <c r="B5916" t="s">
        <v>741</v>
      </c>
      <c r="C5916" t="s">
        <v>22</v>
      </c>
      <c r="D5916" t="s">
        <v>23</v>
      </c>
      <c r="E5916" t="s">
        <v>5</v>
      </c>
      <c r="G5916" t="s">
        <v>24</v>
      </c>
      <c r="H5916">
        <v>3168604</v>
      </c>
      <c r="I5916">
        <v>3168680</v>
      </c>
      <c r="J5916" t="s">
        <v>25</v>
      </c>
      <c r="Q5916" t="s">
        <v>10346</v>
      </c>
      <c r="R5916">
        <v>77</v>
      </c>
      <c r="T5916" t="s">
        <v>10347</v>
      </c>
    </row>
    <row r="5917" spans="1:20" x14ac:dyDescent="0.35">
      <c r="A5917" t="s">
        <v>741</v>
      </c>
      <c r="C5917" t="s">
        <v>22</v>
      </c>
      <c r="D5917" t="s">
        <v>23</v>
      </c>
      <c r="E5917" t="s">
        <v>5</v>
      </c>
      <c r="G5917" t="s">
        <v>24</v>
      </c>
      <c r="H5917">
        <v>3168604</v>
      </c>
      <c r="I5917">
        <v>3168680</v>
      </c>
      <c r="J5917" t="s">
        <v>25</v>
      </c>
      <c r="N5917" s="1" t="s">
        <v>4971</v>
      </c>
      <c r="Q5917" t="s">
        <v>10346</v>
      </c>
      <c r="R5917">
        <v>77</v>
      </c>
      <c r="T5917" t="s">
        <v>4972</v>
      </c>
    </row>
    <row r="5918" spans="1:20" x14ac:dyDescent="0.35">
      <c r="A5918" t="s">
        <v>20</v>
      </c>
      <c r="B5918" t="s">
        <v>741</v>
      </c>
      <c r="C5918" t="s">
        <v>22</v>
      </c>
      <c r="D5918" t="s">
        <v>23</v>
      </c>
      <c r="E5918" t="s">
        <v>5</v>
      </c>
      <c r="G5918" t="s">
        <v>24</v>
      </c>
      <c r="H5918">
        <v>3169116</v>
      </c>
      <c r="I5918">
        <v>3169192</v>
      </c>
      <c r="J5918" t="s">
        <v>104</v>
      </c>
      <c r="Q5918" t="s">
        <v>10348</v>
      </c>
      <c r="R5918">
        <v>77</v>
      </c>
      <c r="T5918" t="s">
        <v>10349</v>
      </c>
    </row>
    <row r="5919" spans="1:20" x14ac:dyDescent="0.35">
      <c r="A5919" t="s">
        <v>741</v>
      </c>
      <c r="C5919" t="s">
        <v>22</v>
      </c>
      <c r="D5919" t="s">
        <v>23</v>
      </c>
      <c r="E5919" t="s">
        <v>5</v>
      </c>
      <c r="G5919" t="s">
        <v>24</v>
      </c>
      <c r="H5919">
        <v>3169116</v>
      </c>
      <c r="I5919">
        <v>3169192</v>
      </c>
      <c r="J5919" t="s">
        <v>104</v>
      </c>
      <c r="N5919" s="1" t="s">
        <v>1838</v>
      </c>
      <c r="Q5919" t="s">
        <v>10348</v>
      </c>
      <c r="R5919">
        <v>77</v>
      </c>
      <c r="T5919" t="s">
        <v>10350</v>
      </c>
    </row>
    <row r="5920" spans="1:20" x14ac:dyDescent="0.35">
      <c r="A5920" t="s">
        <v>20</v>
      </c>
      <c r="B5920" t="s">
        <v>21</v>
      </c>
      <c r="C5920" t="s">
        <v>22</v>
      </c>
      <c r="D5920" t="s">
        <v>23</v>
      </c>
      <c r="E5920" t="s">
        <v>5</v>
      </c>
      <c r="G5920" t="s">
        <v>24</v>
      </c>
      <c r="H5920">
        <v>3169214</v>
      </c>
      <c r="I5920">
        <v>3170236</v>
      </c>
      <c r="J5920" t="s">
        <v>104</v>
      </c>
      <c r="Q5920" t="s">
        <v>10351</v>
      </c>
      <c r="R5920">
        <v>1023</v>
      </c>
      <c r="T5920" t="s">
        <v>10352</v>
      </c>
    </row>
    <row r="5921" spans="1:20" x14ac:dyDescent="0.35">
      <c r="A5921" t="s">
        <v>28</v>
      </c>
      <c r="B5921" t="s">
        <v>29</v>
      </c>
      <c r="C5921" t="s">
        <v>22</v>
      </c>
      <c r="D5921" t="s">
        <v>23</v>
      </c>
      <c r="E5921" t="s">
        <v>5</v>
      </c>
      <c r="G5921" t="s">
        <v>24</v>
      </c>
      <c r="H5921">
        <v>3169214</v>
      </c>
      <c r="I5921">
        <v>3170236</v>
      </c>
      <c r="J5921" t="s">
        <v>104</v>
      </c>
      <c r="K5921" t="s">
        <v>10353</v>
      </c>
      <c r="L5921" t="s">
        <v>10353</v>
      </c>
      <c r="N5921" s="1" t="s">
        <v>10354</v>
      </c>
      <c r="Q5921" t="s">
        <v>10351</v>
      </c>
      <c r="R5921">
        <v>1023</v>
      </c>
      <c r="S5921">
        <v>340</v>
      </c>
    </row>
    <row r="5922" spans="1:20" x14ac:dyDescent="0.35">
      <c r="A5922" t="s">
        <v>20</v>
      </c>
      <c r="B5922" t="s">
        <v>21</v>
      </c>
      <c r="C5922" t="s">
        <v>22</v>
      </c>
      <c r="D5922" t="s">
        <v>23</v>
      </c>
      <c r="E5922" t="s">
        <v>5</v>
      </c>
      <c r="G5922" t="s">
        <v>24</v>
      </c>
      <c r="H5922">
        <v>3170363</v>
      </c>
      <c r="I5922">
        <v>3171721</v>
      </c>
      <c r="J5922" t="s">
        <v>104</v>
      </c>
      <c r="Q5922" t="s">
        <v>10355</v>
      </c>
      <c r="R5922">
        <v>1359</v>
      </c>
      <c r="T5922" t="s">
        <v>10356</v>
      </c>
    </row>
    <row r="5923" spans="1:20" x14ac:dyDescent="0.35">
      <c r="A5923" t="s">
        <v>28</v>
      </c>
      <c r="B5923" t="s">
        <v>29</v>
      </c>
      <c r="C5923" t="s">
        <v>22</v>
      </c>
      <c r="D5923" t="s">
        <v>23</v>
      </c>
      <c r="E5923" t="s">
        <v>5</v>
      </c>
      <c r="G5923" t="s">
        <v>24</v>
      </c>
      <c r="H5923">
        <v>3170363</v>
      </c>
      <c r="I5923">
        <v>3171721</v>
      </c>
      <c r="J5923" t="s">
        <v>104</v>
      </c>
      <c r="K5923" t="s">
        <v>10357</v>
      </c>
      <c r="L5923" t="s">
        <v>10357</v>
      </c>
      <c r="N5923" s="1" t="s">
        <v>10358</v>
      </c>
      <c r="Q5923" t="s">
        <v>10355</v>
      </c>
      <c r="R5923">
        <v>1359</v>
      </c>
      <c r="S5923">
        <v>452</v>
      </c>
    </row>
    <row r="5924" spans="1:20" x14ac:dyDescent="0.35">
      <c r="A5924" t="s">
        <v>20</v>
      </c>
      <c r="B5924" t="s">
        <v>21</v>
      </c>
      <c r="C5924" t="s">
        <v>22</v>
      </c>
      <c r="D5924" t="s">
        <v>23</v>
      </c>
      <c r="E5924" t="s">
        <v>5</v>
      </c>
      <c r="G5924" t="s">
        <v>24</v>
      </c>
      <c r="H5924">
        <v>3171966</v>
      </c>
      <c r="I5924">
        <v>3172334</v>
      </c>
      <c r="J5924" t="s">
        <v>25</v>
      </c>
      <c r="Q5924" t="s">
        <v>10359</v>
      </c>
      <c r="R5924">
        <v>369</v>
      </c>
      <c r="T5924" t="s">
        <v>10360</v>
      </c>
    </row>
    <row r="5925" spans="1:20" x14ac:dyDescent="0.35">
      <c r="A5925" t="s">
        <v>28</v>
      </c>
      <c r="B5925" t="s">
        <v>29</v>
      </c>
      <c r="C5925" t="s">
        <v>22</v>
      </c>
      <c r="D5925" t="s">
        <v>23</v>
      </c>
      <c r="E5925" t="s">
        <v>5</v>
      </c>
      <c r="G5925" t="s">
        <v>24</v>
      </c>
      <c r="H5925">
        <v>3171966</v>
      </c>
      <c r="I5925">
        <v>3172334</v>
      </c>
      <c r="J5925" t="s">
        <v>25</v>
      </c>
      <c r="K5925" t="s">
        <v>10361</v>
      </c>
      <c r="L5925" t="s">
        <v>10361</v>
      </c>
      <c r="N5925" s="1" t="s">
        <v>169</v>
      </c>
      <c r="Q5925" t="s">
        <v>10359</v>
      </c>
      <c r="R5925">
        <v>369</v>
      </c>
      <c r="S5925">
        <v>122</v>
      </c>
    </row>
    <row r="5926" spans="1:20" x14ac:dyDescent="0.35">
      <c r="A5926" t="s">
        <v>20</v>
      </c>
      <c r="B5926" t="s">
        <v>21</v>
      </c>
      <c r="C5926" t="s">
        <v>22</v>
      </c>
      <c r="D5926" t="s">
        <v>23</v>
      </c>
      <c r="E5926" t="s">
        <v>5</v>
      </c>
      <c r="G5926" t="s">
        <v>24</v>
      </c>
      <c r="H5926">
        <v>3172435</v>
      </c>
      <c r="I5926">
        <v>3172794</v>
      </c>
      <c r="J5926" t="s">
        <v>104</v>
      </c>
      <c r="Q5926" t="s">
        <v>10362</v>
      </c>
      <c r="R5926">
        <v>360</v>
      </c>
    </row>
    <row r="5927" spans="1:20" x14ac:dyDescent="0.35">
      <c r="A5927" t="s">
        <v>28</v>
      </c>
      <c r="B5927" t="s">
        <v>29</v>
      </c>
      <c r="C5927" t="s">
        <v>22</v>
      </c>
      <c r="D5927" t="s">
        <v>23</v>
      </c>
      <c r="E5927" t="s">
        <v>5</v>
      </c>
      <c r="G5927" t="s">
        <v>24</v>
      </c>
      <c r="H5927">
        <v>3172435</v>
      </c>
      <c r="I5927">
        <v>3172794</v>
      </c>
      <c r="J5927" t="s">
        <v>104</v>
      </c>
      <c r="K5927" t="s">
        <v>10363</v>
      </c>
      <c r="L5927" t="s">
        <v>10363</v>
      </c>
      <c r="N5927" s="1" t="s">
        <v>169</v>
      </c>
      <c r="Q5927" t="s">
        <v>10362</v>
      </c>
      <c r="R5927">
        <v>360</v>
      </c>
      <c r="S5927">
        <v>119</v>
      </c>
    </row>
    <row r="5928" spans="1:20" x14ac:dyDescent="0.35">
      <c r="A5928" t="s">
        <v>20</v>
      </c>
      <c r="B5928" t="s">
        <v>21</v>
      </c>
      <c r="C5928" t="s">
        <v>22</v>
      </c>
      <c r="D5928" t="s">
        <v>23</v>
      </c>
      <c r="E5928" t="s">
        <v>5</v>
      </c>
      <c r="G5928" t="s">
        <v>24</v>
      </c>
      <c r="H5928">
        <v>3172903</v>
      </c>
      <c r="I5928">
        <v>3173577</v>
      </c>
      <c r="J5928" t="s">
        <v>25</v>
      </c>
      <c r="Q5928" t="s">
        <v>10364</v>
      </c>
      <c r="R5928">
        <v>675</v>
      </c>
      <c r="T5928" t="s">
        <v>10365</v>
      </c>
    </row>
    <row r="5929" spans="1:20" x14ac:dyDescent="0.35">
      <c r="A5929" t="s">
        <v>28</v>
      </c>
      <c r="B5929" t="s">
        <v>29</v>
      </c>
      <c r="C5929" t="s">
        <v>22</v>
      </c>
      <c r="D5929" t="s">
        <v>23</v>
      </c>
      <c r="E5929" t="s">
        <v>5</v>
      </c>
      <c r="G5929" t="s">
        <v>24</v>
      </c>
      <c r="H5929">
        <v>3172903</v>
      </c>
      <c r="I5929">
        <v>3173577</v>
      </c>
      <c r="J5929" t="s">
        <v>25</v>
      </c>
      <c r="K5929" t="s">
        <v>10366</v>
      </c>
      <c r="L5929" t="s">
        <v>10366</v>
      </c>
      <c r="N5929" s="1" t="s">
        <v>10367</v>
      </c>
      <c r="Q5929" t="s">
        <v>10364</v>
      </c>
      <c r="R5929">
        <v>675</v>
      </c>
      <c r="S5929">
        <v>224</v>
      </c>
    </row>
    <row r="5930" spans="1:20" x14ac:dyDescent="0.35">
      <c r="A5930" t="s">
        <v>20</v>
      </c>
      <c r="B5930" t="s">
        <v>21</v>
      </c>
      <c r="C5930" t="s">
        <v>22</v>
      </c>
      <c r="D5930" t="s">
        <v>23</v>
      </c>
      <c r="E5930" t="s">
        <v>5</v>
      </c>
      <c r="G5930" t="s">
        <v>24</v>
      </c>
      <c r="H5930">
        <v>3173672</v>
      </c>
      <c r="I5930">
        <v>3176359</v>
      </c>
      <c r="J5930" t="s">
        <v>25</v>
      </c>
      <c r="Q5930" t="s">
        <v>10368</v>
      </c>
      <c r="R5930">
        <v>2688</v>
      </c>
      <c r="T5930" t="s">
        <v>10369</v>
      </c>
    </row>
    <row r="5931" spans="1:20" x14ac:dyDescent="0.35">
      <c r="A5931" t="s">
        <v>28</v>
      </c>
      <c r="B5931" t="s">
        <v>29</v>
      </c>
      <c r="C5931" t="s">
        <v>22</v>
      </c>
      <c r="D5931" t="s">
        <v>23</v>
      </c>
      <c r="E5931" t="s">
        <v>5</v>
      </c>
      <c r="G5931" t="s">
        <v>24</v>
      </c>
      <c r="H5931">
        <v>3173672</v>
      </c>
      <c r="I5931">
        <v>3176359</v>
      </c>
      <c r="J5931" t="s">
        <v>25</v>
      </c>
      <c r="K5931" t="s">
        <v>10370</v>
      </c>
      <c r="L5931" t="s">
        <v>10370</v>
      </c>
      <c r="N5931" s="1" t="s">
        <v>10371</v>
      </c>
      <c r="Q5931" t="s">
        <v>10368</v>
      </c>
      <c r="R5931">
        <v>2688</v>
      </c>
      <c r="S5931">
        <v>895</v>
      </c>
    </row>
    <row r="5932" spans="1:20" x14ac:dyDescent="0.35">
      <c r="A5932" t="s">
        <v>20</v>
      </c>
      <c r="B5932" t="s">
        <v>21</v>
      </c>
      <c r="C5932" t="s">
        <v>22</v>
      </c>
      <c r="D5932" t="s">
        <v>23</v>
      </c>
      <c r="E5932" t="s">
        <v>5</v>
      </c>
      <c r="G5932" t="s">
        <v>24</v>
      </c>
      <c r="H5932">
        <v>3176376</v>
      </c>
      <c r="I5932">
        <v>3177686</v>
      </c>
      <c r="J5932" t="s">
        <v>25</v>
      </c>
      <c r="Q5932" t="s">
        <v>10372</v>
      </c>
      <c r="R5932">
        <v>1311</v>
      </c>
      <c r="T5932" t="s">
        <v>10373</v>
      </c>
    </row>
    <row r="5933" spans="1:20" x14ac:dyDescent="0.35">
      <c r="A5933" t="s">
        <v>28</v>
      </c>
      <c r="B5933" t="s">
        <v>29</v>
      </c>
      <c r="C5933" t="s">
        <v>22</v>
      </c>
      <c r="D5933" t="s">
        <v>23</v>
      </c>
      <c r="E5933" t="s">
        <v>5</v>
      </c>
      <c r="G5933" t="s">
        <v>24</v>
      </c>
      <c r="H5933">
        <v>3176376</v>
      </c>
      <c r="I5933">
        <v>3177686</v>
      </c>
      <c r="J5933" t="s">
        <v>25</v>
      </c>
      <c r="K5933" t="s">
        <v>10374</v>
      </c>
      <c r="L5933" t="s">
        <v>10374</v>
      </c>
      <c r="N5933" s="1" t="s">
        <v>10375</v>
      </c>
      <c r="Q5933" t="s">
        <v>10372</v>
      </c>
      <c r="R5933">
        <v>1311</v>
      </c>
      <c r="S5933">
        <v>436</v>
      </c>
    </row>
    <row r="5934" spans="1:20" x14ac:dyDescent="0.35">
      <c r="A5934" t="s">
        <v>20</v>
      </c>
      <c r="B5934" t="s">
        <v>21</v>
      </c>
      <c r="C5934" t="s">
        <v>22</v>
      </c>
      <c r="D5934" t="s">
        <v>23</v>
      </c>
      <c r="E5934" t="s">
        <v>5</v>
      </c>
      <c r="G5934" t="s">
        <v>24</v>
      </c>
      <c r="H5934">
        <v>3177706</v>
      </c>
      <c r="I5934">
        <v>3179127</v>
      </c>
      <c r="J5934" t="s">
        <v>25</v>
      </c>
      <c r="Q5934" t="s">
        <v>10376</v>
      </c>
      <c r="R5934">
        <v>1422</v>
      </c>
      <c r="T5934" t="s">
        <v>10377</v>
      </c>
    </row>
    <row r="5935" spans="1:20" x14ac:dyDescent="0.35">
      <c r="A5935" t="s">
        <v>28</v>
      </c>
      <c r="B5935" t="s">
        <v>29</v>
      </c>
      <c r="C5935" t="s">
        <v>22</v>
      </c>
      <c r="D5935" t="s">
        <v>23</v>
      </c>
      <c r="E5935" t="s">
        <v>5</v>
      </c>
      <c r="G5935" t="s">
        <v>24</v>
      </c>
      <c r="H5935">
        <v>3177706</v>
      </c>
      <c r="I5935">
        <v>3179127</v>
      </c>
      <c r="J5935" t="s">
        <v>25</v>
      </c>
      <c r="K5935" t="s">
        <v>10378</v>
      </c>
      <c r="L5935" t="s">
        <v>10378</v>
      </c>
      <c r="N5935" s="1" t="s">
        <v>10379</v>
      </c>
      <c r="Q5935" t="s">
        <v>10376</v>
      </c>
      <c r="R5935">
        <v>1422</v>
      </c>
      <c r="S5935">
        <v>473</v>
      </c>
    </row>
    <row r="5936" spans="1:20" x14ac:dyDescent="0.35">
      <c r="A5936" t="s">
        <v>20</v>
      </c>
      <c r="B5936" t="s">
        <v>21</v>
      </c>
      <c r="C5936" t="s">
        <v>22</v>
      </c>
      <c r="D5936" t="s">
        <v>23</v>
      </c>
      <c r="E5936" t="s">
        <v>5</v>
      </c>
      <c r="G5936" t="s">
        <v>24</v>
      </c>
      <c r="H5936">
        <v>3179433</v>
      </c>
      <c r="I5936">
        <v>3180263</v>
      </c>
      <c r="J5936" t="s">
        <v>25</v>
      </c>
      <c r="Q5936" t="s">
        <v>10380</v>
      </c>
      <c r="R5936">
        <v>831</v>
      </c>
      <c r="T5936" t="s">
        <v>10381</v>
      </c>
    </row>
    <row r="5937" spans="1:20" x14ac:dyDescent="0.35">
      <c r="A5937" t="s">
        <v>28</v>
      </c>
      <c r="B5937" t="s">
        <v>29</v>
      </c>
      <c r="C5937" t="s">
        <v>22</v>
      </c>
      <c r="D5937" t="s">
        <v>23</v>
      </c>
      <c r="E5937" t="s">
        <v>5</v>
      </c>
      <c r="G5937" t="s">
        <v>24</v>
      </c>
      <c r="H5937">
        <v>3179433</v>
      </c>
      <c r="I5937">
        <v>3180263</v>
      </c>
      <c r="J5937" t="s">
        <v>25</v>
      </c>
      <c r="K5937" t="s">
        <v>10382</v>
      </c>
      <c r="L5937" t="s">
        <v>10382</v>
      </c>
      <c r="N5937" s="1" t="s">
        <v>354</v>
      </c>
      <c r="Q5937" t="s">
        <v>10380</v>
      </c>
      <c r="R5937">
        <v>831</v>
      </c>
      <c r="S5937">
        <v>276</v>
      </c>
    </row>
    <row r="5938" spans="1:20" x14ac:dyDescent="0.35">
      <c r="A5938" t="s">
        <v>20</v>
      </c>
      <c r="B5938" t="s">
        <v>21</v>
      </c>
      <c r="C5938" t="s">
        <v>22</v>
      </c>
      <c r="D5938" t="s">
        <v>23</v>
      </c>
      <c r="E5938" t="s">
        <v>5</v>
      </c>
      <c r="G5938" t="s">
        <v>24</v>
      </c>
      <c r="H5938">
        <v>3180778</v>
      </c>
      <c r="I5938">
        <v>3182460</v>
      </c>
      <c r="J5938" t="s">
        <v>104</v>
      </c>
      <c r="Q5938" t="s">
        <v>10383</v>
      </c>
      <c r="R5938">
        <v>1683</v>
      </c>
      <c r="T5938" t="s">
        <v>10384</v>
      </c>
    </row>
    <row r="5939" spans="1:20" x14ac:dyDescent="0.35">
      <c r="A5939" t="s">
        <v>28</v>
      </c>
      <c r="B5939" t="s">
        <v>29</v>
      </c>
      <c r="C5939" t="s">
        <v>22</v>
      </c>
      <c r="D5939" t="s">
        <v>23</v>
      </c>
      <c r="E5939" t="s">
        <v>5</v>
      </c>
      <c r="G5939" t="s">
        <v>24</v>
      </c>
      <c r="H5939">
        <v>3180778</v>
      </c>
      <c r="I5939">
        <v>3182460</v>
      </c>
      <c r="J5939" t="s">
        <v>104</v>
      </c>
      <c r="K5939" t="s">
        <v>10385</v>
      </c>
      <c r="L5939" t="s">
        <v>10385</v>
      </c>
      <c r="N5939" s="1" t="s">
        <v>10386</v>
      </c>
      <c r="Q5939" t="s">
        <v>10383</v>
      </c>
      <c r="R5939">
        <v>1683</v>
      </c>
      <c r="S5939">
        <v>560</v>
      </c>
    </row>
    <row r="5940" spans="1:20" x14ac:dyDescent="0.35">
      <c r="A5940" t="s">
        <v>20</v>
      </c>
      <c r="B5940" t="s">
        <v>21</v>
      </c>
      <c r="C5940" t="s">
        <v>22</v>
      </c>
      <c r="D5940" t="s">
        <v>23</v>
      </c>
      <c r="E5940" t="s">
        <v>5</v>
      </c>
      <c r="G5940" t="s">
        <v>24</v>
      </c>
      <c r="H5940">
        <v>3182749</v>
      </c>
      <c r="I5940">
        <v>3186387</v>
      </c>
      <c r="J5940" t="s">
        <v>25</v>
      </c>
      <c r="Q5940" t="s">
        <v>10387</v>
      </c>
      <c r="R5940">
        <v>3639</v>
      </c>
      <c r="T5940" t="s">
        <v>10388</v>
      </c>
    </row>
    <row r="5941" spans="1:20" x14ac:dyDescent="0.35">
      <c r="A5941" t="s">
        <v>28</v>
      </c>
      <c r="B5941" t="s">
        <v>29</v>
      </c>
      <c r="C5941" t="s">
        <v>22</v>
      </c>
      <c r="D5941" t="s">
        <v>23</v>
      </c>
      <c r="E5941" t="s">
        <v>5</v>
      </c>
      <c r="G5941" t="s">
        <v>24</v>
      </c>
      <c r="H5941">
        <v>3182749</v>
      </c>
      <c r="I5941">
        <v>3186387</v>
      </c>
      <c r="J5941" t="s">
        <v>25</v>
      </c>
      <c r="K5941" t="s">
        <v>10389</v>
      </c>
      <c r="L5941" t="s">
        <v>10389</v>
      </c>
      <c r="N5941" s="1" t="s">
        <v>10390</v>
      </c>
      <c r="Q5941" t="s">
        <v>10387</v>
      </c>
      <c r="R5941">
        <v>3639</v>
      </c>
      <c r="S5941">
        <v>1212</v>
      </c>
    </row>
    <row r="5942" spans="1:20" x14ac:dyDescent="0.35">
      <c r="A5942" t="s">
        <v>20</v>
      </c>
      <c r="B5942" t="s">
        <v>21</v>
      </c>
      <c r="C5942" t="s">
        <v>22</v>
      </c>
      <c r="D5942" t="s">
        <v>23</v>
      </c>
      <c r="E5942" t="s">
        <v>5</v>
      </c>
      <c r="G5942" t="s">
        <v>24</v>
      </c>
      <c r="H5942">
        <v>3186430</v>
      </c>
      <c r="I5942">
        <v>3186660</v>
      </c>
      <c r="J5942" t="s">
        <v>25</v>
      </c>
      <c r="Q5942" t="s">
        <v>10391</v>
      </c>
      <c r="R5942">
        <v>231</v>
      </c>
      <c r="T5942" t="s">
        <v>10392</v>
      </c>
    </row>
    <row r="5943" spans="1:20" x14ac:dyDescent="0.35">
      <c r="A5943" t="s">
        <v>28</v>
      </c>
      <c r="B5943" t="s">
        <v>29</v>
      </c>
      <c r="C5943" t="s">
        <v>22</v>
      </c>
      <c r="D5943" t="s">
        <v>23</v>
      </c>
      <c r="E5943" t="s">
        <v>5</v>
      </c>
      <c r="G5943" t="s">
        <v>24</v>
      </c>
      <c r="H5943">
        <v>3186430</v>
      </c>
      <c r="I5943">
        <v>3186660</v>
      </c>
      <c r="J5943" t="s">
        <v>25</v>
      </c>
      <c r="K5943" t="s">
        <v>10393</v>
      </c>
      <c r="L5943" t="s">
        <v>10393</v>
      </c>
      <c r="N5943" s="1" t="s">
        <v>5693</v>
      </c>
      <c r="Q5943" t="s">
        <v>10391</v>
      </c>
      <c r="R5943">
        <v>231</v>
      </c>
      <c r="S5943">
        <v>76</v>
      </c>
    </row>
    <row r="5944" spans="1:20" x14ac:dyDescent="0.35">
      <c r="A5944" t="s">
        <v>20</v>
      </c>
      <c r="B5944" t="s">
        <v>21</v>
      </c>
      <c r="C5944" t="s">
        <v>22</v>
      </c>
      <c r="D5944" t="s">
        <v>23</v>
      </c>
      <c r="E5944" t="s">
        <v>5</v>
      </c>
      <c r="G5944" t="s">
        <v>24</v>
      </c>
      <c r="H5944">
        <v>3186650</v>
      </c>
      <c r="I5944">
        <v>3186994</v>
      </c>
      <c r="J5944" t="s">
        <v>25</v>
      </c>
      <c r="Q5944" t="s">
        <v>10394</v>
      </c>
      <c r="R5944">
        <v>345</v>
      </c>
      <c r="T5944" t="s">
        <v>10395</v>
      </c>
    </row>
    <row r="5945" spans="1:20" x14ac:dyDescent="0.35">
      <c r="A5945" t="s">
        <v>28</v>
      </c>
      <c r="B5945" t="s">
        <v>29</v>
      </c>
      <c r="C5945" t="s">
        <v>22</v>
      </c>
      <c r="D5945" t="s">
        <v>23</v>
      </c>
      <c r="E5945" t="s">
        <v>5</v>
      </c>
      <c r="G5945" t="s">
        <v>24</v>
      </c>
      <c r="H5945">
        <v>3186650</v>
      </c>
      <c r="I5945">
        <v>3186994</v>
      </c>
      <c r="J5945" t="s">
        <v>25</v>
      </c>
      <c r="K5945" t="s">
        <v>10396</v>
      </c>
      <c r="L5945" t="s">
        <v>10396</v>
      </c>
      <c r="N5945" s="1" t="s">
        <v>10397</v>
      </c>
      <c r="Q5945" t="s">
        <v>10394</v>
      </c>
      <c r="R5945">
        <v>345</v>
      </c>
      <c r="S5945">
        <v>114</v>
      </c>
    </row>
    <row r="5946" spans="1:20" x14ac:dyDescent="0.35">
      <c r="A5946" t="s">
        <v>20</v>
      </c>
      <c r="B5946" t="s">
        <v>21</v>
      </c>
      <c r="C5946" t="s">
        <v>22</v>
      </c>
      <c r="D5946" t="s">
        <v>23</v>
      </c>
      <c r="E5946" t="s">
        <v>5</v>
      </c>
      <c r="G5946" t="s">
        <v>24</v>
      </c>
      <c r="H5946">
        <v>3186991</v>
      </c>
      <c r="I5946">
        <v>3190029</v>
      </c>
      <c r="J5946" t="s">
        <v>25</v>
      </c>
      <c r="Q5946" t="s">
        <v>10398</v>
      </c>
      <c r="R5946">
        <v>3039</v>
      </c>
      <c r="T5946" t="s">
        <v>10399</v>
      </c>
    </row>
    <row r="5947" spans="1:20" x14ac:dyDescent="0.35">
      <c r="A5947" t="s">
        <v>28</v>
      </c>
      <c r="B5947" t="s">
        <v>29</v>
      </c>
      <c r="C5947" t="s">
        <v>22</v>
      </c>
      <c r="D5947" t="s">
        <v>23</v>
      </c>
      <c r="E5947" t="s">
        <v>5</v>
      </c>
      <c r="G5947" t="s">
        <v>24</v>
      </c>
      <c r="H5947">
        <v>3186991</v>
      </c>
      <c r="I5947">
        <v>3190029</v>
      </c>
      <c r="J5947" t="s">
        <v>25</v>
      </c>
      <c r="K5947" t="s">
        <v>10400</v>
      </c>
      <c r="L5947" t="s">
        <v>10400</v>
      </c>
      <c r="N5947" s="1" t="s">
        <v>10401</v>
      </c>
      <c r="Q5947" t="s">
        <v>10398</v>
      </c>
      <c r="R5947">
        <v>3039</v>
      </c>
      <c r="S5947">
        <v>1012</v>
      </c>
    </row>
    <row r="5948" spans="1:20" x14ac:dyDescent="0.35">
      <c r="A5948" t="s">
        <v>20</v>
      </c>
      <c r="B5948" t="s">
        <v>21</v>
      </c>
      <c r="C5948" t="s">
        <v>22</v>
      </c>
      <c r="D5948" t="s">
        <v>23</v>
      </c>
      <c r="E5948" t="s">
        <v>5</v>
      </c>
      <c r="G5948" t="s">
        <v>24</v>
      </c>
      <c r="H5948">
        <v>3190040</v>
      </c>
      <c r="I5948">
        <v>3192835</v>
      </c>
      <c r="J5948" t="s">
        <v>25</v>
      </c>
      <c r="Q5948" t="s">
        <v>10402</v>
      </c>
      <c r="R5948">
        <v>2796</v>
      </c>
      <c r="T5948" t="s">
        <v>10403</v>
      </c>
    </row>
    <row r="5949" spans="1:20" x14ac:dyDescent="0.35">
      <c r="A5949" t="s">
        <v>28</v>
      </c>
      <c r="B5949" t="s">
        <v>29</v>
      </c>
      <c r="C5949" t="s">
        <v>22</v>
      </c>
      <c r="D5949" t="s">
        <v>23</v>
      </c>
      <c r="E5949" t="s">
        <v>5</v>
      </c>
      <c r="G5949" t="s">
        <v>24</v>
      </c>
      <c r="H5949">
        <v>3190040</v>
      </c>
      <c r="I5949">
        <v>3192835</v>
      </c>
      <c r="J5949" t="s">
        <v>25</v>
      </c>
      <c r="K5949" t="s">
        <v>10404</v>
      </c>
      <c r="L5949" t="s">
        <v>10404</v>
      </c>
      <c r="N5949" s="1" t="s">
        <v>10405</v>
      </c>
      <c r="Q5949" t="s">
        <v>10402</v>
      </c>
      <c r="R5949">
        <v>2796</v>
      </c>
      <c r="S5949">
        <v>931</v>
      </c>
    </row>
    <row r="5950" spans="1:20" x14ac:dyDescent="0.35">
      <c r="A5950" t="s">
        <v>20</v>
      </c>
      <c r="B5950" t="s">
        <v>21</v>
      </c>
      <c r="C5950" t="s">
        <v>22</v>
      </c>
      <c r="D5950" t="s">
        <v>23</v>
      </c>
      <c r="E5950" t="s">
        <v>5</v>
      </c>
      <c r="G5950" t="s">
        <v>24</v>
      </c>
      <c r="H5950">
        <v>3192837</v>
      </c>
      <c r="I5950">
        <v>3194108</v>
      </c>
      <c r="J5950" t="s">
        <v>25</v>
      </c>
      <c r="Q5950" t="s">
        <v>10406</v>
      </c>
      <c r="R5950">
        <v>1272</v>
      </c>
      <c r="T5950" t="s">
        <v>10407</v>
      </c>
    </row>
    <row r="5951" spans="1:20" x14ac:dyDescent="0.35">
      <c r="A5951" t="s">
        <v>28</v>
      </c>
      <c r="B5951" t="s">
        <v>29</v>
      </c>
      <c r="C5951" t="s">
        <v>22</v>
      </c>
      <c r="D5951" t="s">
        <v>23</v>
      </c>
      <c r="E5951" t="s">
        <v>5</v>
      </c>
      <c r="G5951" t="s">
        <v>24</v>
      </c>
      <c r="H5951">
        <v>3192837</v>
      </c>
      <c r="I5951">
        <v>3194108</v>
      </c>
      <c r="J5951" t="s">
        <v>25</v>
      </c>
      <c r="K5951" t="s">
        <v>10408</v>
      </c>
      <c r="L5951" t="s">
        <v>10408</v>
      </c>
      <c r="N5951" s="1" t="s">
        <v>2987</v>
      </c>
      <c r="Q5951" t="s">
        <v>10406</v>
      </c>
      <c r="R5951">
        <v>1272</v>
      </c>
      <c r="S5951">
        <v>423</v>
      </c>
    </row>
    <row r="5952" spans="1:20" x14ac:dyDescent="0.35">
      <c r="A5952" t="s">
        <v>20</v>
      </c>
      <c r="B5952" t="s">
        <v>21</v>
      </c>
      <c r="C5952" t="s">
        <v>22</v>
      </c>
      <c r="D5952" t="s">
        <v>23</v>
      </c>
      <c r="E5952" t="s">
        <v>5</v>
      </c>
      <c r="G5952" t="s">
        <v>24</v>
      </c>
      <c r="H5952">
        <v>3194105</v>
      </c>
      <c r="I5952">
        <v>3196933</v>
      </c>
      <c r="J5952" t="s">
        <v>25</v>
      </c>
      <c r="Q5952" t="s">
        <v>10409</v>
      </c>
      <c r="R5952">
        <v>2829</v>
      </c>
      <c r="T5952" t="s">
        <v>10410</v>
      </c>
    </row>
    <row r="5953" spans="1:20" x14ac:dyDescent="0.35">
      <c r="A5953" t="s">
        <v>28</v>
      </c>
      <c r="B5953" t="s">
        <v>29</v>
      </c>
      <c r="C5953" t="s">
        <v>22</v>
      </c>
      <c r="D5953" t="s">
        <v>23</v>
      </c>
      <c r="E5953" t="s">
        <v>5</v>
      </c>
      <c r="G5953" t="s">
        <v>24</v>
      </c>
      <c r="H5953">
        <v>3194105</v>
      </c>
      <c r="I5953">
        <v>3196933</v>
      </c>
      <c r="J5953" t="s">
        <v>25</v>
      </c>
      <c r="K5953" t="s">
        <v>10411</v>
      </c>
      <c r="L5953" t="s">
        <v>10411</v>
      </c>
      <c r="N5953" s="1" t="s">
        <v>9316</v>
      </c>
      <c r="Q5953" t="s">
        <v>10409</v>
      </c>
      <c r="R5953">
        <v>2829</v>
      </c>
      <c r="S5953">
        <v>942</v>
      </c>
    </row>
    <row r="5954" spans="1:20" x14ac:dyDescent="0.35">
      <c r="A5954" t="s">
        <v>20</v>
      </c>
      <c r="B5954" t="s">
        <v>21</v>
      </c>
      <c r="C5954" t="s">
        <v>22</v>
      </c>
      <c r="D5954" t="s">
        <v>23</v>
      </c>
      <c r="E5954" t="s">
        <v>5</v>
      </c>
      <c r="G5954" t="s">
        <v>24</v>
      </c>
      <c r="H5954">
        <v>3196930</v>
      </c>
      <c r="I5954">
        <v>3197874</v>
      </c>
      <c r="J5954" t="s">
        <v>25</v>
      </c>
      <c r="Q5954" t="s">
        <v>10412</v>
      </c>
      <c r="R5954">
        <v>945</v>
      </c>
      <c r="T5954" t="s">
        <v>10413</v>
      </c>
    </row>
    <row r="5955" spans="1:20" x14ac:dyDescent="0.35">
      <c r="A5955" t="s">
        <v>28</v>
      </c>
      <c r="B5955" t="s">
        <v>29</v>
      </c>
      <c r="C5955" t="s">
        <v>22</v>
      </c>
      <c r="D5955" t="s">
        <v>23</v>
      </c>
      <c r="E5955" t="s">
        <v>5</v>
      </c>
      <c r="G5955" t="s">
        <v>24</v>
      </c>
      <c r="H5955">
        <v>3196930</v>
      </c>
      <c r="I5955">
        <v>3197874</v>
      </c>
      <c r="J5955" t="s">
        <v>25</v>
      </c>
      <c r="K5955" t="s">
        <v>10414</v>
      </c>
      <c r="L5955" t="s">
        <v>10414</v>
      </c>
      <c r="N5955" s="1" t="s">
        <v>10415</v>
      </c>
      <c r="Q5955" t="s">
        <v>10412</v>
      </c>
      <c r="R5955">
        <v>945</v>
      </c>
      <c r="S5955">
        <v>314</v>
      </c>
    </row>
    <row r="5956" spans="1:20" x14ac:dyDescent="0.35">
      <c r="A5956" t="s">
        <v>20</v>
      </c>
      <c r="B5956" t="s">
        <v>145</v>
      </c>
      <c r="C5956" t="s">
        <v>22</v>
      </c>
      <c r="D5956" t="s">
        <v>23</v>
      </c>
      <c r="E5956" t="s">
        <v>5</v>
      </c>
      <c r="G5956" t="s">
        <v>24</v>
      </c>
      <c r="H5956">
        <v>3197848</v>
      </c>
      <c r="I5956">
        <v>3198099</v>
      </c>
      <c r="J5956" t="s">
        <v>104</v>
      </c>
      <c r="Q5956" t="s">
        <v>10416</v>
      </c>
      <c r="R5956">
        <v>252</v>
      </c>
      <c r="T5956" t="s">
        <v>468</v>
      </c>
    </row>
    <row r="5957" spans="1:20" x14ac:dyDescent="0.35">
      <c r="A5957" t="s">
        <v>28</v>
      </c>
      <c r="B5957" t="s">
        <v>148</v>
      </c>
      <c r="C5957" t="s">
        <v>22</v>
      </c>
      <c r="D5957" t="s">
        <v>23</v>
      </c>
      <c r="E5957" t="s">
        <v>5</v>
      </c>
      <c r="G5957" t="s">
        <v>24</v>
      </c>
      <c r="H5957">
        <v>3197848</v>
      </c>
      <c r="I5957">
        <v>3198099</v>
      </c>
      <c r="J5957" t="s">
        <v>104</v>
      </c>
      <c r="N5957" s="1" t="s">
        <v>10417</v>
      </c>
      <c r="Q5957" t="s">
        <v>10416</v>
      </c>
      <c r="R5957">
        <v>252</v>
      </c>
      <c r="T5957" t="s">
        <v>468</v>
      </c>
    </row>
    <row r="5958" spans="1:20" x14ac:dyDescent="0.35">
      <c r="A5958" t="s">
        <v>20</v>
      </c>
      <c r="B5958" t="s">
        <v>145</v>
      </c>
      <c r="C5958" t="s">
        <v>22</v>
      </c>
      <c r="D5958" t="s">
        <v>23</v>
      </c>
      <c r="E5958" t="s">
        <v>5</v>
      </c>
      <c r="G5958" t="s">
        <v>24</v>
      </c>
      <c r="H5958">
        <v>3198133</v>
      </c>
      <c r="I5958">
        <v>3198453</v>
      </c>
      <c r="J5958" t="s">
        <v>104</v>
      </c>
      <c r="Q5958" t="s">
        <v>10418</v>
      </c>
      <c r="R5958">
        <v>321</v>
      </c>
      <c r="T5958" t="s">
        <v>10419</v>
      </c>
    </row>
    <row r="5959" spans="1:20" x14ac:dyDescent="0.35">
      <c r="A5959" t="s">
        <v>28</v>
      </c>
      <c r="B5959" t="s">
        <v>148</v>
      </c>
      <c r="C5959" t="s">
        <v>22</v>
      </c>
      <c r="D5959" t="s">
        <v>23</v>
      </c>
      <c r="E5959" t="s">
        <v>5</v>
      </c>
      <c r="G5959" t="s">
        <v>24</v>
      </c>
      <c r="H5959">
        <v>3198133</v>
      </c>
      <c r="I5959">
        <v>3198453</v>
      </c>
      <c r="J5959" t="s">
        <v>104</v>
      </c>
      <c r="N5959" s="1" t="s">
        <v>169</v>
      </c>
      <c r="Q5959" t="s">
        <v>10418</v>
      </c>
      <c r="R5959">
        <v>321</v>
      </c>
      <c r="T5959" t="s">
        <v>468</v>
      </c>
    </row>
    <row r="5960" spans="1:20" x14ac:dyDescent="0.35">
      <c r="A5960" t="s">
        <v>20</v>
      </c>
      <c r="B5960" t="s">
        <v>741</v>
      </c>
      <c r="C5960" t="s">
        <v>22</v>
      </c>
      <c r="D5960" t="s">
        <v>23</v>
      </c>
      <c r="E5960" t="s">
        <v>5</v>
      </c>
      <c r="G5960" t="s">
        <v>24</v>
      </c>
      <c r="H5960">
        <v>3198706</v>
      </c>
      <c r="I5960">
        <v>3198781</v>
      </c>
      <c r="J5960" t="s">
        <v>104</v>
      </c>
      <c r="Q5960" t="s">
        <v>10420</v>
      </c>
      <c r="R5960">
        <v>76</v>
      </c>
      <c r="T5960" t="s">
        <v>10421</v>
      </c>
    </row>
    <row r="5961" spans="1:20" x14ac:dyDescent="0.35">
      <c r="A5961" t="s">
        <v>741</v>
      </c>
      <c r="C5961" t="s">
        <v>22</v>
      </c>
      <c r="D5961" t="s">
        <v>23</v>
      </c>
      <c r="E5961" t="s">
        <v>5</v>
      </c>
      <c r="G5961" t="s">
        <v>24</v>
      </c>
      <c r="H5961">
        <v>3198706</v>
      </c>
      <c r="I5961">
        <v>3198781</v>
      </c>
      <c r="J5961" t="s">
        <v>104</v>
      </c>
      <c r="N5961" s="1" t="s">
        <v>10422</v>
      </c>
      <c r="Q5961" t="s">
        <v>10420</v>
      </c>
      <c r="R5961">
        <v>76</v>
      </c>
      <c r="T5961" t="s">
        <v>10423</v>
      </c>
    </row>
    <row r="5962" spans="1:20" x14ac:dyDescent="0.35">
      <c r="A5962" t="s">
        <v>20</v>
      </c>
      <c r="B5962" t="s">
        <v>21</v>
      </c>
      <c r="C5962" t="s">
        <v>22</v>
      </c>
      <c r="D5962" t="s">
        <v>23</v>
      </c>
      <c r="E5962" t="s">
        <v>5</v>
      </c>
      <c r="G5962" t="s">
        <v>24</v>
      </c>
      <c r="H5962">
        <v>3199279</v>
      </c>
      <c r="I5962">
        <v>3200469</v>
      </c>
      <c r="J5962" t="s">
        <v>104</v>
      </c>
      <c r="Q5962" t="s">
        <v>10424</v>
      </c>
      <c r="R5962">
        <v>1191</v>
      </c>
      <c r="T5962" t="s">
        <v>10425</v>
      </c>
    </row>
    <row r="5963" spans="1:20" x14ac:dyDescent="0.35">
      <c r="A5963" t="s">
        <v>28</v>
      </c>
      <c r="B5963" t="s">
        <v>29</v>
      </c>
      <c r="C5963" t="s">
        <v>22</v>
      </c>
      <c r="D5963" t="s">
        <v>23</v>
      </c>
      <c r="E5963" t="s">
        <v>5</v>
      </c>
      <c r="G5963" t="s">
        <v>24</v>
      </c>
      <c r="H5963">
        <v>3199279</v>
      </c>
      <c r="I5963">
        <v>3200469</v>
      </c>
      <c r="J5963" t="s">
        <v>104</v>
      </c>
      <c r="K5963" t="s">
        <v>10426</v>
      </c>
      <c r="L5963" t="s">
        <v>10426</v>
      </c>
      <c r="N5963" s="1" t="s">
        <v>1241</v>
      </c>
      <c r="Q5963" t="s">
        <v>10424</v>
      </c>
      <c r="R5963">
        <v>1191</v>
      </c>
      <c r="S5963">
        <v>396</v>
      </c>
    </row>
    <row r="5964" spans="1:20" x14ac:dyDescent="0.35">
      <c r="A5964" t="s">
        <v>20</v>
      </c>
      <c r="B5964" t="s">
        <v>21</v>
      </c>
      <c r="C5964" t="s">
        <v>22</v>
      </c>
      <c r="D5964" t="s">
        <v>23</v>
      </c>
      <c r="E5964" t="s">
        <v>5</v>
      </c>
      <c r="G5964" t="s">
        <v>24</v>
      </c>
      <c r="H5964">
        <v>3200665</v>
      </c>
      <c r="I5964">
        <v>3201087</v>
      </c>
      <c r="J5964" t="s">
        <v>25</v>
      </c>
      <c r="Q5964" t="s">
        <v>10427</v>
      </c>
      <c r="R5964">
        <v>423</v>
      </c>
    </row>
    <row r="5965" spans="1:20" x14ac:dyDescent="0.35">
      <c r="A5965" t="s">
        <v>28</v>
      </c>
      <c r="B5965" t="s">
        <v>29</v>
      </c>
      <c r="C5965" t="s">
        <v>22</v>
      </c>
      <c r="D5965" t="s">
        <v>23</v>
      </c>
      <c r="E5965" t="s">
        <v>5</v>
      </c>
      <c r="G5965" t="s">
        <v>24</v>
      </c>
      <c r="H5965">
        <v>3200665</v>
      </c>
      <c r="I5965">
        <v>3201087</v>
      </c>
      <c r="J5965" t="s">
        <v>25</v>
      </c>
      <c r="K5965" t="s">
        <v>10428</v>
      </c>
      <c r="L5965" t="s">
        <v>10428</v>
      </c>
      <c r="N5965" s="1" t="s">
        <v>169</v>
      </c>
      <c r="Q5965" t="s">
        <v>10427</v>
      </c>
      <c r="R5965">
        <v>423</v>
      </c>
      <c r="S5965">
        <v>140</v>
      </c>
    </row>
    <row r="5966" spans="1:20" x14ac:dyDescent="0.35">
      <c r="A5966" t="s">
        <v>20</v>
      </c>
      <c r="B5966" t="s">
        <v>21</v>
      </c>
      <c r="C5966" t="s">
        <v>22</v>
      </c>
      <c r="D5966" t="s">
        <v>23</v>
      </c>
      <c r="E5966" t="s">
        <v>5</v>
      </c>
      <c r="G5966" t="s">
        <v>24</v>
      </c>
      <c r="H5966">
        <v>3201094</v>
      </c>
      <c r="I5966">
        <v>3201579</v>
      </c>
      <c r="J5966" t="s">
        <v>25</v>
      </c>
      <c r="Q5966" t="s">
        <v>10429</v>
      </c>
      <c r="R5966">
        <v>486</v>
      </c>
      <c r="T5966" t="s">
        <v>10430</v>
      </c>
    </row>
    <row r="5967" spans="1:20" x14ac:dyDescent="0.35">
      <c r="A5967" t="s">
        <v>28</v>
      </c>
      <c r="B5967" t="s">
        <v>29</v>
      </c>
      <c r="C5967" t="s">
        <v>22</v>
      </c>
      <c r="D5967" t="s">
        <v>23</v>
      </c>
      <c r="E5967" t="s">
        <v>5</v>
      </c>
      <c r="G5967" t="s">
        <v>24</v>
      </c>
      <c r="H5967">
        <v>3201094</v>
      </c>
      <c r="I5967">
        <v>3201579</v>
      </c>
      <c r="J5967" t="s">
        <v>25</v>
      </c>
      <c r="K5967" t="s">
        <v>10431</v>
      </c>
      <c r="L5967" t="s">
        <v>10431</v>
      </c>
      <c r="N5967" s="1" t="s">
        <v>169</v>
      </c>
      <c r="Q5967" t="s">
        <v>10429</v>
      </c>
      <c r="R5967">
        <v>486</v>
      </c>
      <c r="S5967">
        <v>161</v>
      </c>
    </row>
    <row r="5968" spans="1:20" x14ac:dyDescent="0.35">
      <c r="A5968" t="s">
        <v>20</v>
      </c>
      <c r="B5968" t="s">
        <v>21</v>
      </c>
      <c r="C5968" t="s">
        <v>22</v>
      </c>
      <c r="D5968" t="s">
        <v>23</v>
      </c>
      <c r="E5968" t="s">
        <v>5</v>
      </c>
      <c r="G5968" t="s">
        <v>24</v>
      </c>
      <c r="H5968">
        <v>3201649</v>
      </c>
      <c r="I5968">
        <v>3202554</v>
      </c>
      <c r="J5968" t="s">
        <v>104</v>
      </c>
      <c r="Q5968" t="s">
        <v>10432</v>
      </c>
      <c r="R5968">
        <v>906</v>
      </c>
      <c r="T5968" t="s">
        <v>10433</v>
      </c>
    </row>
    <row r="5969" spans="1:20" x14ac:dyDescent="0.35">
      <c r="A5969" t="s">
        <v>28</v>
      </c>
      <c r="B5969" t="s">
        <v>29</v>
      </c>
      <c r="C5969" t="s">
        <v>22</v>
      </c>
      <c r="D5969" t="s">
        <v>23</v>
      </c>
      <c r="E5969" t="s">
        <v>5</v>
      </c>
      <c r="G5969" t="s">
        <v>24</v>
      </c>
      <c r="H5969">
        <v>3201649</v>
      </c>
      <c r="I5969">
        <v>3202554</v>
      </c>
      <c r="J5969" t="s">
        <v>104</v>
      </c>
      <c r="K5969" t="s">
        <v>10434</v>
      </c>
      <c r="L5969" t="s">
        <v>10434</v>
      </c>
      <c r="N5969" s="1" t="s">
        <v>10435</v>
      </c>
      <c r="Q5969" t="s">
        <v>10432</v>
      </c>
      <c r="R5969">
        <v>906</v>
      </c>
      <c r="S5969">
        <v>301</v>
      </c>
    </row>
    <row r="5970" spans="1:20" x14ac:dyDescent="0.35">
      <c r="A5970" t="s">
        <v>20</v>
      </c>
      <c r="B5970" t="s">
        <v>21</v>
      </c>
      <c r="C5970" t="s">
        <v>22</v>
      </c>
      <c r="D5970" t="s">
        <v>23</v>
      </c>
      <c r="E5970" t="s">
        <v>5</v>
      </c>
      <c r="G5970" t="s">
        <v>24</v>
      </c>
      <c r="H5970">
        <v>3202646</v>
      </c>
      <c r="I5970">
        <v>3203527</v>
      </c>
      <c r="J5970" t="s">
        <v>104</v>
      </c>
      <c r="Q5970" t="s">
        <v>10436</v>
      </c>
      <c r="R5970">
        <v>882</v>
      </c>
      <c r="T5970" t="s">
        <v>10437</v>
      </c>
    </row>
    <row r="5971" spans="1:20" x14ac:dyDescent="0.35">
      <c r="A5971" t="s">
        <v>28</v>
      </c>
      <c r="B5971" t="s">
        <v>29</v>
      </c>
      <c r="C5971" t="s">
        <v>22</v>
      </c>
      <c r="D5971" t="s">
        <v>23</v>
      </c>
      <c r="E5971" t="s">
        <v>5</v>
      </c>
      <c r="G5971" t="s">
        <v>24</v>
      </c>
      <c r="H5971">
        <v>3202646</v>
      </c>
      <c r="I5971">
        <v>3203527</v>
      </c>
      <c r="J5971" t="s">
        <v>104</v>
      </c>
      <c r="K5971" t="s">
        <v>10438</v>
      </c>
      <c r="L5971" t="s">
        <v>10438</v>
      </c>
      <c r="N5971" s="1" t="s">
        <v>10435</v>
      </c>
      <c r="Q5971" t="s">
        <v>10436</v>
      </c>
      <c r="R5971">
        <v>882</v>
      </c>
      <c r="S5971">
        <v>293</v>
      </c>
    </row>
    <row r="5972" spans="1:20" x14ac:dyDescent="0.35">
      <c r="A5972" t="s">
        <v>20</v>
      </c>
      <c r="B5972" t="s">
        <v>21</v>
      </c>
      <c r="C5972" t="s">
        <v>22</v>
      </c>
      <c r="D5972" t="s">
        <v>23</v>
      </c>
      <c r="E5972" t="s">
        <v>5</v>
      </c>
      <c r="G5972" t="s">
        <v>24</v>
      </c>
      <c r="H5972">
        <v>3203673</v>
      </c>
      <c r="I5972">
        <v>3206399</v>
      </c>
      <c r="J5972" t="s">
        <v>104</v>
      </c>
      <c r="Q5972" t="s">
        <v>10439</v>
      </c>
      <c r="R5972">
        <v>2727</v>
      </c>
      <c r="T5972" t="s">
        <v>10440</v>
      </c>
    </row>
    <row r="5973" spans="1:20" x14ac:dyDescent="0.35">
      <c r="A5973" t="s">
        <v>28</v>
      </c>
      <c r="B5973" t="s">
        <v>29</v>
      </c>
      <c r="C5973" t="s">
        <v>22</v>
      </c>
      <c r="D5973" t="s">
        <v>23</v>
      </c>
      <c r="E5973" t="s">
        <v>5</v>
      </c>
      <c r="G5973" t="s">
        <v>24</v>
      </c>
      <c r="H5973">
        <v>3203673</v>
      </c>
      <c r="I5973">
        <v>3206399</v>
      </c>
      <c r="J5973" t="s">
        <v>104</v>
      </c>
      <c r="K5973" t="s">
        <v>10441</v>
      </c>
      <c r="L5973" t="s">
        <v>10441</v>
      </c>
      <c r="N5973" s="1" t="s">
        <v>10442</v>
      </c>
      <c r="Q5973" t="s">
        <v>10439</v>
      </c>
      <c r="R5973">
        <v>2727</v>
      </c>
      <c r="S5973">
        <v>908</v>
      </c>
    </row>
    <row r="5974" spans="1:20" x14ac:dyDescent="0.35">
      <c r="A5974" t="s">
        <v>20</v>
      </c>
      <c r="B5974" t="s">
        <v>21</v>
      </c>
      <c r="C5974" t="s">
        <v>22</v>
      </c>
      <c r="D5974" t="s">
        <v>23</v>
      </c>
      <c r="E5974" t="s">
        <v>5</v>
      </c>
      <c r="G5974" t="s">
        <v>24</v>
      </c>
      <c r="H5974">
        <v>3206445</v>
      </c>
      <c r="I5974">
        <v>3206894</v>
      </c>
      <c r="J5974" t="s">
        <v>104</v>
      </c>
      <c r="Q5974" t="s">
        <v>10443</v>
      </c>
      <c r="R5974">
        <v>450</v>
      </c>
      <c r="T5974" t="s">
        <v>10444</v>
      </c>
    </row>
    <row r="5975" spans="1:20" x14ac:dyDescent="0.35">
      <c r="A5975" t="s">
        <v>28</v>
      </c>
      <c r="B5975" t="s">
        <v>29</v>
      </c>
      <c r="C5975" t="s">
        <v>22</v>
      </c>
      <c r="D5975" t="s">
        <v>23</v>
      </c>
      <c r="E5975" t="s">
        <v>5</v>
      </c>
      <c r="G5975" t="s">
        <v>24</v>
      </c>
      <c r="H5975">
        <v>3206445</v>
      </c>
      <c r="I5975">
        <v>3206894</v>
      </c>
      <c r="J5975" t="s">
        <v>104</v>
      </c>
      <c r="K5975" t="s">
        <v>10445</v>
      </c>
      <c r="L5975" t="s">
        <v>10445</v>
      </c>
      <c r="N5975" s="1" t="s">
        <v>10446</v>
      </c>
      <c r="Q5975" t="s">
        <v>10443</v>
      </c>
      <c r="R5975">
        <v>450</v>
      </c>
      <c r="S5975">
        <v>149</v>
      </c>
    </row>
    <row r="5976" spans="1:20" x14ac:dyDescent="0.35">
      <c r="A5976" t="s">
        <v>20</v>
      </c>
      <c r="B5976" t="s">
        <v>21</v>
      </c>
      <c r="C5976" t="s">
        <v>22</v>
      </c>
      <c r="D5976" t="s">
        <v>23</v>
      </c>
      <c r="E5976" t="s">
        <v>5</v>
      </c>
      <c r="G5976" t="s">
        <v>24</v>
      </c>
      <c r="H5976">
        <v>3206903</v>
      </c>
      <c r="I5976">
        <v>3207733</v>
      </c>
      <c r="J5976" t="s">
        <v>104</v>
      </c>
      <c r="Q5976" t="s">
        <v>10447</v>
      </c>
      <c r="R5976">
        <v>831</v>
      </c>
      <c r="T5976" t="s">
        <v>10448</v>
      </c>
    </row>
    <row r="5977" spans="1:20" x14ac:dyDescent="0.35">
      <c r="A5977" t="s">
        <v>28</v>
      </c>
      <c r="B5977" t="s">
        <v>29</v>
      </c>
      <c r="C5977" t="s">
        <v>22</v>
      </c>
      <c r="D5977" t="s">
        <v>23</v>
      </c>
      <c r="E5977" t="s">
        <v>5</v>
      </c>
      <c r="G5977" t="s">
        <v>24</v>
      </c>
      <c r="H5977">
        <v>3206903</v>
      </c>
      <c r="I5977">
        <v>3207733</v>
      </c>
      <c r="J5977" t="s">
        <v>104</v>
      </c>
      <c r="K5977" t="s">
        <v>10449</v>
      </c>
      <c r="L5977" t="s">
        <v>10449</v>
      </c>
      <c r="N5977" s="1" t="s">
        <v>10450</v>
      </c>
      <c r="Q5977" t="s">
        <v>10447</v>
      </c>
      <c r="R5977">
        <v>831</v>
      </c>
      <c r="S5977">
        <v>276</v>
      </c>
    </row>
    <row r="5978" spans="1:20" x14ac:dyDescent="0.35">
      <c r="A5978" t="s">
        <v>20</v>
      </c>
      <c r="B5978" t="s">
        <v>21</v>
      </c>
      <c r="C5978" t="s">
        <v>22</v>
      </c>
      <c r="D5978" t="s">
        <v>23</v>
      </c>
      <c r="E5978" t="s">
        <v>5</v>
      </c>
      <c r="G5978" t="s">
        <v>24</v>
      </c>
      <c r="H5978">
        <v>3207754</v>
      </c>
      <c r="I5978">
        <v>3208359</v>
      </c>
      <c r="J5978" t="s">
        <v>104</v>
      </c>
      <c r="Q5978" t="s">
        <v>10451</v>
      </c>
      <c r="R5978">
        <v>606</v>
      </c>
      <c r="T5978" t="s">
        <v>10452</v>
      </c>
    </row>
    <row r="5979" spans="1:20" x14ac:dyDescent="0.35">
      <c r="A5979" t="s">
        <v>28</v>
      </c>
      <c r="B5979" t="s">
        <v>29</v>
      </c>
      <c r="C5979" t="s">
        <v>22</v>
      </c>
      <c r="D5979" t="s">
        <v>23</v>
      </c>
      <c r="E5979" t="s">
        <v>5</v>
      </c>
      <c r="G5979" t="s">
        <v>24</v>
      </c>
      <c r="H5979">
        <v>3207754</v>
      </c>
      <c r="I5979">
        <v>3208359</v>
      </c>
      <c r="J5979" t="s">
        <v>104</v>
      </c>
      <c r="K5979" t="s">
        <v>10453</v>
      </c>
      <c r="L5979" t="s">
        <v>10453</v>
      </c>
      <c r="N5979" s="1" t="s">
        <v>10454</v>
      </c>
      <c r="Q5979" t="s">
        <v>10451</v>
      </c>
      <c r="R5979">
        <v>606</v>
      </c>
      <c r="S5979">
        <v>201</v>
      </c>
    </row>
    <row r="5980" spans="1:20" x14ac:dyDescent="0.35">
      <c r="A5980" t="s">
        <v>20</v>
      </c>
      <c r="B5980" t="s">
        <v>21</v>
      </c>
      <c r="C5980" t="s">
        <v>22</v>
      </c>
      <c r="D5980" t="s">
        <v>23</v>
      </c>
      <c r="E5980" t="s">
        <v>5</v>
      </c>
      <c r="G5980" t="s">
        <v>24</v>
      </c>
      <c r="H5980">
        <v>3208367</v>
      </c>
      <c r="I5980">
        <v>3209098</v>
      </c>
      <c r="J5980" t="s">
        <v>104</v>
      </c>
      <c r="Q5980" t="s">
        <v>10455</v>
      </c>
      <c r="R5980">
        <v>732</v>
      </c>
      <c r="T5980" t="s">
        <v>10456</v>
      </c>
    </row>
    <row r="5981" spans="1:20" x14ac:dyDescent="0.35">
      <c r="A5981" t="s">
        <v>28</v>
      </c>
      <c r="B5981" t="s">
        <v>29</v>
      </c>
      <c r="C5981" t="s">
        <v>22</v>
      </c>
      <c r="D5981" t="s">
        <v>23</v>
      </c>
      <c r="E5981" t="s">
        <v>5</v>
      </c>
      <c r="G5981" t="s">
        <v>24</v>
      </c>
      <c r="H5981">
        <v>3208367</v>
      </c>
      <c r="I5981">
        <v>3209098</v>
      </c>
      <c r="J5981" t="s">
        <v>104</v>
      </c>
      <c r="K5981" t="s">
        <v>10457</v>
      </c>
      <c r="L5981" t="s">
        <v>10457</v>
      </c>
      <c r="N5981" s="1" t="s">
        <v>10458</v>
      </c>
      <c r="Q5981" t="s">
        <v>10455</v>
      </c>
      <c r="R5981">
        <v>732</v>
      </c>
      <c r="S5981">
        <v>243</v>
      </c>
    </row>
    <row r="5982" spans="1:20" x14ac:dyDescent="0.35">
      <c r="A5982" t="s">
        <v>20</v>
      </c>
      <c r="B5982" t="s">
        <v>21</v>
      </c>
      <c r="C5982" t="s">
        <v>22</v>
      </c>
      <c r="D5982" t="s">
        <v>23</v>
      </c>
      <c r="E5982" t="s">
        <v>5</v>
      </c>
      <c r="G5982" t="s">
        <v>24</v>
      </c>
      <c r="H5982">
        <v>3209172</v>
      </c>
      <c r="I5982">
        <v>3211532</v>
      </c>
      <c r="J5982" t="s">
        <v>25</v>
      </c>
      <c r="Q5982" t="s">
        <v>10459</v>
      </c>
      <c r="R5982">
        <v>2361</v>
      </c>
      <c r="T5982" t="s">
        <v>10460</v>
      </c>
    </row>
    <row r="5983" spans="1:20" x14ac:dyDescent="0.35">
      <c r="A5983" t="s">
        <v>28</v>
      </c>
      <c r="B5983" t="s">
        <v>29</v>
      </c>
      <c r="C5983" t="s">
        <v>22</v>
      </c>
      <c r="D5983" t="s">
        <v>23</v>
      </c>
      <c r="E5983" t="s">
        <v>5</v>
      </c>
      <c r="G5983" t="s">
        <v>24</v>
      </c>
      <c r="H5983">
        <v>3209172</v>
      </c>
      <c r="I5983">
        <v>3211532</v>
      </c>
      <c r="J5983" t="s">
        <v>25</v>
      </c>
      <c r="K5983" t="s">
        <v>10461</v>
      </c>
      <c r="L5983" t="s">
        <v>10461</v>
      </c>
      <c r="N5983" s="1" t="s">
        <v>10462</v>
      </c>
      <c r="Q5983" t="s">
        <v>10459</v>
      </c>
      <c r="R5983">
        <v>2361</v>
      </c>
      <c r="S5983">
        <v>786</v>
      </c>
    </row>
    <row r="5984" spans="1:20" x14ac:dyDescent="0.35">
      <c r="A5984" t="s">
        <v>20</v>
      </c>
      <c r="B5984" t="s">
        <v>21</v>
      </c>
      <c r="C5984" t="s">
        <v>22</v>
      </c>
      <c r="D5984" t="s">
        <v>23</v>
      </c>
      <c r="E5984" t="s">
        <v>5</v>
      </c>
      <c r="G5984" t="s">
        <v>24</v>
      </c>
      <c r="H5984">
        <v>3211616</v>
      </c>
      <c r="I5984">
        <v>3212485</v>
      </c>
      <c r="J5984" t="s">
        <v>25</v>
      </c>
      <c r="Q5984" t="s">
        <v>10463</v>
      </c>
      <c r="R5984">
        <v>870</v>
      </c>
      <c r="T5984" t="s">
        <v>10464</v>
      </c>
    </row>
    <row r="5985" spans="1:20" x14ac:dyDescent="0.35">
      <c r="A5985" t="s">
        <v>28</v>
      </c>
      <c r="B5985" t="s">
        <v>29</v>
      </c>
      <c r="C5985" t="s">
        <v>22</v>
      </c>
      <c r="D5985" t="s">
        <v>23</v>
      </c>
      <c r="E5985" t="s">
        <v>5</v>
      </c>
      <c r="G5985" t="s">
        <v>24</v>
      </c>
      <c r="H5985">
        <v>3211616</v>
      </c>
      <c r="I5985">
        <v>3212485</v>
      </c>
      <c r="J5985" t="s">
        <v>25</v>
      </c>
      <c r="K5985" t="s">
        <v>10465</v>
      </c>
      <c r="L5985" t="s">
        <v>10465</v>
      </c>
      <c r="N5985" s="1" t="s">
        <v>10466</v>
      </c>
      <c r="Q5985" t="s">
        <v>10463</v>
      </c>
      <c r="R5985">
        <v>870</v>
      </c>
      <c r="S5985">
        <v>289</v>
      </c>
    </row>
    <row r="5986" spans="1:20" x14ac:dyDescent="0.35">
      <c r="A5986" t="s">
        <v>20</v>
      </c>
      <c r="B5986" t="s">
        <v>21</v>
      </c>
      <c r="C5986" t="s">
        <v>22</v>
      </c>
      <c r="D5986" t="s">
        <v>23</v>
      </c>
      <c r="E5986" t="s">
        <v>5</v>
      </c>
      <c r="G5986" t="s">
        <v>24</v>
      </c>
      <c r="H5986">
        <v>3212514</v>
      </c>
      <c r="I5986">
        <v>3213509</v>
      </c>
      <c r="J5986" t="s">
        <v>104</v>
      </c>
      <c r="Q5986" t="s">
        <v>10467</v>
      </c>
      <c r="R5986">
        <v>996</v>
      </c>
      <c r="T5986" t="s">
        <v>10468</v>
      </c>
    </row>
    <row r="5987" spans="1:20" x14ac:dyDescent="0.35">
      <c r="A5987" t="s">
        <v>28</v>
      </c>
      <c r="B5987" t="s">
        <v>29</v>
      </c>
      <c r="C5987" t="s">
        <v>22</v>
      </c>
      <c r="D5987" t="s">
        <v>23</v>
      </c>
      <c r="E5987" t="s">
        <v>5</v>
      </c>
      <c r="G5987" t="s">
        <v>24</v>
      </c>
      <c r="H5987">
        <v>3212514</v>
      </c>
      <c r="I5987">
        <v>3213509</v>
      </c>
      <c r="J5987" t="s">
        <v>104</v>
      </c>
      <c r="K5987" t="s">
        <v>10469</v>
      </c>
      <c r="L5987" t="s">
        <v>10469</v>
      </c>
      <c r="N5987" s="1" t="s">
        <v>1370</v>
      </c>
      <c r="Q5987" t="s">
        <v>10467</v>
      </c>
      <c r="R5987">
        <v>996</v>
      </c>
      <c r="S5987">
        <v>331</v>
      </c>
    </row>
    <row r="5988" spans="1:20" x14ac:dyDescent="0.35">
      <c r="A5988" t="s">
        <v>20</v>
      </c>
      <c r="B5988" t="s">
        <v>145</v>
      </c>
      <c r="C5988" t="s">
        <v>22</v>
      </c>
      <c r="D5988" t="s">
        <v>23</v>
      </c>
      <c r="E5988" t="s">
        <v>5</v>
      </c>
      <c r="G5988" t="s">
        <v>24</v>
      </c>
      <c r="H5988">
        <v>3213951</v>
      </c>
      <c r="I5988">
        <v>3214917</v>
      </c>
      <c r="J5988" t="s">
        <v>25</v>
      </c>
      <c r="Q5988" t="s">
        <v>10470</v>
      </c>
      <c r="R5988">
        <v>967</v>
      </c>
      <c r="T5988" t="s">
        <v>147</v>
      </c>
    </row>
    <row r="5989" spans="1:20" x14ac:dyDescent="0.35">
      <c r="A5989" t="s">
        <v>28</v>
      </c>
      <c r="B5989" t="s">
        <v>148</v>
      </c>
      <c r="C5989" t="s">
        <v>22</v>
      </c>
      <c r="D5989" t="s">
        <v>23</v>
      </c>
      <c r="E5989" t="s">
        <v>5</v>
      </c>
      <c r="G5989" t="s">
        <v>24</v>
      </c>
      <c r="H5989">
        <v>3213951</v>
      </c>
      <c r="I5989">
        <v>3214917</v>
      </c>
      <c r="J5989" t="s">
        <v>25</v>
      </c>
      <c r="N5989" s="1" t="s">
        <v>4768</v>
      </c>
      <c r="Q5989" t="s">
        <v>10470</v>
      </c>
      <c r="R5989">
        <v>967</v>
      </c>
      <c r="T5989" t="s">
        <v>147</v>
      </c>
    </row>
    <row r="5990" spans="1:20" x14ac:dyDescent="0.35">
      <c r="A5990" t="s">
        <v>20</v>
      </c>
      <c r="B5990" t="s">
        <v>21</v>
      </c>
      <c r="C5990" t="s">
        <v>22</v>
      </c>
      <c r="D5990" t="s">
        <v>23</v>
      </c>
      <c r="E5990" t="s">
        <v>5</v>
      </c>
      <c r="G5990" t="s">
        <v>24</v>
      </c>
      <c r="H5990">
        <v>3214959</v>
      </c>
      <c r="I5990">
        <v>3217373</v>
      </c>
      <c r="J5990" t="s">
        <v>104</v>
      </c>
      <c r="Q5990" t="s">
        <v>10471</v>
      </c>
      <c r="R5990">
        <v>2415</v>
      </c>
      <c r="T5990" t="s">
        <v>10472</v>
      </c>
    </row>
    <row r="5991" spans="1:20" x14ac:dyDescent="0.35">
      <c r="A5991" t="s">
        <v>28</v>
      </c>
      <c r="B5991" t="s">
        <v>29</v>
      </c>
      <c r="C5991" t="s">
        <v>22</v>
      </c>
      <c r="D5991" t="s">
        <v>23</v>
      </c>
      <c r="E5991" t="s">
        <v>5</v>
      </c>
      <c r="G5991" t="s">
        <v>24</v>
      </c>
      <c r="H5991">
        <v>3214959</v>
      </c>
      <c r="I5991">
        <v>3217373</v>
      </c>
      <c r="J5991" t="s">
        <v>104</v>
      </c>
      <c r="K5991" t="s">
        <v>10473</v>
      </c>
      <c r="L5991" t="s">
        <v>10473</v>
      </c>
      <c r="N5991" s="1" t="s">
        <v>10474</v>
      </c>
      <c r="Q5991" t="s">
        <v>10471</v>
      </c>
      <c r="R5991">
        <v>2415</v>
      </c>
      <c r="S5991">
        <v>804</v>
      </c>
    </row>
    <row r="5992" spans="1:20" x14ac:dyDescent="0.35">
      <c r="A5992" t="s">
        <v>20</v>
      </c>
      <c r="B5992" t="s">
        <v>21</v>
      </c>
      <c r="C5992" t="s">
        <v>22</v>
      </c>
      <c r="D5992" t="s">
        <v>23</v>
      </c>
      <c r="E5992" t="s">
        <v>5</v>
      </c>
      <c r="G5992" t="s">
        <v>24</v>
      </c>
      <c r="H5992">
        <v>3217515</v>
      </c>
      <c r="I5992">
        <v>3218594</v>
      </c>
      <c r="J5992" t="s">
        <v>104</v>
      </c>
      <c r="Q5992" t="s">
        <v>10475</v>
      </c>
      <c r="R5992">
        <v>1080</v>
      </c>
      <c r="T5992" t="s">
        <v>10476</v>
      </c>
    </row>
    <row r="5993" spans="1:20" x14ac:dyDescent="0.35">
      <c r="A5993" t="s">
        <v>28</v>
      </c>
      <c r="B5993" t="s">
        <v>29</v>
      </c>
      <c r="C5993" t="s">
        <v>22</v>
      </c>
      <c r="D5993" t="s">
        <v>23</v>
      </c>
      <c r="E5993" t="s">
        <v>5</v>
      </c>
      <c r="G5993" t="s">
        <v>24</v>
      </c>
      <c r="H5993">
        <v>3217515</v>
      </c>
      <c r="I5993">
        <v>3218594</v>
      </c>
      <c r="J5993" t="s">
        <v>104</v>
      </c>
      <c r="K5993" t="s">
        <v>10477</v>
      </c>
      <c r="L5993" t="s">
        <v>10477</v>
      </c>
      <c r="N5993" s="1" t="s">
        <v>10478</v>
      </c>
      <c r="Q5993" t="s">
        <v>10475</v>
      </c>
      <c r="R5993">
        <v>1080</v>
      </c>
      <c r="S5993">
        <v>359</v>
      </c>
    </row>
    <row r="5994" spans="1:20" x14ac:dyDescent="0.35">
      <c r="A5994" t="s">
        <v>20</v>
      </c>
      <c r="B5994" t="s">
        <v>21</v>
      </c>
      <c r="C5994" t="s">
        <v>22</v>
      </c>
      <c r="D5994" t="s">
        <v>23</v>
      </c>
      <c r="E5994" t="s">
        <v>5</v>
      </c>
      <c r="G5994" t="s">
        <v>24</v>
      </c>
      <c r="H5994">
        <v>3218647</v>
      </c>
      <c r="I5994">
        <v>3219747</v>
      </c>
      <c r="J5994" t="s">
        <v>104</v>
      </c>
      <c r="Q5994" t="s">
        <v>10479</v>
      </c>
      <c r="R5994">
        <v>1101</v>
      </c>
      <c r="T5994" t="s">
        <v>10480</v>
      </c>
    </row>
    <row r="5995" spans="1:20" x14ac:dyDescent="0.35">
      <c r="A5995" t="s">
        <v>28</v>
      </c>
      <c r="B5995" t="s">
        <v>29</v>
      </c>
      <c r="C5995" t="s">
        <v>22</v>
      </c>
      <c r="D5995" t="s">
        <v>23</v>
      </c>
      <c r="E5995" t="s">
        <v>5</v>
      </c>
      <c r="G5995" t="s">
        <v>24</v>
      </c>
      <c r="H5995">
        <v>3218647</v>
      </c>
      <c r="I5995">
        <v>3219747</v>
      </c>
      <c r="J5995" t="s">
        <v>104</v>
      </c>
      <c r="K5995" t="s">
        <v>10481</v>
      </c>
      <c r="L5995" t="s">
        <v>10481</v>
      </c>
      <c r="N5995" s="1" t="s">
        <v>10482</v>
      </c>
      <c r="Q5995" t="s">
        <v>10479</v>
      </c>
      <c r="R5995">
        <v>1101</v>
      </c>
      <c r="S5995">
        <v>366</v>
      </c>
    </row>
    <row r="5996" spans="1:20" x14ac:dyDescent="0.35">
      <c r="A5996" t="s">
        <v>20</v>
      </c>
      <c r="B5996" t="s">
        <v>21</v>
      </c>
      <c r="C5996" t="s">
        <v>22</v>
      </c>
      <c r="D5996" t="s">
        <v>23</v>
      </c>
      <c r="E5996" t="s">
        <v>5</v>
      </c>
      <c r="G5996" t="s">
        <v>24</v>
      </c>
      <c r="H5996">
        <v>3219779</v>
      </c>
      <c r="I5996">
        <v>3221107</v>
      </c>
      <c r="J5996" t="s">
        <v>104</v>
      </c>
      <c r="O5996" t="s">
        <v>10483</v>
      </c>
      <c r="Q5996" t="s">
        <v>10484</v>
      </c>
      <c r="R5996">
        <v>1329</v>
      </c>
      <c r="T5996" t="s">
        <v>10485</v>
      </c>
    </row>
    <row r="5997" spans="1:20" x14ac:dyDescent="0.35">
      <c r="A5997" t="s">
        <v>28</v>
      </c>
      <c r="B5997" t="s">
        <v>29</v>
      </c>
      <c r="C5997" t="s">
        <v>22</v>
      </c>
      <c r="D5997" t="s">
        <v>23</v>
      </c>
      <c r="E5997" t="s">
        <v>5</v>
      </c>
      <c r="G5997" t="s">
        <v>24</v>
      </c>
      <c r="H5997">
        <v>3219779</v>
      </c>
      <c r="I5997">
        <v>3221107</v>
      </c>
      <c r="J5997" t="s">
        <v>104</v>
      </c>
      <c r="K5997" t="s">
        <v>10486</v>
      </c>
      <c r="L5997" t="s">
        <v>10486</v>
      </c>
      <c r="N5997" s="1" t="s">
        <v>5715</v>
      </c>
      <c r="O5997" t="s">
        <v>10483</v>
      </c>
      <c r="Q5997" t="s">
        <v>10484</v>
      </c>
      <c r="R5997">
        <v>1329</v>
      </c>
      <c r="S5997">
        <v>442</v>
      </c>
    </row>
    <row r="5998" spans="1:20" x14ac:dyDescent="0.35">
      <c r="A5998" t="s">
        <v>20</v>
      </c>
      <c r="B5998" t="s">
        <v>21</v>
      </c>
      <c r="C5998" t="s">
        <v>22</v>
      </c>
      <c r="D5998" t="s">
        <v>23</v>
      </c>
      <c r="E5998" t="s">
        <v>5</v>
      </c>
      <c r="G5998" t="s">
        <v>24</v>
      </c>
      <c r="H5998">
        <v>3221271</v>
      </c>
      <c r="I5998">
        <v>3221405</v>
      </c>
      <c r="J5998" t="s">
        <v>25</v>
      </c>
      <c r="Q5998" t="s">
        <v>10487</v>
      </c>
      <c r="R5998">
        <v>135</v>
      </c>
      <c r="T5998" t="s">
        <v>10488</v>
      </c>
    </row>
    <row r="5999" spans="1:20" x14ac:dyDescent="0.35">
      <c r="A5999" t="s">
        <v>28</v>
      </c>
      <c r="B5999" t="s">
        <v>29</v>
      </c>
      <c r="C5999" t="s">
        <v>22</v>
      </c>
      <c r="D5999" t="s">
        <v>23</v>
      </c>
      <c r="E5999" t="s">
        <v>5</v>
      </c>
      <c r="G5999" t="s">
        <v>24</v>
      </c>
      <c r="H5999">
        <v>3221271</v>
      </c>
      <c r="I5999">
        <v>3221405</v>
      </c>
      <c r="J5999" t="s">
        <v>25</v>
      </c>
      <c r="K5999" t="s">
        <v>10489</v>
      </c>
      <c r="L5999" t="s">
        <v>10489</v>
      </c>
      <c r="N5999" s="1" t="s">
        <v>10490</v>
      </c>
      <c r="Q5999" t="s">
        <v>10487</v>
      </c>
      <c r="R5999">
        <v>135</v>
      </c>
      <c r="S5999">
        <v>44</v>
      </c>
    </row>
    <row r="6000" spans="1:20" x14ac:dyDescent="0.35">
      <c r="A6000" t="s">
        <v>20</v>
      </c>
      <c r="B6000" t="s">
        <v>21</v>
      </c>
      <c r="C6000" t="s">
        <v>22</v>
      </c>
      <c r="D6000" t="s">
        <v>23</v>
      </c>
      <c r="E6000" t="s">
        <v>5</v>
      </c>
      <c r="G6000" t="s">
        <v>24</v>
      </c>
      <c r="H6000">
        <v>3221405</v>
      </c>
      <c r="I6000">
        <v>3221791</v>
      </c>
      <c r="J6000" t="s">
        <v>25</v>
      </c>
      <c r="Q6000" t="s">
        <v>10491</v>
      </c>
      <c r="R6000">
        <v>387</v>
      </c>
      <c r="T6000" t="s">
        <v>10492</v>
      </c>
    </row>
    <row r="6001" spans="1:20" x14ac:dyDescent="0.35">
      <c r="A6001" t="s">
        <v>28</v>
      </c>
      <c r="B6001" t="s">
        <v>29</v>
      </c>
      <c r="C6001" t="s">
        <v>22</v>
      </c>
      <c r="D6001" t="s">
        <v>23</v>
      </c>
      <c r="E6001" t="s">
        <v>5</v>
      </c>
      <c r="G6001" t="s">
        <v>24</v>
      </c>
      <c r="H6001">
        <v>3221405</v>
      </c>
      <c r="I6001">
        <v>3221791</v>
      </c>
      <c r="J6001" t="s">
        <v>25</v>
      </c>
      <c r="K6001" t="s">
        <v>10493</v>
      </c>
      <c r="L6001" t="s">
        <v>10493</v>
      </c>
      <c r="N6001" s="1" t="s">
        <v>10494</v>
      </c>
      <c r="Q6001" t="s">
        <v>10491</v>
      </c>
      <c r="R6001">
        <v>387</v>
      </c>
      <c r="S6001">
        <v>128</v>
      </c>
    </row>
    <row r="6002" spans="1:20" x14ac:dyDescent="0.35">
      <c r="A6002" t="s">
        <v>20</v>
      </c>
      <c r="B6002" t="s">
        <v>21</v>
      </c>
      <c r="C6002" t="s">
        <v>22</v>
      </c>
      <c r="D6002" t="s">
        <v>23</v>
      </c>
      <c r="E6002" t="s">
        <v>5</v>
      </c>
      <c r="G6002" t="s">
        <v>24</v>
      </c>
      <c r="H6002">
        <v>3221767</v>
      </c>
      <c r="I6002">
        <v>3221994</v>
      </c>
      <c r="J6002" t="s">
        <v>25</v>
      </c>
      <c r="Q6002" t="s">
        <v>10495</v>
      </c>
      <c r="R6002">
        <v>228</v>
      </c>
      <c r="T6002" t="s">
        <v>10496</v>
      </c>
    </row>
    <row r="6003" spans="1:20" x14ac:dyDescent="0.35">
      <c r="A6003" t="s">
        <v>28</v>
      </c>
      <c r="B6003" t="s">
        <v>29</v>
      </c>
      <c r="C6003" t="s">
        <v>22</v>
      </c>
      <c r="D6003" t="s">
        <v>23</v>
      </c>
      <c r="E6003" t="s">
        <v>5</v>
      </c>
      <c r="G6003" t="s">
        <v>24</v>
      </c>
      <c r="H6003">
        <v>3221767</v>
      </c>
      <c r="I6003">
        <v>3221994</v>
      </c>
      <c r="J6003" t="s">
        <v>25</v>
      </c>
      <c r="K6003" t="s">
        <v>10497</v>
      </c>
      <c r="L6003" t="s">
        <v>10497</v>
      </c>
      <c r="N6003" s="1" t="s">
        <v>10498</v>
      </c>
      <c r="Q6003" t="s">
        <v>10495</v>
      </c>
      <c r="R6003">
        <v>228</v>
      </c>
      <c r="S6003">
        <v>75</v>
      </c>
    </row>
    <row r="6004" spans="1:20" x14ac:dyDescent="0.35">
      <c r="A6004" t="s">
        <v>20</v>
      </c>
      <c r="B6004" t="s">
        <v>21</v>
      </c>
      <c r="C6004" t="s">
        <v>22</v>
      </c>
      <c r="D6004" t="s">
        <v>23</v>
      </c>
      <c r="E6004" t="s">
        <v>5</v>
      </c>
      <c r="G6004" t="s">
        <v>24</v>
      </c>
      <c r="H6004">
        <v>3221994</v>
      </c>
      <c r="I6004">
        <v>3223631</v>
      </c>
      <c r="J6004" t="s">
        <v>25</v>
      </c>
      <c r="Q6004" t="s">
        <v>10499</v>
      </c>
      <c r="R6004">
        <v>1638</v>
      </c>
      <c r="T6004" t="s">
        <v>10500</v>
      </c>
    </row>
    <row r="6005" spans="1:20" x14ac:dyDescent="0.35">
      <c r="A6005" t="s">
        <v>28</v>
      </c>
      <c r="B6005" t="s">
        <v>29</v>
      </c>
      <c r="C6005" t="s">
        <v>22</v>
      </c>
      <c r="D6005" t="s">
        <v>23</v>
      </c>
      <c r="E6005" t="s">
        <v>5</v>
      </c>
      <c r="G6005" t="s">
        <v>24</v>
      </c>
      <c r="H6005">
        <v>3221994</v>
      </c>
      <c r="I6005">
        <v>3223631</v>
      </c>
      <c r="J6005" t="s">
        <v>25</v>
      </c>
      <c r="K6005" t="s">
        <v>10501</v>
      </c>
      <c r="L6005" t="s">
        <v>10501</v>
      </c>
      <c r="N6005" s="1" t="s">
        <v>10502</v>
      </c>
      <c r="Q6005" t="s">
        <v>10499</v>
      </c>
      <c r="R6005">
        <v>1638</v>
      </c>
      <c r="S6005">
        <v>545</v>
      </c>
    </row>
    <row r="6006" spans="1:20" x14ac:dyDescent="0.35">
      <c r="A6006" t="s">
        <v>20</v>
      </c>
      <c r="B6006" t="s">
        <v>21</v>
      </c>
      <c r="C6006" t="s">
        <v>22</v>
      </c>
      <c r="D6006" t="s">
        <v>23</v>
      </c>
      <c r="E6006" t="s">
        <v>5</v>
      </c>
      <c r="G6006" t="s">
        <v>24</v>
      </c>
      <c r="H6006">
        <v>3223645</v>
      </c>
      <c r="I6006">
        <v>3224991</v>
      </c>
      <c r="J6006" t="s">
        <v>25</v>
      </c>
      <c r="Q6006" t="s">
        <v>10503</v>
      </c>
      <c r="R6006">
        <v>1347</v>
      </c>
      <c r="T6006" t="s">
        <v>10504</v>
      </c>
    </row>
    <row r="6007" spans="1:20" x14ac:dyDescent="0.35">
      <c r="A6007" t="s">
        <v>28</v>
      </c>
      <c r="B6007" t="s">
        <v>29</v>
      </c>
      <c r="C6007" t="s">
        <v>22</v>
      </c>
      <c r="D6007" t="s">
        <v>23</v>
      </c>
      <c r="E6007" t="s">
        <v>5</v>
      </c>
      <c r="G6007" t="s">
        <v>24</v>
      </c>
      <c r="H6007">
        <v>3223645</v>
      </c>
      <c r="I6007">
        <v>3224991</v>
      </c>
      <c r="J6007" t="s">
        <v>25</v>
      </c>
      <c r="K6007" t="s">
        <v>10505</v>
      </c>
      <c r="L6007" t="s">
        <v>10505</v>
      </c>
      <c r="N6007" s="1" t="s">
        <v>10506</v>
      </c>
      <c r="Q6007" t="s">
        <v>10503</v>
      </c>
      <c r="R6007">
        <v>1347</v>
      </c>
      <c r="S6007">
        <v>448</v>
      </c>
    </row>
    <row r="6008" spans="1:20" x14ac:dyDescent="0.35">
      <c r="A6008" t="s">
        <v>20</v>
      </c>
      <c r="B6008" t="s">
        <v>21</v>
      </c>
      <c r="C6008" t="s">
        <v>22</v>
      </c>
      <c r="D6008" t="s">
        <v>23</v>
      </c>
      <c r="E6008" t="s">
        <v>5</v>
      </c>
      <c r="G6008" t="s">
        <v>24</v>
      </c>
      <c r="H6008">
        <v>3225001</v>
      </c>
      <c r="I6008">
        <v>3225957</v>
      </c>
      <c r="J6008" t="s">
        <v>104</v>
      </c>
      <c r="Q6008" t="s">
        <v>10507</v>
      </c>
      <c r="R6008">
        <v>957</v>
      </c>
      <c r="T6008" t="s">
        <v>10508</v>
      </c>
    </row>
    <row r="6009" spans="1:20" x14ac:dyDescent="0.35">
      <c r="A6009" t="s">
        <v>28</v>
      </c>
      <c r="B6009" t="s">
        <v>29</v>
      </c>
      <c r="C6009" t="s">
        <v>22</v>
      </c>
      <c r="D6009" t="s">
        <v>23</v>
      </c>
      <c r="E6009" t="s">
        <v>5</v>
      </c>
      <c r="G6009" t="s">
        <v>24</v>
      </c>
      <c r="H6009">
        <v>3225001</v>
      </c>
      <c r="I6009">
        <v>3225957</v>
      </c>
      <c r="J6009" t="s">
        <v>104</v>
      </c>
      <c r="K6009" t="s">
        <v>10509</v>
      </c>
      <c r="L6009" t="s">
        <v>10509</v>
      </c>
      <c r="N6009" s="1" t="s">
        <v>3543</v>
      </c>
      <c r="Q6009" t="s">
        <v>10507</v>
      </c>
      <c r="R6009">
        <v>957</v>
      </c>
      <c r="S6009">
        <v>318</v>
      </c>
    </row>
    <row r="6010" spans="1:20" x14ac:dyDescent="0.35">
      <c r="A6010" t="s">
        <v>20</v>
      </c>
      <c r="B6010" t="s">
        <v>21</v>
      </c>
      <c r="C6010" t="s">
        <v>22</v>
      </c>
      <c r="D6010" t="s">
        <v>23</v>
      </c>
      <c r="E6010" t="s">
        <v>5</v>
      </c>
      <c r="G6010" t="s">
        <v>24</v>
      </c>
      <c r="H6010">
        <v>3226183</v>
      </c>
      <c r="I6010">
        <v>3228195</v>
      </c>
      <c r="J6010" t="s">
        <v>25</v>
      </c>
      <c r="Q6010" t="s">
        <v>10510</v>
      </c>
      <c r="R6010">
        <v>2013</v>
      </c>
      <c r="T6010" t="s">
        <v>10511</v>
      </c>
    </row>
    <row r="6011" spans="1:20" x14ac:dyDescent="0.35">
      <c r="A6011" t="s">
        <v>28</v>
      </c>
      <c r="B6011" t="s">
        <v>29</v>
      </c>
      <c r="C6011" t="s">
        <v>22</v>
      </c>
      <c r="D6011" t="s">
        <v>23</v>
      </c>
      <c r="E6011" t="s">
        <v>5</v>
      </c>
      <c r="G6011" t="s">
        <v>24</v>
      </c>
      <c r="H6011">
        <v>3226183</v>
      </c>
      <c r="I6011">
        <v>3228195</v>
      </c>
      <c r="J6011" t="s">
        <v>25</v>
      </c>
      <c r="K6011" t="s">
        <v>10512</v>
      </c>
      <c r="L6011" t="s">
        <v>10512</v>
      </c>
      <c r="N6011" s="1" t="s">
        <v>10513</v>
      </c>
      <c r="Q6011" t="s">
        <v>10510</v>
      </c>
      <c r="R6011">
        <v>2013</v>
      </c>
      <c r="S6011">
        <v>670</v>
      </c>
    </row>
    <row r="6012" spans="1:20" x14ac:dyDescent="0.35">
      <c r="A6012" t="s">
        <v>20</v>
      </c>
      <c r="B6012" t="s">
        <v>21</v>
      </c>
      <c r="C6012" t="s">
        <v>22</v>
      </c>
      <c r="D6012" t="s">
        <v>23</v>
      </c>
      <c r="E6012" t="s">
        <v>5</v>
      </c>
      <c r="G6012" t="s">
        <v>24</v>
      </c>
      <c r="H6012">
        <v>3228215</v>
      </c>
      <c r="I6012">
        <v>3229279</v>
      </c>
      <c r="J6012" t="s">
        <v>25</v>
      </c>
      <c r="Q6012" t="s">
        <v>10514</v>
      </c>
      <c r="R6012">
        <v>1065</v>
      </c>
      <c r="T6012" t="s">
        <v>10515</v>
      </c>
    </row>
    <row r="6013" spans="1:20" x14ac:dyDescent="0.35">
      <c r="A6013" t="s">
        <v>28</v>
      </c>
      <c r="B6013" t="s">
        <v>29</v>
      </c>
      <c r="C6013" t="s">
        <v>22</v>
      </c>
      <c r="D6013" t="s">
        <v>23</v>
      </c>
      <c r="E6013" t="s">
        <v>5</v>
      </c>
      <c r="G6013" t="s">
        <v>24</v>
      </c>
      <c r="H6013">
        <v>3228215</v>
      </c>
      <c r="I6013">
        <v>3229279</v>
      </c>
      <c r="J6013" t="s">
        <v>25</v>
      </c>
      <c r="K6013" t="s">
        <v>10516</v>
      </c>
      <c r="L6013" t="s">
        <v>10516</v>
      </c>
      <c r="N6013" s="1" t="s">
        <v>10517</v>
      </c>
      <c r="Q6013" t="s">
        <v>10514</v>
      </c>
      <c r="R6013">
        <v>1065</v>
      </c>
      <c r="S6013">
        <v>354</v>
      </c>
    </row>
    <row r="6014" spans="1:20" x14ac:dyDescent="0.35">
      <c r="A6014" t="s">
        <v>20</v>
      </c>
      <c r="B6014" t="s">
        <v>21</v>
      </c>
      <c r="C6014" t="s">
        <v>22</v>
      </c>
      <c r="D6014" t="s">
        <v>23</v>
      </c>
      <c r="E6014" t="s">
        <v>5</v>
      </c>
      <c r="G6014" t="s">
        <v>24</v>
      </c>
      <c r="H6014">
        <v>3229431</v>
      </c>
      <c r="I6014">
        <v>3230117</v>
      </c>
      <c r="J6014" t="s">
        <v>25</v>
      </c>
      <c r="Q6014" t="s">
        <v>10518</v>
      </c>
      <c r="R6014">
        <v>687</v>
      </c>
      <c r="T6014" t="s">
        <v>10519</v>
      </c>
    </row>
    <row r="6015" spans="1:20" x14ac:dyDescent="0.35">
      <c r="A6015" t="s">
        <v>28</v>
      </c>
      <c r="B6015" t="s">
        <v>29</v>
      </c>
      <c r="C6015" t="s">
        <v>22</v>
      </c>
      <c r="D6015" t="s">
        <v>23</v>
      </c>
      <c r="E6015" t="s">
        <v>5</v>
      </c>
      <c r="G6015" t="s">
        <v>24</v>
      </c>
      <c r="H6015">
        <v>3229431</v>
      </c>
      <c r="I6015">
        <v>3230117</v>
      </c>
      <c r="J6015" t="s">
        <v>25</v>
      </c>
      <c r="K6015" t="s">
        <v>10520</v>
      </c>
      <c r="L6015" t="s">
        <v>10520</v>
      </c>
      <c r="N6015" s="1" t="s">
        <v>169</v>
      </c>
      <c r="Q6015" t="s">
        <v>10518</v>
      </c>
      <c r="R6015">
        <v>687</v>
      </c>
      <c r="S6015">
        <v>228</v>
      </c>
    </row>
    <row r="6016" spans="1:20" x14ac:dyDescent="0.35">
      <c r="A6016" t="s">
        <v>20</v>
      </c>
      <c r="B6016" t="s">
        <v>21</v>
      </c>
      <c r="C6016" t="s">
        <v>22</v>
      </c>
      <c r="D6016" t="s">
        <v>23</v>
      </c>
      <c r="E6016" t="s">
        <v>5</v>
      </c>
      <c r="G6016" t="s">
        <v>24</v>
      </c>
      <c r="H6016">
        <v>3230263</v>
      </c>
      <c r="I6016">
        <v>3230910</v>
      </c>
      <c r="J6016" t="s">
        <v>25</v>
      </c>
      <c r="Q6016" t="s">
        <v>10521</v>
      </c>
      <c r="R6016">
        <v>648</v>
      </c>
      <c r="T6016" t="s">
        <v>10522</v>
      </c>
    </row>
    <row r="6017" spans="1:20" x14ac:dyDescent="0.35">
      <c r="A6017" t="s">
        <v>28</v>
      </c>
      <c r="B6017" t="s">
        <v>29</v>
      </c>
      <c r="C6017" t="s">
        <v>22</v>
      </c>
      <c r="D6017" t="s">
        <v>23</v>
      </c>
      <c r="E6017" t="s">
        <v>5</v>
      </c>
      <c r="G6017" t="s">
        <v>24</v>
      </c>
      <c r="H6017">
        <v>3230263</v>
      </c>
      <c r="I6017">
        <v>3230910</v>
      </c>
      <c r="J6017" t="s">
        <v>25</v>
      </c>
      <c r="K6017" t="s">
        <v>10523</v>
      </c>
      <c r="L6017" t="s">
        <v>10523</v>
      </c>
      <c r="N6017" s="1" t="s">
        <v>9483</v>
      </c>
      <c r="Q6017" t="s">
        <v>10521</v>
      </c>
      <c r="R6017">
        <v>648</v>
      </c>
      <c r="S6017">
        <v>215</v>
      </c>
    </row>
    <row r="6018" spans="1:20" x14ac:dyDescent="0.35">
      <c r="A6018" t="s">
        <v>20</v>
      </c>
      <c r="B6018" t="s">
        <v>21</v>
      </c>
      <c r="C6018" t="s">
        <v>22</v>
      </c>
      <c r="D6018" t="s">
        <v>23</v>
      </c>
      <c r="E6018" t="s">
        <v>5</v>
      </c>
      <c r="G6018" t="s">
        <v>24</v>
      </c>
      <c r="H6018">
        <v>3230923</v>
      </c>
      <c r="I6018">
        <v>3231456</v>
      </c>
      <c r="J6018" t="s">
        <v>25</v>
      </c>
      <c r="Q6018" t="s">
        <v>10524</v>
      </c>
      <c r="R6018">
        <v>534</v>
      </c>
      <c r="T6018" t="s">
        <v>10525</v>
      </c>
    </row>
    <row r="6019" spans="1:20" x14ac:dyDescent="0.35">
      <c r="A6019" t="s">
        <v>28</v>
      </c>
      <c r="B6019" t="s">
        <v>29</v>
      </c>
      <c r="C6019" t="s">
        <v>22</v>
      </c>
      <c r="D6019" t="s">
        <v>23</v>
      </c>
      <c r="E6019" t="s">
        <v>5</v>
      </c>
      <c r="G6019" t="s">
        <v>24</v>
      </c>
      <c r="H6019">
        <v>3230923</v>
      </c>
      <c r="I6019">
        <v>3231456</v>
      </c>
      <c r="J6019" t="s">
        <v>25</v>
      </c>
      <c r="K6019" t="s">
        <v>10526</v>
      </c>
      <c r="L6019" t="s">
        <v>10526</v>
      </c>
      <c r="N6019" s="1" t="s">
        <v>10527</v>
      </c>
      <c r="Q6019" t="s">
        <v>10524</v>
      </c>
      <c r="R6019">
        <v>534</v>
      </c>
      <c r="S6019">
        <v>177</v>
      </c>
    </row>
    <row r="6020" spans="1:20" x14ac:dyDescent="0.35">
      <c r="A6020" t="s">
        <v>20</v>
      </c>
      <c r="B6020" t="s">
        <v>21</v>
      </c>
      <c r="C6020" t="s">
        <v>22</v>
      </c>
      <c r="D6020" t="s">
        <v>23</v>
      </c>
      <c r="E6020" t="s">
        <v>5</v>
      </c>
      <c r="G6020" t="s">
        <v>24</v>
      </c>
      <c r="H6020">
        <v>3231722</v>
      </c>
      <c r="I6020">
        <v>3232711</v>
      </c>
      <c r="J6020" t="s">
        <v>25</v>
      </c>
      <c r="Q6020" t="s">
        <v>10528</v>
      </c>
      <c r="R6020">
        <v>990</v>
      </c>
      <c r="T6020" t="s">
        <v>10529</v>
      </c>
    </row>
    <row r="6021" spans="1:20" x14ac:dyDescent="0.35">
      <c r="A6021" t="s">
        <v>28</v>
      </c>
      <c r="B6021" t="s">
        <v>29</v>
      </c>
      <c r="C6021" t="s">
        <v>22</v>
      </c>
      <c r="D6021" t="s">
        <v>23</v>
      </c>
      <c r="E6021" t="s">
        <v>5</v>
      </c>
      <c r="G6021" t="s">
        <v>24</v>
      </c>
      <c r="H6021">
        <v>3231722</v>
      </c>
      <c r="I6021">
        <v>3232711</v>
      </c>
      <c r="J6021" t="s">
        <v>25</v>
      </c>
      <c r="K6021" t="s">
        <v>10530</v>
      </c>
      <c r="L6021" t="s">
        <v>10530</v>
      </c>
      <c r="N6021" s="1" t="s">
        <v>10531</v>
      </c>
      <c r="Q6021" t="s">
        <v>10528</v>
      </c>
      <c r="R6021">
        <v>990</v>
      </c>
      <c r="S6021">
        <v>329</v>
      </c>
    </row>
    <row r="6022" spans="1:20" x14ac:dyDescent="0.35">
      <c r="A6022" t="s">
        <v>20</v>
      </c>
      <c r="B6022" t="s">
        <v>21</v>
      </c>
      <c r="C6022" t="s">
        <v>22</v>
      </c>
      <c r="D6022" t="s">
        <v>23</v>
      </c>
      <c r="E6022" t="s">
        <v>5</v>
      </c>
      <c r="G6022" t="s">
        <v>24</v>
      </c>
      <c r="H6022">
        <v>3232865</v>
      </c>
      <c r="I6022">
        <v>3234877</v>
      </c>
      <c r="J6022" t="s">
        <v>25</v>
      </c>
      <c r="Q6022" t="s">
        <v>10532</v>
      </c>
      <c r="R6022">
        <v>2013</v>
      </c>
      <c r="T6022" t="s">
        <v>10533</v>
      </c>
    </row>
    <row r="6023" spans="1:20" x14ac:dyDescent="0.35">
      <c r="A6023" t="s">
        <v>28</v>
      </c>
      <c r="B6023" t="s">
        <v>29</v>
      </c>
      <c r="C6023" t="s">
        <v>22</v>
      </c>
      <c r="D6023" t="s">
        <v>23</v>
      </c>
      <c r="E6023" t="s">
        <v>5</v>
      </c>
      <c r="G6023" t="s">
        <v>24</v>
      </c>
      <c r="H6023">
        <v>3232865</v>
      </c>
      <c r="I6023">
        <v>3234877</v>
      </c>
      <c r="J6023" t="s">
        <v>25</v>
      </c>
      <c r="K6023" t="s">
        <v>10534</v>
      </c>
      <c r="L6023" t="s">
        <v>10534</v>
      </c>
      <c r="N6023" s="1" t="s">
        <v>10513</v>
      </c>
      <c r="Q6023" t="s">
        <v>10532</v>
      </c>
      <c r="R6023">
        <v>2013</v>
      </c>
      <c r="S6023">
        <v>670</v>
      </c>
    </row>
    <row r="6024" spans="1:20" x14ac:dyDescent="0.35">
      <c r="A6024" t="s">
        <v>20</v>
      </c>
      <c r="B6024" t="s">
        <v>21</v>
      </c>
      <c r="C6024" t="s">
        <v>22</v>
      </c>
      <c r="D6024" t="s">
        <v>23</v>
      </c>
      <c r="E6024" t="s">
        <v>5</v>
      </c>
      <c r="G6024" t="s">
        <v>24</v>
      </c>
      <c r="H6024">
        <v>3234897</v>
      </c>
      <c r="I6024">
        <v>3235961</v>
      </c>
      <c r="J6024" t="s">
        <v>25</v>
      </c>
      <c r="Q6024" t="s">
        <v>10535</v>
      </c>
      <c r="R6024">
        <v>1065</v>
      </c>
      <c r="T6024" t="s">
        <v>10536</v>
      </c>
    </row>
    <row r="6025" spans="1:20" x14ac:dyDescent="0.35">
      <c r="A6025" t="s">
        <v>28</v>
      </c>
      <c r="B6025" t="s">
        <v>29</v>
      </c>
      <c r="C6025" t="s">
        <v>22</v>
      </c>
      <c r="D6025" t="s">
        <v>23</v>
      </c>
      <c r="E6025" t="s">
        <v>5</v>
      </c>
      <c r="G6025" t="s">
        <v>24</v>
      </c>
      <c r="H6025">
        <v>3234897</v>
      </c>
      <c r="I6025">
        <v>3235961</v>
      </c>
      <c r="J6025" t="s">
        <v>25</v>
      </c>
      <c r="K6025" t="s">
        <v>10516</v>
      </c>
      <c r="L6025" t="s">
        <v>10516</v>
      </c>
      <c r="N6025" s="1" t="s">
        <v>10517</v>
      </c>
      <c r="Q6025" t="s">
        <v>10535</v>
      </c>
      <c r="R6025">
        <v>1065</v>
      </c>
      <c r="S6025">
        <v>354</v>
      </c>
    </row>
    <row r="6026" spans="1:20" x14ac:dyDescent="0.35">
      <c r="A6026" t="s">
        <v>20</v>
      </c>
      <c r="B6026" t="s">
        <v>21</v>
      </c>
      <c r="C6026" t="s">
        <v>22</v>
      </c>
      <c r="D6026" t="s">
        <v>23</v>
      </c>
      <c r="E6026" t="s">
        <v>5</v>
      </c>
      <c r="G6026" t="s">
        <v>24</v>
      </c>
      <c r="H6026">
        <v>3236113</v>
      </c>
      <c r="I6026">
        <v>3236799</v>
      </c>
      <c r="J6026" t="s">
        <v>25</v>
      </c>
      <c r="Q6026" t="s">
        <v>10537</v>
      </c>
      <c r="R6026">
        <v>687</v>
      </c>
      <c r="T6026" t="s">
        <v>10538</v>
      </c>
    </row>
    <row r="6027" spans="1:20" x14ac:dyDescent="0.35">
      <c r="A6027" t="s">
        <v>28</v>
      </c>
      <c r="B6027" t="s">
        <v>29</v>
      </c>
      <c r="C6027" t="s">
        <v>22</v>
      </c>
      <c r="D6027" t="s">
        <v>23</v>
      </c>
      <c r="E6027" t="s">
        <v>5</v>
      </c>
      <c r="G6027" t="s">
        <v>24</v>
      </c>
      <c r="H6027">
        <v>3236113</v>
      </c>
      <c r="I6027">
        <v>3236799</v>
      </c>
      <c r="J6027" t="s">
        <v>25</v>
      </c>
      <c r="K6027" t="s">
        <v>10520</v>
      </c>
      <c r="L6027" t="s">
        <v>10520</v>
      </c>
      <c r="N6027" s="1" t="s">
        <v>169</v>
      </c>
      <c r="Q6027" t="s">
        <v>10537</v>
      </c>
      <c r="R6027">
        <v>687</v>
      </c>
      <c r="S6027">
        <v>228</v>
      </c>
    </row>
    <row r="6028" spans="1:20" x14ac:dyDescent="0.35">
      <c r="A6028" t="s">
        <v>20</v>
      </c>
      <c r="B6028" t="s">
        <v>21</v>
      </c>
      <c r="C6028" t="s">
        <v>22</v>
      </c>
      <c r="D6028" t="s">
        <v>23</v>
      </c>
      <c r="E6028" t="s">
        <v>5</v>
      </c>
      <c r="G6028" t="s">
        <v>24</v>
      </c>
      <c r="H6028">
        <v>3236945</v>
      </c>
      <c r="I6028">
        <v>3237592</v>
      </c>
      <c r="J6028" t="s">
        <v>25</v>
      </c>
      <c r="Q6028" t="s">
        <v>10539</v>
      </c>
      <c r="R6028">
        <v>648</v>
      </c>
      <c r="T6028" t="s">
        <v>10540</v>
      </c>
    </row>
    <row r="6029" spans="1:20" x14ac:dyDescent="0.35">
      <c r="A6029" t="s">
        <v>28</v>
      </c>
      <c r="B6029" t="s">
        <v>29</v>
      </c>
      <c r="C6029" t="s">
        <v>22</v>
      </c>
      <c r="D6029" t="s">
        <v>23</v>
      </c>
      <c r="E6029" t="s">
        <v>5</v>
      </c>
      <c r="G6029" t="s">
        <v>24</v>
      </c>
      <c r="H6029">
        <v>3236945</v>
      </c>
      <c r="I6029">
        <v>3237592</v>
      </c>
      <c r="J6029" t="s">
        <v>25</v>
      </c>
      <c r="K6029" t="s">
        <v>10523</v>
      </c>
      <c r="L6029" t="s">
        <v>10523</v>
      </c>
      <c r="N6029" s="1" t="s">
        <v>9483</v>
      </c>
      <c r="Q6029" t="s">
        <v>10539</v>
      </c>
      <c r="R6029">
        <v>648</v>
      </c>
      <c r="S6029">
        <v>215</v>
      </c>
    </row>
    <row r="6030" spans="1:20" x14ac:dyDescent="0.35">
      <c r="A6030" t="s">
        <v>20</v>
      </c>
      <c r="B6030" t="s">
        <v>21</v>
      </c>
      <c r="C6030" t="s">
        <v>22</v>
      </c>
      <c r="D6030" t="s">
        <v>23</v>
      </c>
      <c r="E6030" t="s">
        <v>5</v>
      </c>
      <c r="G6030" t="s">
        <v>24</v>
      </c>
      <c r="H6030">
        <v>3237605</v>
      </c>
      <c r="I6030">
        <v>3238138</v>
      </c>
      <c r="J6030" t="s">
        <v>25</v>
      </c>
      <c r="Q6030" t="s">
        <v>10541</v>
      </c>
      <c r="R6030">
        <v>534</v>
      </c>
      <c r="T6030" t="s">
        <v>10542</v>
      </c>
    </row>
    <row r="6031" spans="1:20" x14ac:dyDescent="0.35">
      <c r="A6031" t="s">
        <v>28</v>
      </c>
      <c r="B6031" t="s">
        <v>29</v>
      </c>
      <c r="C6031" t="s">
        <v>22</v>
      </c>
      <c r="D6031" t="s">
        <v>23</v>
      </c>
      <c r="E6031" t="s">
        <v>5</v>
      </c>
      <c r="G6031" t="s">
        <v>24</v>
      </c>
      <c r="H6031">
        <v>3237605</v>
      </c>
      <c r="I6031">
        <v>3238138</v>
      </c>
      <c r="J6031" t="s">
        <v>25</v>
      </c>
      <c r="K6031" t="s">
        <v>10526</v>
      </c>
      <c r="L6031" t="s">
        <v>10526</v>
      </c>
      <c r="N6031" s="1" t="s">
        <v>10527</v>
      </c>
      <c r="Q6031" t="s">
        <v>10541</v>
      </c>
      <c r="R6031">
        <v>534</v>
      </c>
      <c r="S6031">
        <v>177</v>
      </c>
    </row>
    <row r="6032" spans="1:20" x14ac:dyDescent="0.35">
      <c r="A6032" t="s">
        <v>20</v>
      </c>
      <c r="B6032" t="s">
        <v>21</v>
      </c>
      <c r="C6032" t="s">
        <v>22</v>
      </c>
      <c r="D6032" t="s">
        <v>23</v>
      </c>
      <c r="E6032" t="s">
        <v>5</v>
      </c>
      <c r="G6032" t="s">
        <v>24</v>
      </c>
      <c r="H6032">
        <v>3238358</v>
      </c>
      <c r="I6032">
        <v>3239236</v>
      </c>
      <c r="J6032" t="s">
        <v>25</v>
      </c>
      <c r="Q6032" t="s">
        <v>10543</v>
      </c>
      <c r="R6032">
        <v>879</v>
      </c>
      <c r="T6032" t="s">
        <v>10544</v>
      </c>
    </row>
    <row r="6033" spans="1:20" x14ac:dyDescent="0.35">
      <c r="A6033" t="s">
        <v>28</v>
      </c>
      <c r="B6033" t="s">
        <v>29</v>
      </c>
      <c r="C6033" t="s">
        <v>22</v>
      </c>
      <c r="D6033" t="s">
        <v>23</v>
      </c>
      <c r="E6033" t="s">
        <v>5</v>
      </c>
      <c r="G6033" t="s">
        <v>24</v>
      </c>
      <c r="H6033">
        <v>3238358</v>
      </c>
      <c r="I6033">
        <v>3239236</v>
      </c>
      <c r="J6033" t="s">
        <v>25</v>
      </c>
      <c r="K6033" t="s">
        <v>10545</v>
      </c>
      <c r="L6033" t="s">
        <v>10545</v>
      </c>
      <c r="N6033" s="1" t="s">
        <v>10546</v>
      </c>
      <c r="Q6033" t="s">
        <v>10543</v>
      </c>
      <c r="R6033">
        <v>879</v>
      </c>
      <c r="S6033">
        <v>292</v>
      </c>
    </row>
    <row r="6034" spans="1:20" x14ac:dyDescent="0.35">
      <c r="A6034" t="s">
        <v>20</v>
      </c>
      <c r="B6034" t="s">
        <v>21</v>
      </c>
      <c r="C6034" t="s">
        <v>22</v>
      </c>
      <c r="D6034" t="s">
        <v>23</v>
      </c>
      <c r="E6034" t="s">
        <v>5</v>
      </c>
      <c r="G6034" t="s">
        <v>24</v>
      </c>
      <c r="H6034">
        <v>3239184</v>
      </c>
      <c r="I6034">
        <v>3239831</v>
      </c>
      <c r="J6034" t="s">
        <v>104</v>
      </c>
      <c r="Q6034" t="s">
        <v>10547</v>
      </c>
      <c r="R6034">
        <v>648</v>
      </c>
      <c r="T6034" t="s">
        <v>10548</v>
      </c>
    </row>
    <row r="6035" spans="1:20" x14ac:dyDescent="0.35">
      <c r="A6035" t="s">
        <v>28</v>
      </c>
      <c r="B6035" t="s">
        <v>29</v>
      </c>
      <c r="C6035" t="s">
        <v>22</v>
      </c>
      <c r="D6035" t="s">
        <v>23</v>
      </c>
      <c r="E6035" t="s">
        <v>5</v>
      </c>
      <c r="G6035" t="s">
        <v>24</v>
      </c>
      <c r="H6035">
        <v>3239184</v>
      </c>
      <c r="I6035">
        <v>3239831</v>
      </c>
      <c r="J6035" t="s">
        <v>104</v>
      </c>
      <c r="K6035" t="s">
        <v>10549</v>
      </c>
      <c r="L6035" t="s">
        <v>10549</v>
      </c>
      <c r="N6035" s="1" t="s">
        <v>10550</v>
      </c>
      <c r="Q6035" t="s">
        <v>10547</v>
      </c>
      <c r="R6035">
        <v>648</v>
      </c>
      <c r="S6035">
        <v>215</v>
      </c>
    </row>
    <row r="6036" spans="1:20" x14ac:dyDescent="0.35">
      <c r="A6036" t="s">
        <v>20</v>
      </c>
      <c r="B6036" t="s">
        <v>21</v>
      </c>
      <c r="C6036" t="s">
        <v>22</v>
      </c>
      <c r="D6036" t="s">
        <v>23</v>
      </c>
      <c r="E6036" t="s">
        <v>5</v>
      </c>
      <c r="G6036" t="s">
        <v>24</v>
      </c>
      <c r="H6036">
        <v>3239982</v>
      </c>
      <c r="I6036">
        <v>3242180</v>
      </c>
      <c r="J6036" t="s">
        <v>25</v>
      </c>
      <c r="Q6036" t="s">
        <v>10551</v>
      </c>
      <c r="R6036">
        <v>2199</v>
      </c>
      <c r="T6036" t="s">
        <v>10552</v>
      </c>
    </row>
    <row r="6037" spans="1:20" x14ac:dyDescent="0.35">
      <c r="A6037" t="s">
        <v>28</v>
      </c>
      <c r="B6037" t="s">
        <v>29</v>
      </c>
      <c r="C6037" t="s">
        <v>22</v>
      </c>
      <c r="D6037" t="s">
        <v>23</v>
      </c>
      <c r="E6037" t="s">
        <v>5</v>
      </c>
      <c r="G6037" t="s">
        <v>24</v>
      </c>
      <c r="H6037">
        <v>3239982</v>
      </c>
      <c r="I6037">
        <v>3242180</v>
      </c>
      <c r="J6037" t="s">
        <v>25</v>
      </c>
      <c r="K6037" t="s">
        <v>10553</v>
      </c>
      <c r="L6037" t="s">
        <v>10553</v>
      </c>
      <c r="N6037" s="1" t="s">
        <v>10554</v>
      </c>
      <c r="Q6037" t="s">
        <v>10551</v>
      </c>
      <c r="R6037">
        <v>2199</v>
      </c>
      <c r="S6037">
        <v>732</v>
      </c>
    </row>
    <row r="6038" spans="1:20" x14ac:dyDescent="0.35">
      <c r="A6038" t="s">
        <v>20</v>
      </c>
      <c r="B6038" t="s">
        <v>21</v>
      </c>
      <c r="C6038" t="s">
        <v>22</v>
      </c>
      <c r="D6038" t="s">
        <v>23</v>
      </c>
      <c r="E6038" t="s">
        <v>5</v>
      </c>
      <c r="G6038" t="s">
        <v>24</v>
      </c>
      <c r="H6038">
        <v>3242212</v>
      </c>
      <c r="I6038">
        <v>3242445</v>
      </c>
      <c r="J6038" t="s">
        <v>25</v>
      </c>
      <c r="Q6038" t="s">
        <v>10555</v>
      </c>
      <c r="R6038">
        <v>234</v>
      </c>
      <c r="T6038" t="s">
        <v>10556</v>
      </c>
    </row>
    <row r="6039" spans="1:20" x14ac:dyDescent="0.35">
      <c r="A6039" t="s">
        <v>28</v>
      </c>
      <c r="B6039" t="s">
        <v>29</v>
      </c>
      <c r="C6039" t="s">
        <v>22</v>
      </c>
      <c r="D6039" t="s">
        <v>23</v>
      </c>
      <c r="E6039" t="s">
        <v>5</v>
      </c>
      <c r="G6039" t="s">
        <v>24</v>
      </c>
      <c r="H6039">
        <v>3242212</v>
      </c>
      <c r="I6039">
        <v>3242445</v>
      </c>
      <c r="J6039" t="s">
        <v>25</v>
      </c>
      <c r="K6039" t="s">
        <v>10557</v>
      </c>
      <c r="L6039" t="s">
        <v>10557</v>
      </c>
      <c r="N6039" s="1" t="s">
        <v>10558</v>
      </c>
      <c r="Q6039" t="s">
        <v>10555</v>
      </c>
      <c r="R6039">
        <v>234</v>
      </c>
      <c r="S6039">
        <v>77</v>
      </c>
    </row>
    <row r="6040" spans="1:20" x14ac:dyDescent="0.35">
      <c r="A6040" t="s">
        <v>20</v>
      </c>
      <c r="B6040" t="s">
        <v>21</v>
      </c>
      <c r="C6040" t="s">
        <v>22</v>
      </c>
      <c r="D6040" t="s">
        <v>23</v>
      </c>
      <c r="E6040" t="s">
        <v>5</v>
      </c>
      <c r="G6040" t="s">
        <v>24</v>
      </c>
      <c r="H6040">
        <v>3242447</v>
      </c>
      <c r="I6040">
        <v>3242902</v>
      </c>
      <c r="J6040" t="s">
        <v>25</v>
      </c>
      <c r="Q6040" t="s">
        <v>10559</v>
      </c>
      <c r="R6040">
        <v>456</v>
      </c>
      <c r="T6040" t="s">
        <v>10560</v>
      </c>
    </row>
    <row r="6041" spans="1:20" x14ac:dyDescent="0.35">
      <c r="A6041" t="s">
        <v>28</v>
      </c>
      <c r="B6041" t="s">
        <v>29</v>
      </c>
      <c r="C6041" t="s">
        <v>22</v>
      </c>
      <c r="D6041" t="s">
        <v>23</v>
      </c>
      <c r="E6041" t="s">
        <v>5</v>
      </c>
      <c r="G6041" t="s">
        <v>24</v>
      </c>
      <c r="H6041">
        <v>3242447</v>
      </c>
      <c r="I6041">
        <v>3242902</v>
      </c>
      <c r="J6041" t="s">
        <v>25</v>
      </c>
      <c r="K6041" t="s">
        <v>10561</v>
      </c>
      <c r="L6041" t="s">
        <v>10561</v>
      </c>
      <c r="N6041" s="1" t="s">
        <v>10562</v>
      </c>
      <c r="Q6041" t="s">
        <v>10559</v>
      </c>
      <c r="R6041">
        <v>456</v>
      </c>
      <c r="S6041">
        <v>151</v>
      </c>
    </row>
    <row r="6042" spans="1:20" x14ac:dyDescent="0.35">
      <c r="A6042" t="s">
        <v>20</v>
      </c>
      <c r="B6042" t="s">
        <v>21</v>
      </c>
      <c r="C6042" t="s">
        <v>22</v>
      </c>
      <c r="D6042" t="s">
        <v>23</v>
      </c>
      <c r="E6042" t="s">
        <v>5</v>
      </c>
      <c r="G6042" t="s">
        <v>24</v>
      </c>
      <c r="H6042">
        <v>3242915</v>
      </c>
      <c r="I6042">
        <v>3243259</v>
      </c>
      <c r="J6042" t="s">
        <v>25</v>
      </c>
      <c r="Q6042" t="s">
        <v>10563</v>
      </c>
      <c r="R6042">
        <v>345</v>
      </c>
      <c r="T6042" t="s">
        <v>10564</v>
      </c>
    </row>
    <row r="6043" spans="1:20" x14ac:dyDescent="0.35">
      <c r="A6043" t="s">
        <v>28</v>
      </c>
      <c r="B6043" t="s">
        <v>29</v>
      </c>
      <c r="C6043" t="s">
        <v>22</v>
      </c>
      <c r="D6043" t="s">
        <v>23</v>
      </c>
      <c r="E6043" t="s">
        <v>5</v>
      </c>
      <c r="G6043" t="s">
        <v>24</v>
      </c>
      <c r="H6043">
        <v>3242915</v>
      </c>
      <c r="I6043">
        <v>3243259</v>
      </c>
      <c r="J6043" t="s">
        <v>25</v>
      </c>
      <c r="K6043" t="s">
        <v>10565</v>
      </c>
      <c r="L6043" t="s">
        <v>10565</v>
      </c>
      <c r="N6043" s="1" t="s">
        <v>10566</v>
      </c>
      <c r="Q6043" t="s">
        <v>10563</v>
      </c>
      <c r="R6043">
        <v>345</v>
      </c>
      <c r="S6043">
        <v>114</v>
      </c>
    </row>
    <row r="6044" spans="1:20" x14ac:dyDescent="0.35">
      <c r="A6044" t="s">
        <v>20</v>
      </c>
      <c r="B6044" t="s">
        <v>21</v>
      </c>
      <c r="C6044" t="s">
        <v>22</v>
      </c>
      <c r="D6044" t="s">
        <v>23</v>
      </c>
      <c r="E6044" t="s">
        <v>5</v>
      </c>
      <c r="G6044" t="s">
        <v>24</v>
      </c>
      <c r="H6044">
        <v>3243256</v>
      </c>
      <c r="I6044">
        <v>3244089</v>
      </c>
      <c r="J6044" t="s">
        <v>25</v>
      </c>
      <c r="Q6044" t="s">
        <v>10567</v>
      </c>
      <c r="R6044">
        <v>834</v>
      </c>
      <c r="T6044" t="s">
        <v>10568</v>
      </c>
    </row>
    <row r="6045" spans="1:20" x14ac:dyDescent="0.35">
      <c r="A6045" t="s">
        <v>28</v>
      </c>
      <c r="B6045" t="s">
        <v>29</v>
      </c>
      <c r="C6045" t="s">
        <v>22</v>
      </c>
      <c r="D6045" t="s">
        <v>23</v>
      </c>
      <c r="E6045" t="s">
        <v>5</v>
      </c>
      <c r="G6045" t="s">
        <v>24</v>
      </c>
      <c r="H6045">
        <v>3243256</v>
      </c>
      <c r="I6045">
        <v>3244089</v>
      </c>
      <c r="J6045" t="s">
        <v>25</v>
      </c>
      <c r="K6045" t="s">
        <v>10569</v>
      </c>
      <c r="L6045" t="s">
        <v>10569</v>
      </c>
      <c r="N6045" s="1" t="s">
        <v>103</v>
      </c>
      <c r="Q6045" t="s">
        <v>10567</v>
      </c>
      <c r="R6045">
        <v>834</v>
      </c>
      <c r="S6045">
        <v>277</v>
      </c>
    </row>
    <row r="6046" spans="1:20" x14ac:dyDescent="0.35">
      <c r="A6046" t="s">
        <v>20</v>
      </c>
      <c r="B6046" t="s">
        <v>21</v>
      </c>
      <c r="C6046" t="s">
        <v>22</v>
      </c>
      <c r="D6046" t="s">
        <v>23</v>
      </c>
      <c r="E6046" t="s">
        <v>5</v>
      </c>
      <c r="G6046" t="s">
        <v>24</v>
      </c>
      <c r="H6046">
        <v>3244196</v>
      </c>
      <c r="I6046">
        <v>3244405</v>
      </c>
      <c r="J6046" t="s">
        <v>25</v>
      </c>
      <c r="Q6046" t="s">
        <v>10570</v>
      </c>
      <c r="R6046">
        <v>210</v>
      </c>
      <c r="T6046" t="s">
        <v>10571</v>
      </c>
    </row>
    <row r="6047" spans="1:20" x14ac:dyDescent="0.35">
      <c r="A6047" t="s">
        <v>28</v>
      </c>
      <c r="B6047" t="s">
        <v>29</v>
      </c>
      <c r="C6047" t="s">
        <v>22</v>
      </c>
      <c r="D6047" t="s">
        <v>23</v>
      </c>
      <c r="E6047" t="s">
        <v>5</v>
      </c>
      <c r="G6047" t="s">
        <v>24</v>
      </c>
      <c r="H6047">
        <v>3244196</v>
      </c>
      <c r="I6047">
        <v>3244405</v>
      </c>
      <c r="J6047" t="s">
        <v>25</v>
      </c>
      <c r="K6047" t="s">
        <v>10572</v>
      </c>
      <c r="L6047" t="s">
        <v>10572</v>
      </c>
      <c r="N6047" s="1" t="s">
        <v>10573</v>
      </c>
      <c r="Q6047" t="s">
        <v>10570</v>
      </c>
      <c r="R6047">
        <v>210</v>
      </c>
      <c r="S6047">
        <v>69</v>
      </c>
    </row>
    <row r="6048" spans="1:20" x14ac:dyDescent="0.35">
      <c r="A6048" t="s">
        <v>20</v>
      </c>
      <c r="B6048" t="s">
        <v>21</v>
      </c>
      <c r="C6048" t="s">
        <v>22</v>
      </c>
      <c r="D6048" t="s">
        <v>23</v>
      </c>
      <c r="E6048" t="s">
        <v>5</v>
      </c>
      <c r="G6048" t="s">
        <v>24</v>
      </c>
      <c r="H6048">
        <v>3244437</v>
      </c>
      <c r="I6048">
        <v>3244931</v>
      </c>
      <c r="J6048" t="s">
        <v>25</v>
      </c>
      <c r="Q6048" t="s">
        <v>10574</v>
      </c>
      <c r="R6048">
        <v>495</v>
      </c>
      <c r="T6048" t="s">
        <v>10575</v>
      </c>
    </row>
    <row r="6049" spans="1:20" x14ac:dyDescent="0.35">
      <c r="A6049" t="s">
        <v>28</v>
      </c>
      <c r="B6049" t="s">
        <v>29</v>
      </c>
      <c r="C6049" t="s">
        <v>22</v>
      </c>
      <c r="D6049" t="s">
        <v>23</v>
      </c>
      <c r="E6049" t="s">
        <v>5</v>
      </c>
      <c r="G6049" t="s">
        <v>24</v>
      </c>
      <c r="H6049">
        <v>3244437</v>
      </c>
      <c r="I6049">
        <v>3244931</v>
      </c>
      <c r="J6049" t="s">
        <v>25</v>
      </c>
      <c r="K6049" t="s">
        <v>10576</v>
      </c>
      <c r="L6049" t="s">
        <v>10576</v>
      </c>
      <c r="N6049" s="1" t="s">
        <v>10577</v>
      </c>
      <c r="Q6049" t="s">
        <v>10574</v>
      </c>
      <c r="R6049">
        <v>495</v>
      </c>
      <c r="S6049">
        <v>164</v>
      </c>
    </row>
    <row r="6050" spans="1:20" x14ac:dyDescent="0.35">
      <c r="A6050" t="s">
        <v>20</v>
      </c>
      <c r="B6050" t="s">
        <v>21</v>
      </c>
      <c r="C6050" t="s">
        <v>22</v>
      </c>
      <c r="D6050" t="s">
        <v>23</v>
      </c>
      <c r="E6050" t="s">
        <v>5</v>
      </c>
      <c r="G6050" t="s">
        <v>24</v>
      </c>
      <c r="H6050">
        <v>3244910</v>
      </c>
      <c r="I6050">
        <v>3245965</v>
      </c>
      <c r="J6050" t="s">
        <v>25</v>
      </c>
      <c r="Q6050" t="s">
        <v>10578</v>
      </c>
      <c r="R6050">
        <v>1056</v>
      </c>
      <c r="T6050" t="s">
        <v>10579</v>
      </c>
    </row>
    <row r="6051" spans="1:20" x14ac:dyDescent="0.35">
      <c r="A6051" t="s">
        <v>28</v>
      </c>
      <c r="B6051" t="s">
        <v>29</v>
      </c>
      <c r="C6051" t="s">
        <v>22</v>
      </c>
      <c r="D6051" t="s">
        <v>23</v>
      </c>
      <c r="E6051" t="s">
        <v>5</v>
      </c>
      <c r="G6051" t="s">
        <v>24</v>
      </c>
      <c r="H6051">
        <v>3244910</v>
      </c>
      <c r="I6051">
        <v>3245965</v>
      </c>
      <c r="J6051" t="s">
        <v>25</v>
      </c>
      <c r="K6051" t="s">
        <v>10580</v>
      </c>
      <c r="L6051" t="s">
        <v>10580</v>
      </c>
      <c r="N6051" s="1" t="s">
        <v>10581</v>
      </c>
      <c r="Q6051" t="s">
        <v>10578</v>
      </c>
      <c r="R6051">
        <v>1056</v>
      </c>
      <c r="S6051">
        <v>351</v>
      </c>
    </row>
    <row r="6052" spans="1:20" x14ac:dyDescent="0.35">
      <c r="A6052" t="s">
        <v>20</v>
      </c>
      <c r="B6052" t="s">
        <v>21</v>
      </c>
      <c r="C6052" t="s">
        <v>22</v>
      </c>
      <c r="D6052" t="s">
        <v>23</v>
      </c>
      <c r="E6052" t="s">
        <v>5</v>
      </c>
      <c r="G6052" t="s">
        <v>24</v>
      </c>
      <c r="H6052">
        <v>3245998</v>
      </c>
      <c r="I6052">
        <v>3248016</v>
      </c>
      <c r="J6052" t="s">
        <v>25</v>
      </c>
      <c r="Q6052" t="s">
        <v>10582</v>
      </c>
      <c r="R6052">
        <v>2019</v>
      </c>
      <c r="T6052" t="s">
        <v>10583</v>
      </c>
    </row>
    <row r="6053" spans="1:20" x14ac:dyDescent="0.35">
      <c r="A6053" t="s">
        <v>28</v>
      </c>
      <c r="B6053" t="s">
        <v>29</v>
      </c>
      <c r="C6053" t="s">
        <v>22</v>
      </c>
      <c r="D6053" t="s">
        <v>23</v>
      </c>
      <c r="E6053" t="s">
        <v>5</v>
      </c>
      <c r="G6053" t="s">
        <v>24</v>
      </c>
      <c r="H6053">
        <v>3245998</v>
      </c>
      <c r="I6053">
        <v>3248016</v>
      </c>
      <c r="J6053" t="s">
        <v>25</v>
      </c>
      <c r="K6053" t="s">
        <v>10584</v>
      </c>
      <c r="L6053" t="s">
        <v>10584</v>
      </c>
      <c r="N6053" s="1" t="s">
        <v>10585</v>
      </c>
      <c r="Q6053" t="s">
        <v>10582</v>
      </c>
      <c r="R6053">
        <v>2019</v>
      </c>
      <c r="S6053">
        <v>672</v>
      </c>
    </row>
    <row r="6054" spans="1:20" x14ac:dyDescent="0.35">
      <c r="A6054" t="s">
        <v>20</v>
      </c>
      <c r="B6054" t="s">
        <v>21</v>
      </c>
      <c r="C6054" t="s">
        <v>22</v>
      </c>
      <c r="D6054" t="s">
        <v>23</v>
      </c>
      <c r="E6054" t="s">
        <v>5</v>
      </c>
      <c r="G6054" t="s">
        <v>24</v>
      </c>
      <c r="H6054">
        <v>3248013</v>
      </c>
      <c r="I6054">
        <v>3249287</v>
      </c>
      <c r="J6054" t="s">
        <v>25</v>
      </c>
      <c r="Q6054" t="s">
        <v>10586</v>
      </c>
      <c r="R6054">
        <v>1275</v>
      </c>
      <c r="T6054" t="s">
        <v>10587</v>
      </c>
    </row>
    <row r="6055" spans="1:20" x14ac:dyDescent="0.35">
      <c r="A6055" t="s">
        <v>28</v>
      </c>
      <c r="B6055" t="s">
        <v>29</v>
      </c>
      <c r="C6055" t="s">
        <v>22</v>
      </c>
      <c r="D6055" t="s">
        <v>23</v>
      </c>
      <c r="E6055" t="s">
        <v>5</v>
      </c>
      <c r="G6055" t="s">
        <v>24</v>
      </c>
      <c r="H6055">
        <v>3248013</v>
      </c>
      <c r="I6055">
        <v>3249287</v>
      </c>
      <c r="J6055" t="s">
        <v>25</v>
      </c>
      <c r="K6055" t="s">
        <v>10588</v>
      </c>
      <c r="L6055" t="s">
        <v>10588</v>
      </c>
      <c r="N6055" s="1" t="s">
        <v>10589</v>
      </c>
      <c r="Q6055" t="s">
        <v>10586</v>
      </c>
      <c r="R6055">
        <v>1275</v>
      </c>
      <c r="S6055">
        <v>424</v>
      </c>
    </row>
    <row r="6056" spans="1:20" x14ac:dyDescent="0.35">
      <c r="A6056" t="s">
        <v>20</v>
      </c>
      <c r="B6056" t="s">
        <v>21</v>
      </c>
      <c r="C6056" t="s">
        <v>22</v>
      </c>
      <c r="D6056" t="s">
        <v>23</v>
      </c>
      <c r="E6056" t="s">
        <v>5</v>
      </c>
      <c r="G6056" t="s">
        <v>24</v>
      </c>
      <c r="H6056">
        <v>3249296</v>
      </c>
      <c r="I6056">
        <v>3250792</v>
      </c>
      <c r="J6056" t="s">
        <v>104</v>
      </c>
      <c r="Q6056" t="s">
        <v>10590</v>
      </c>
      <c r="R6056">
        <v>1497</v>
      </c>
      <c r="T6056" t="s">
        <v>10591</v>
      </c>
    </row>
    <row r="6057" spans="1:20" x14ac:dyDescent="0.35">
      <c r="A6057" t="s">
        <v>28</v>
      </c>
      <c r="B6057" t="s">
        <v>29</v>
      </c>
      <c r="C6057" t="s">
        <v>22</v>
      </c>
      <c r="D6057" t="s">
        <v>23</v>
      </c>
      <c r="E6057" t="s">
        <v>5</v>
      </c>
      <c r="G6057" t="s">
        <v>24</v>
      </c>
      <c r="H6057">
        <v>3249296</v>
      </c>
      <c r="I6057">
        <v>3250792</v>
      </c>
      <c r="J6057" t="s">
        <v>104</v>
      </c>
      <c r="K6057" t="s">
        <v>10592</v>
      </c>
      <c r="L6057" t="s">
        <v>10592</v>
      </c>
      <c r="N6057" s="1" t="s">
        <v>10593</v>
      </c>
      <c r="Q6057" t="s">
        <v>10590</v>
      </c>
      <c r="R6057">
        <v>1497</v>
      </c>
      <c r="S6057">
        <v>498</v>
      </c>
    </row>
    <row r="6058" spans="1:20" x14ac:dyDescent="0.35">
      <c r="A6058" t="s">
        <v>20</v>
      </c>
      <c r="B6058" t="s">
        <v>21</v>
      </c>
      <c r="C6058" t="s">
        <v>22</v>
      </c>
      <c r="D6058" t="s">
        <v>23</v>
      </c>
      <c r="E6058" t="s">
        <v>5</v>
      </c>
      <c r="G6058" t="s">
        <v>24</v>
      </c>
      <c r="H6058">
        <v>3250822</v>
      </c>
      <c r="I6058">
        <v>3251160</v>
      </c>
      <c r="J6058" t="s">
        <v>104</v>
      </c>
      <c r="Q6058" t="s">
        <v>10594</v>
      </c>
      <c r="R6058">
        <v>339</v>
      </c>
      <c r="T6058" t="s">
        <v>10595</v>
      </c>
    </row>
    <row r="6059" spans="1:20" x14ac:dyDescent="0.35">
      <c r="A6059" t="s">
        <v>28</v>
      </c>
      <c r="B6059" t="s">
        <v>29</v>
      </c>
      <c r="C6059" t="s">
        <v>22</v>
      </c>
      <c r="D6059" t="s">
        <v>23</v>
      </c>
      <c r="E6059" t="s">
        <v>5</v>
      </c>
      <c r="G6059" t="s">
        <v>24</v>
      </c>
      <c r="H6059">
        <v>3250822</v>
      </c>
      <c r="I6059">
        <v>3251160</v>
      </c>
      <c r="J6059" t="s">
        <v>104</v>
      </c>
      <c r="K6059" t="s">
        <v>10596</v>
      </c>
      <c r="L6059" t="s">
        <v>10596</v>
      </c>
      <c r="N6059" s="1" t="s">
        <v>169</v>
      </c>
      <c r="Q6059" t="s">
        <v>10594</v>
      </c>
      <c r="R6059">
        <v>339</v>
      </c>
      <c r="S6059">
        <v>112</v>
      </c>
    </row>
    <row r="6060" spans="1:20" x14ac:dyDescent="0.35">
      <c r="A6060" t="s">
        <v>20</v>
      </c>
      <c r="B6060" t="s">
        <v>21</v>
      </c>
      <c r="C6060" t="s">
        <v>22</v>
      </c>
      <c r="D6060" t="s">
        <v>23</v>
      </c>
      <c r="E6060" t="s">
        <v>5</v>
      </c>
      <c r="G6060" t="s">
        <v>24</v>
      </c>
      <c r="H6060">
        <v>3251253</v>
      </c>
      <c r="I6060">
        <v>3251903</v>
      </c>
      <c r="J6060" t="s">
        <v>25</v>
      </c>
      <c r="Q6060" t="s">
        <v>10597</v>
      </c>
      <c r="R6060">
        <v>651</v>
      </c>
      <c r="T6060" t="s">
        <v>10598</v>
      </c>
    </row>
    <row r="6061" spans="1:20" x14ac:dyDescent="0.35">
      <c r="A6061" t="s">
        <v>28</v>
      </c>
      <c r="B6061" t="s">
        <v>29</v>
      </c>
      <c r="C6061" t="s">
        <v>22</v>
      </c>
      <c r="D6061" t="s">
        <v>23</v>
      </c>
      <c r="E6061" t="s">
        <v>5</v>
      </c>
      <c r="G6061" t="s">
        <v>24</v>
      </c>
      <c r="H6061">
        <v>3251253</v>
      </c>
      <c r="I6061">
        <v>3251903</v>
      </c>
      <c r="J6061" t="s">
        <v>25</v>
      </c>
      <c r="K6061" t="s">
        <v>10599</v>
      </c>
      <c r="L6061" t="s">
        <v>10599</v>
      </c>
      <c r="N6061" s="1" t="s">
        <v>1774</v>
      </c>
      <c r="Q6061" t="s">
        <v>10597</v>
      </c>
      <c r="R6061">
        <v>651</v>
      </c>
      <c r="S6061">
        <v>216</v>
      </c>
    </row>
    <row r="6062" spans="1:20" x14ac:dyDescent="0.35">
      <c r="A6062" t="s">
        <v>20</v>
      </c>
      <c r="B6062" t="s">
        <v>21</v>
      </c>
      <c r="C6062" t="s">
        <v>22</v>
      </c>
      <c r="D6062" t="s">
        <v>23</v>
      </c>
      <c r="E6062" t="s">
        <v>5</v>
      </c>
      <c r="G6062" t="s">
        <v>24</v>
      </c>
      <c r="H6062">
        <v>3251984</v>
      </c>
      <c r="I6062">
        <v>3252706</v>
      </c>
      <c r="J6062" t="s">
        <v>25</v>
      </c>
      <c r="Q6062" t="s">
        <v>10600</v>
      </c>
      <c r="R6062">
        <v>723</v>
      </c>
      <c r="T6062" t="s">
        <v>10601</v>
      </c>
    </row>
    <row r="6063" spans="1:20" x14ac:dyDescent="0.35">
      <c r="A6063" t="s">
        <v>28</v>
      </c>
      <c r="B6063" t="s">
        <v>29</v>
      </c>
      <c r="C6063" t="s">
        <v>22</v>
      </c>
      <c r="D6063" t="s">
        <v>23</v>
      </c>
      <c r="E6063" t="s">
        <v>5</v>
      </c>
      <c r="G6063" t="s">
        <v>24</v>
      </c>
      <c r="H6063">
        <v>3251984</v>
      </c>
      <c r="I6063">
        <v>3252706</v>
      </c>
      <c r="J6063" t="s">
        <v>25</v>
      </c>
      <c r="K6063" t="s">
        <v>10602</v>
      </c>
      <c r="L6063" t="s">
        <v>10602</v>
      </c>
      <c r="N6063" s="1" t="s">
        <v>10603</v>
      </c>
      <c r="Q6063" t="s">
        <v>10600</v>
      </c>
      <c r="R6063">
        <v>723</v>
      </c>
      <c r="S6063">
        <v>240</v>
      </c>
    </row>
    <row r="6064" spans="1:20" x14ac:dyDescent="0.35">
      <c r="A6064" t="s">
        <v>20</v>
      </c>
      <c r="B6064" t="s">
        <v>21</v>
      </c>
      <c r="C6064" t="s">
        <v>22</v>
      </c>
      <c r="D6064" t="s">
        <v>23</v>
      </c>
      <c r="E6064" t="s">
        <v>5</v>
      </c>
      <c r="G6064" t="s">
        <v>24</v>
      </c>
      <c r="H6064">
        <v>3252738</v>
      </c>
      <c r="I6064">
        <v>3253547</v>
      </c>
      <c r="J6064" t="s">
        <v>25</v>
      </c>
      <c r="Q6064" t="s">
        <v>10604</v>
      </c>
      <c r="R6064">
        <v>810</v>
      </c>
      <c r="T6064" t="s">
        <v>10605</v>
      </c>
    </row>
    <row r="6065" spans="1:20" x14ac:dyDescent="0.35">
      <c r="A6065" t="s">
        <v>28</v>
      </c>
      <c r="B6065" t="s">
        <v>29</v>
      </c>
      <c r="C6065" t="s">
        <v>22</v>
      </c>
      <c r="D6065" t="s">
        <v>23</v>
      </c>
      <c r="E6065" t="s">
        <v>5</v>
      </c>
      <c r="G6065" t="s">
        <v>24</v>
      </c>
      <c r="H6065">
        <v>3252738</v>
      </c>
      <c r="I6065">
        <v>3253547</v>
      </c>
      <c r="J6065" t="s">
        <v>25</v>
      </c>
      <c r="K6065" t="s">
        <v>10606</v>
      </c>
      <c r="L6065" t="s">
        <v>10606</v>
      </c>
      <c r="N6065" s="1" t="s">
        <v>10607</v>
      </c>
      <c r="Q6065" t="s">
        <v>10604</v>
      </c>
      <c r="R6065">
        <v>810</v>
      </c>
      <c r="S6065">
        <v>269</v>
      </c>
    </row>
    <row r="6066" spans="1:20" x14ac:dyDescent="0.35">
      <c r="A6066" t="s">
        <v>20</v>
      </c>
      <c r="B6066" t="s">
        <v>21</v>
      </c>
      <c r="C6066" t="s">
        <v>22</v>
      </c>
      <c r="D6066" t="s">
        <v>23</v>
      </c>
      <c r="E6066" t="s">
        <v>5</v>
      </c>
      <c r="G6066" t="s">
        <v>24</v>
      </c>
      <c r="H6066">
        <v>3253552</v>
      </c>
      <c r="I6066">
        <v>3253833</v>
      </c>
      <c r="J6066" t="s">
        <v>25</v>
      </c>
      <c r="Q6066" t="s">
        <v>10608</v>
      </c>
      <c r="R6066">
        <v>282</v>
      </c>
      <c r="T6066" t="s">
        <v>10609</v>
      </c>
    </row>
    <row r="6067" spans="1:20" x14ac:dyDescent="0.35">
      <c r="A6067" t="s">
        <v>28</v>
      </c>
      <c r="B6067" t="s">
        <v>29</v>
      </c>
      <c r="C6067" t="s">
        <v>22</v>
      </c>
      <c r="D6067" t="s">
        <v>23</v>
      </c>
      <c r="E6067" t="s">
        <v>5</v>
      </c>
      <c r="G6067" t="s">
        <v>24</v>
      </c>
      <c r="H6067">
        <v>3253552</v>
      </c>
      <c r="I6067">
        <v>3253833</v>
      </c>
      <c r="J6067" t="s">
        <v>25</v>
      </c>
      <c r="K6067" t="s">
        <v>10610</v>
      </c>
      <c r="L6067" t="s">
        <v>10610</v>
      </c>
      <c r="N6067" s="1" t="s">
        <v>10611</v>
      </c>
      <c r="Q6067" t="s">
        <v>10608</v>
      </c>
      <c r="R6067">
        <v>282</v>
      </c>
      <c r="S6067">
        <v>93</v>
      </c>
    </row>
    <row r="6068" spans="1:20" x14ac:dyDescent="0.35">
      <c r="A6068" t="s">
        <v>20</v>
      </c>
      <c r="B6068" t="s">
        <v>21</v>
      </c>
      <c r="C6068" t="s">
        <v>22</v>
      </c>
      <c r="D6068" t="s">
        <v>23</v>
      </c>
      <c r="E6068" t="s">
        <v>5</v>
      </c>
      <c r="G6068" t="s">
        <v>24</v>
      </c>
      <c r="H6068">
        <v>3253876</v>
      </c>
      <c r="I6068">
        <v>3254091</v>
      </c>
      <c r="J6068" t="s">
        <v>25</v>
      </c>
      <c r="Q6068" t="s">
        <v>10612</v>
      </c>
      <c r="R6068">
        <v>216</v>
      </c>
      <c r="T6068" t="s">
        <v>10613</v>
      </c>
    </row>
    <row r="6069" spans="1:20" x14ac:dyDescent="0.35">
      <c r="A6069" t="s">
        <v>28</v>
      </c>
      <c r="B6069" t="s">
        <v>29</v>
      </c>
      <c r="C6069" t="s">
        <v>22</v>
      </c>
      <c r="D6069" t="s">
        <v>23</v>
      </c>
      <c r="E6069" t="s">
        <v>5</v>
      </c>
      <c r="G6069" t="s">
        <v>24</v>
      </c>
      <c r="H6069">
        <v>3253876</v>
      </c>
      <c r="I6069">
        <v>3254091</v>
      </c>
      <c r="J6069" t="s">
        <v>25</v>
      </c>
      <c r="K6069" t="s">
        <v>10614</v>
      </c>
      <c r="L6069" t="s">
        <v>10614</v>
      </c>
      <c r="N6069" s="1" t="s">
        <v>2987</v>
      </c>
      <c r="Q6069" t="s">
        <v>10612</v>
      </c>
      <c r="R6069">
        <v>216</v>
      </c>
      <c r="S6069">
        <v>71</v>
      </c>
    </row>
    <row r="6070" spans="1:20" x14ac:dyDescent="0.35">
      <c r="A6070" t="s">
        <v>20</v>
      </c>
      <c r="B6070" t="s">
        <v>21</v>
      </c>
      <c r="C6070" t="s">
        <v>22</v>
      </c>
      <c r="D6070" t="s">
        <v>23</v>
      </c>
      <c r="E6070" t="s">
        <v>5</v>
      </c>
      <c r="G6070" t="s">
        <v>24</v>
      </c>
      <c r="H6070">
        <v>3254189</v>
      </c>
      <c r="I6070">
        <v>3254959</v>
      </c>
      <c r="J6070" t="s">
        <v>25</v>
      </c>
      <c r="Q6070" t="s">
        <v>10615</v>
      </c>
      <c r="R6070">
        <v>771</v>
      </c>
      <c r="T6070" t="s">
        <v>10616</v>
      </c>
    </row>
    <row r="6071" spans="1:20" x14ac:dyDescent="0.35">
      <c r="A6071" t="s">
        <v>28</v>
      </c>
      <c r="B6071" t="s">
        <v>29</v>
      </c>
      <c r="C6071" t="s">
        <v>22</v>
      </c>
      <c r="D6071" t="s">
        <v>23</v>
      </c>
      <c r="E6071" t="s">
        <v>5</v>
      </c>
      <c r="G6071" t="s">
        <v>24</v>
      </c>
      <c r="H6071">
        <v>3254189</v>
      </c>
      <c r="I6071">
        <v>3254959</v>
      </c>
      <c r="J6071" t="s">
        <v>25</v>
      </c>
      <c r="K6071" t="s">
        <v>10617</v>
      </c>
      <c r="L6071" t="s">
        <v>10617</v>
      </c>
      <c r="N6071" s="1" t="s">
        <v>1187</v>
      </c>
      <c r="Q6071" t="s">
        <v>10615</v>
      </c>
      <c r="R6071">
        <v>771</v>
      </c>
      <c r="S6071">
        <v>256</v>
      </c>
    </row>
    <row r="6072" spans="1:20" x14ac:dyDescent="0.35">
      <c r="A6072" t="s">
        <v>20</v>
      </c>
      <c r="B6072" t="s">
        <v>21</v>
      </c>
      <c r="C6072" t="s">
        <v>22</v>
      </c>
      <c r="D6072" t="s">
        <v>23</v>
      </c>
      <c r="E6072" t="s">
        <v>5</v>
      </c>
      <c r="G6072" t="s">
        <v>24</v>
      </c>
      <c r="H6072">
        <v>3255041</v>
      </c>
      <c r="I6072">
        <v>3256063</v>
      </c>
      <c r="J6072" t="s">
        <v>25</v>
      </c>
      <c r="Q6072" t="s">
        <v>10618</v>
      </c>
      <c r="R6072">
        <v>1023</v>
      </c>
      <c r="T6072" t="s">
        <v>10619</v>
      </c>
    </row>
    <row r="6073" spans="1:20" x14ac:dyDescent="0.35">
      <c r="A6073" t="s">
        <v>28</v>
      </c>
      <c r="B6073" t="s">
        <v>29</v>
      </c>
      <c r="C6073" t="s">
        <v>22</v>
      </c>
      <c r="D6073" t="s">
        <v>23</v>
      </c>
      <c r="E6073" t="s">
        <v>5</v>
      </c>
      <c r="G6073" t="s">
        <v>24</v>
      </c>
      <c r="H6073">
        <v>3255041</v>
      </c>
      <c r="I6073">
        <v>3256063</v>
      </c>
      <c r="J6073" t="s">
        <v>25</v>
      </c>
      <c r="K6073" t="s">
        <v>10620</v>
      </c>
      <c r="L6073" t="s">
        <v>10620</v>
      </c>
      <c r="N6073" s="1" t="s">
        <v>10621</v>
      </c>
      <c r="Q6073" t="s">
        <v>10618</v>
      </c>
      <c r="R6073">
        <v>1023</v>
      </c>
      <c r="S6073">
        <v>340</v>
      </c>
    </row>
    <row r="6074" spans="1:20" x14ac:dyDescent="0.35">
      <c r="A6074" t="s">
        <v>20</v>
      </c>
      <c r="B6074" t="s">
        <v>21</v>
      </c>
      <c r="C6074" t="s">
        <v>22</v>
      </c>
      <c r="D6074" t="s">
        <v>23</v>
      </c>
      <c r="E6074" t="s">
        <v>5</v>
      </c>
      <c r="G6074" t="s">
        <v>24</v>
      </c>
      <c r="H6074">
        <v>3256070</v>
      </c>
      <c r="I6074">
        <v>3256885</v>
      </c>
      <c r="J6074" t="s">
        <v>104</v>
      </c>
      <c r="Q6074" t="s">
        <v>10622</v>
      </c>
      <c r="R6074">
        <v>816</v>
      </c>
      <c r="T6074" t="s">
        <v>10623</v>
      </c>
    </row>
    <row r="6075" spans="1:20" x14ac:dyDescent="0.35">
      <c r="A6075" t="s">
        <v>28</v>
      </c>
      <c r="B6075" t="s">
        <v>29</v>
      </c>
      <c r="C6075" t="s">
        <v>22</v>
      </c>
      <c r="D6075" t="s">
        <v>23</v>
      </c>
      <c r="E6075" t="s">
        <v>5</v>
      </c>
      <c r="G6075" t="s">
        <v>24</v>
      </c>
      <c r="H6075">
        <v>3256070</v>
      </c>
      <c r="I6075">
        <v>3256885</v>
      </c>
      <c r="J6075" t="s">
        <v>104</v>
      </c>
      <c r="K6075" t="s">
        <v>10624</v>
      </c>
      <c r="L6075" t="s">
        <v>10624</v>
      </c>
      <c r="N6075" s="1" t="s">
        <v>10625</v>
      </c>
      <c r="Q6075" t="s">
        <v>10622</v>
      </c>
      <c r="R6075">
        <v>816</v>
      </c>
      <c r="S6075">
        <v>271</v>
      </c>
    </row>
    <row r="6076" spans="1:20" x14ac:dyDescent="0.35">
      <c r="A6076" t="s">
        <v>20</v>
      </c>
      <c r="B6076" t="s">
        <v>21</v>
      </c>
      <c r="C6076" t="s">
        <v>22</v>
      </c>
      <c r="D6076" t="s">
        <v>23</v>
      </c>
      <c r="E6076" t="s">
        <v>5</v>
      </c>
      <c r="G6076" t="s">
        <v>24</v>
      </c>
      <c r="H6076">
        <v>3256892</v>
      </c>
      <c r="I6076">
        <v>3258085</v>
      </c>
      <c r="J6076" t="s">
        <v>104</v>
      </c>
      <c r="Q6076" t="s">
        <v>10626</v>
      </c>
      <c r="R6076">
        <v>1194</v>
      </c>
      <c r="T6076" t="s">
        <v>10627</v>
      </c>
    </row>
    <row r="6077" spans="1:20" x14ac:dyDescent="0.35">
      <c r="A6077" t="s">
        <v>28</v>
      </c>
      <c r="B6077" t="s">
        <v>29</v>
      </c>
      <c r="C6077" t="s">
        <v>22</v>
      </c>
      <c r="D6077" t="s">
        <v>23</v>
      </c>
      <c r="E6077" t="s">
        <v>5</v>
      </c>
      <c r="G6077" t="s">
        <v>24</v>
      </c>
      <c r="H6077">
        <v>3256892</v>
      </c>
      <c r="I6077">
        <v>3258085</v>
      </c>
      <c r="J6077" t="s">
        <v>104</v>
      </c>
      <c r="K6077" t="s">
        <v>10628</v>
      </c>
      <c r="L6077" t="s">
        <v>10628</v>
      </c>
      <c r="N6077" s="1" t="s">
        <v>169</v>
      </c>
      <c r="Q6077" t="s">
        <v>10626</v>
      </c>
      <c r="R6077">
        <v>1194</v>
      </c>
      <c r="S6077">
        <v>397</v>
      </c>
    </row>
    <row r="6078" spans="1:20" x14ac:dyDescent="0.35">
      <c r="A6078" t="s">
        <v>20</v>
      </c>
      <c r="B6078" t="s">
        <v>21</v>
      </c>
      <c r="C6078" t="s">
        <v>22</v>
      </c>
      <c r="D6078" t="s">
        <v>23</v>
      </c>
      <c r="E6078" t="s">
        <v>5</v>
      </c>
      <c r="G6078" t="s">
        <v>24</v>
      </c>
      <c r="H6078">
        <v>3258088</v>
      </c>
      <c r="I6078">
        <v>3259635</v>
      </c>
      <c r="J6078" t="s">
        <v>104</v>
      </c>
      <c r="Q6078" t="s">
        <v>10629</v>
      </c>
      <c r="R6078">
        <v>1548</v>
      </c>
      <c r="T6078" t="s">
        <v>10630</v>
      </c>
    </row>
    <row r="6079" spans="1:20" x14ac:dyDescent="0.35">
      <c r="A6079" t="s">
        <v>28</v>
      </c>
      <c r="B6079" t="s">
        <v>29</v>
      </c>
      <c r="C6079" t="s">
        <v>22</v>
      </c>
      <c r="D6079" t="s">
        <v>23</v>
      </c>
      <c r="E6079" t="s">
        <v>5</v>
      </c>
      <c r="G6079" t="s">
        <v>24</v>
      </c>
      <c r="H6079">
        <v>3258088</v>
      </c>
      <c r="I6079">
        <v>3259635</v>
      </c>
      <c r="J6079" t="s">
        <v>104</v>
      </c>
      <c r="K6079" t="s">
        <v>10631</v>
      </c>
      <c r="L6079" t="s">
        <v>10631</v>
      </c>
      <c r="N6079" s="1" t="s">
        <v>2251</v>
      </c>
      <c r="Q6079" t="s">
        <v>10629</v>
      </c>
      <c r="R6079">
        <v>1548</v>
      </c>
      <c r="S6079">
        <v>515</v>
      </c>
    </row>
    <row r="6080" spans="1:20" x14ac:dyDescent="0.35">
      <c r="A6080" t="s">
        <v>20</v>
      </c>
      <c r="B6080" t="s">
        <v>21</v>
      </c>
      <c r="C6080" t="s">
        <v>22</v>
      </c>
      <c r="D6080" t="s">
        <v>23</v>
      </c>
      <c r="E6080" t="s">
        <v>5</v>
      </c>
      <c r="G6080" t="s">
        <v>24</v>
      </c>
      <c r="H6080">
        <v>3259727</v>
      </c>
      <c r="I6080">
        <v>3260656</v>
      </c>
      <c r="J6080" t="s">
        <v>104</v>
      </c>
      <c r="Q6080" t="s">
        <v>10632</v>
      </c>
      <c r="R6080">
        <v>930</v>
      </c>
      <c r="T6080" t="s">
        <v>10633</v>
      </c>
    </row>
    <row r="6081" spans="1:20" x14ac:dyDescent="0.35">
      <c r="A6081" t="s">
        <v>28</v>
      </c>
      <c r="B6081" t="s">
        <v>29</v>
      </c>
      <c r="C6081" t="s">
        <v>22</v>
      </c>
      <c r="D6081" t="s">
        <v>23</v>
      </c>
      <c r="E6081" t="s">
        <v>5</v>
      </c>
      <c r="G6081" t="s">
        <v>24</v>
      </c>
      <c r="H6081">
        <v>3259727</v>
      </c>
      <c r="I6081">
        <v>3260656</v>
      </c>
      <c r="J6081" t="s">
        <v>104</v>
      </c>
      <c r="K6081" t="s">
        <v>10634</v>
      </c>
      <c r="L6081" t="s">
        <v>10634</v>
      </c>
      <c r="N6081" s="1" t="s">
        <v>5528</v>
      </c>
      <c r="Q6081" t="s">
        <v>10632</v>
      </c>
      <c r="R6081">
        <v>930</v>
      </c>
      <c r="S6081">
        <v>309</v>
      </c>
    </row>
    <row r="6082" spans="1:20" x14ac:dyDescent="0.35">
      <c r="A6082" t="s">
        <v>20</v>
      </c>
      <c r="B6082" t="s">
        <v>21</v>
      </c>
      <c r="C6082" t="s">
        <v>22</v>
      </c>
      <c r="D6082" t="s">
        <v>23</v>
      </c>
      <c r="E6082" t="s">
        <v>5</v>
      </c>
      <c r="G6082" t="s">
        <v>24</v>
      </c>
      <c r="H6082">
        <v>3260739</v>
      </c>
      <c r="I6082">
        <v>3262136</v>
      </c>
      <c r="J6082" t="s">
        <v>104</v>
      </c>
      <c r="Q6082" t="s">
        <v>10635</v>
      </c>
      <c r="R6082">
        <v>1398</v>
      </c>
      <c r="T6082" t="s">
        <v>10636</v>
      </c>
    </row>
    <row r="6083" spans="1:20" x14ac:dyDescent="0.35">
      <c r="A6083" t="s">
        <v>28</v>
      </c>
      <c r="B6083" t="s">
        <v>29</v>
      </c>
      <c r="C6083" t="s">
        <v>22</v>
      </c>
      <c r="D6083" t="s">
        <v>23</v>
      </c>
      <c r="E6083" t="s">
        <v>5</v>
      </c>
      <c r="G6083" t="s">
        <v>24</v>
      </c>
      <c r="H6083">
        <v>3260739</v>
      </c>
      <c r="I6083">
        <v>3262136</v>
      </c>
      <c r="J6083" t="s">
        <v>104</v>
      </c>
      <c r="K6083" t="s">
        <v>10637</v>
      </c>
      <c r="L6083" t="s">
        <v>10637</v>
      </c>
      <c r="N6083" s="1" t="s">
        <v>7237</v>
      </c>
      <c r="Q6083" t="s">
        <v>10635</v>
      </c>
      <c r="R6083">
        <v>1398</v>
      </c>
      <c r="S6083">
        <v>465</v>
      </c>
    </row>
    <row r="6084" spans="1:20" x14ac:dyDescent="0.35">
      <c r="A6084" t="s">
        <v>20</v>
      </c>
      <c r="B6084" t="s">
        <v>21</v>
      </c>
      <c r="C6084" t="s">
        <v>22</v>
      </c>
      <c r="D6084" t="s">
        <v>23</v>
      </c>
      <c r="E6084" t="s">
        <v>5</v>
      </c>
      <c r="G6084" t="s">
        <v>24</v>
      </c>
      <c r="H6084">
        <v>3262133</v>
      </c>
      <c r="I6084">
        <v>3262888</v>
      </c>
      <c r="J6084" t="s">
        <v>104</v>
      </c>
      <c r="Q6084" t="s">
        <v>10638</v>
      </c>
      <c r="R6084">
        <v>756</v>
      </c>
      <c r="T6084" t="s">
        <v>10639</v>
      </c>
    </row>
    <row r="6085" spans="1:20" x14ac:dyDescent="0.35">
      <c r="A6085" t="s">
        <v>28</v>
      </c>
      <c r="B6085" t="s">
        <v>29</v>
      </c>
      <c r="C6085" t="s">
        <v>22</v>
      </c>
      <c r="D6085" t="s">
        <v>23</v>
      </c>
      <c r="E6085" t="s">
        <v>5</v>
      </c>
      <c r="G6085" t="s">
        <v>24</v>
      </c>
      <c r="H6085">
        <v>3262133</v>
      </c>
      <c r="I6085">
        <v>3262888</v>
      </c>
      <c r="J6085" t="s">
        <v>104</v>
      </c>
      <c r="K6085" t="s">
        <v>10640</v>
      </c>
      <c r="L6085" t="s">
        <v>10640</v>
      </c>
      <c r="N6085" s="1" t="s">
        <v>550</v>
      </c>
      <c r="Q6085" t="s">
        <v>10638</v>
      </c>
      <c r="R6085">
        <v>756</v>
      </c>
      <c r="S6085">
        <v>251</v>
      </c>
    </row>
    <row r="6086" spans="1:20" x14ac:dyDescent="0.35">
      <c r="A6086" t="s">
        <v>20</v>
      </c>
      <c r="B6086" t="s">
        <v>21</v>
      </c>
      <c r="C6086" t="s">
        <v>22</v>
      </c>
      <c r="D6086" t="s">
        <v>23</v>
      </c>
      <c r="E6086" t="s">
        <v>5</v>
      </c>
      <c r="G6086" t="s">
        <v>24</v>
      </c>
      <c r="H6086">
        <v>3262885</v>
      </c>
      <c r="I6086">
        <v>3263829</v>
      </c>
      <c r="J6086" t="s">
        <v>104</v>
      </c>
      <c r="Q6086" t="s">
        <v>10641</v>
      </c>
      <c r="R6086">
        <v>945</v>
      </c>
      <c r="T6086" t="s">
        <v>10642</v>
      </c>
    </row>
    <row r="6087" spans="1:20" x14ac:dyDescent="0.35">
      <c r="A6087" t="s">
        <v>28</v>
      </c>
      <c r="B6087" t="s">
        <v>29</v>
      </c>
      <c r="C6087" t="s">
        <v>22</v>
      </c>
      <c r="D6087" t="s">
        <v>23</v>
      </c>
      <c r="E6087" t="s">
        <v>5</v>
      </c>
      <c r="G6087" t="s">
        <v>24</v>
      </c>
      <c r="H6087">
        <v>3262885</v>
      </c>
      <c r="I6087">
        <v>3263829</v>
      </c>
      <c r="J6087" t="s">
        <v>104</v>
      </c>
      <c r="K6087" t="s">
        <v>10643</v>
      </c>
      <c r="L6087" t="s">
        <v>10643</v>
      </c>
      <c r="N6087" s="1" t="s">
        <v>390</v>
      </c>
      <c r="Q6087" t="s">
        <v>10641</v>
      </c>
      <c r="R6087">
        <v>945</v>
      </c>
      <c r="S6087">
        <v>314</v>
      </c>
    </row>
    <row r="6088" spans="1:20" x14ac:dyDescent="0.35">
      <c r="A6088" t="s">
        <v>20</v>
      </c>
      <c r="B6088" t="s">
        <v>21</v>
      </c>
      <c r="C6088" t="s">
        <v>22</v>
      </c>
      <c r="D6088" t="s">
        <v>23</v>
      </c>
      <c r="E6088" t="s">
        <v>5</v>
      </c>
      <c r="G6088" t="s">
        <v>24</v>
      </c>
      <c r="H6088">
        <v>3263893</v>
      </c>
      <c r="I6088">
        <v>3265035</v>
      </c>
      <c r="J6088" t="s">
        <v>25</v>
      </c>
      <c r="Q6088" t="s">
        <v>10644</v>
      </c>
      <c r="R6088">
        <v>1143</v>
      </c>
      <c r="T6088" t="s">
        <v>10645</v>
      </c>
    </row>
    <row r="6089" spans="1:20" x14ac:dyDescent="0.35">
      <c r="A6089" t="s">
        <v>28</v>
      </c>
      <c r="B6089" t="s">
        <v>29</v>
      </c>
      <c r="C6089" t="s">
        <v>22</v>
      </c>
      <c r="D6089" t="s">
        <v>23</v>
      </c>
      <c r="E6089" t="s">
        <v>5</v>
      </c>
      <c r="G6089" t="s">
        <v>24</v>
      </c>
      <c r="H6089">
        <v>3263893</v>
      </c>
      <c r="I6089">
        <v>3265035</v>
      </c>
      <c r="J6089" t="s">
        <v>25</v>
      </c>
      <c r="K6089" t="s">
        <v>10646</v>
      </c>
      <c r="L6089" t="s">
        <v>10646</v>
      </c>
      <c r="N6089" s="1" t="s">
        <v>10647</v>
      </c>
      <c r="Q6089" t="s">
        <v>10644</v>
      </c>
      <c r="R6089">
        <v>1143</v>
      </c>
      <c r="S6089">
        <v>380</v>
      </c>
    </row>
    <row r="6090" spans="1:20" x14ac:dyDescent="0.35">
      <c r="A6090" t="s">
        <v>20</v>
      </c>
      <c r="B6090" t="s">
        <v>21</v>
      </c>
      <c r="C6090" t="s">
        <v>22</v>
      </c>
      <c r="D6090" t="s">
        <v>23</v>
      </c>
      <c r="E6090" t="s">
        <v>5</v>
      </c>
      <c r="G6090" t="s">
        <v>24</v>
      </c>
      <c r="H6090">
        <v>3265053</v>
      </c>
      <c r="I6090">
        <v>3265397</v>
      </c>
      <c r="J6090" t="s">
        <v>104</v>
      </c>
      <c r="Q6090" t="s">
        <v>10648</v>
      </c>
      <c r="R6090">
        <v>345</v>
      </c>
      <c r="T6090" t="s">
        <v>10649</v>
      </c>
    </row>
    <row r="6091" spans="1:20" x14ac:dyDescent="0.35">
      <c r="A6091" t="s">
        <v>28</v>
      </c>
      <c r="B6091" t="s">
        <v>29</v>
      </c>
      <c r="C6091" t="s">
        <v>22</v>
      </c>
      <c r="D6091" t="s">
        <v>23</v>
      </c>
      <c r="E6091" t="s">
        <v>5</v>
      </c>
      <c r="G6091" t="s">
        <v>24</v>
      </c>
      <c r="H6091">
        <v>3265053</v>
      </c>
      <c r="I6091">
        <v>3265397</v>
      </c>
      <c r="J6091" t="s">
        <v>104</v>
      </c>
      <c r="K6091" t="s">
        <v>10650</v>
      </c>
      <c r="L6091" t="s">
        <v>10650</v>
      </c>
      <c r="N6091" s="1" t="s">
        <v>10651</v>
      </c>
      <c r="Q6091" t="s">
        <v>10648</v>
      </c>
      <c r="R6091">
        <v>345</v>
      </c>
      <c r="S6091">
        <v>114</v>
      </c>
    </row>
    <row r="6092" spans="1:20" x14ac:dyDescent="0.35">
      <c r="A6092" t="s">
        <v>20</v>
      </c>
      <c r="B6092" t="s">
        <v>21</v>
      </c>
      <c r="C6092" t="s">
        <v>22</v>
      </c>
      <c r="D6092" t="s">
        <v>23</v>
      </c>
      <c r="E6092" t="s">
        <v>5</v>
      </c>
      <c r="G6092" t="s">
        <v>24</v>
      </c>
      <c r="H6092">
        <v>3265423</v>
      </c>
      <c r="I6092">
        <v>3267555</v>
      </c>
      <c r="J6092" t="s">
        <v>104</v>
      </c>
      <c r="Q6092" t="s">
        <v>10652</v>
      </c>
      <c r="R6092">
        <v>2133</v>
      </c>
      <c r="T6092" t="s">
        <v>10653</v>
      </c>
    </row>
    <row r="6093" spans="1:20" x14ac:dyDescent="0.35">
      <c r="A6093" t="s">
        <v>28</v>
      </c>
      <c r="B6093" t="s">
        <v>29</v>
      </c>
      <c r="C6093" t="s">
        <v>22</v>
      </c>
      <c r="D6093" t="s">
        <v>23</v>
      </c>
      <c r="E6093" t="s">
        <v>5</v>
      </c>
      <c r="G6093" t="s">
        <v>24</v>
      </c>
      <c r="H6093">
        <v>3265423</v>
      </c>
      <c r="I6093">
        <v>3267555</v>
      </c>
      <c r="J6093" t="s">
        <v>104</v>
      </c>
      <c r="K6093" t="s">
        <v>10654</v>
      </c>
      <c r="L6093" t="s">
        <v>10654</v>
      </c>
      <c r="N6093" s="1" t="s">
        <v>10655</v>
      </c>
      <c r="Q6093" t="s">
        <v>10652</v>
      </c>
      <c r="R6093">
        <v>2133</v>
      </c>
      <c r="S6093">
        <v>710</v>
      </c>
    </row>
    <row r="6094" spans="1:20" x14ac:dyDescent="0.35">
      <c r="A6094" t="s">
        <v>20</v>
      </c>
      <c r="B6094" t="s">
        <v>21</v>
      </c>
      <c r="C6094" t="s">
        <v>22</v>
      </c>
      <c r="D6094" t="s">
        <v>23</v>
      </c>
      <c r="E6094" t="s">
        <v>5</v>
      </c>
      <c r="G6094" t="s">
        <v>24</v>
      </c>
      <c r="H6094">
        <v>3268038</v>
      </c>
      <c r="I6094">
        <v>3269219</v>
      </c>
      <c r="J6094" t="s">
        <v>25</v>
      </c>
      <c r="Q6094" t="s">
        <v>10656</v>
      </c>
      <c r="R6094">
        <v>1182</v>
      </c>
    </row>
    <row r="6095" spans="1:20" x14ac:dyDescent="0.35">
      <c r="A6095" t="s">
        <v>28</v>
      </c>
      <c r="B6095" t="s">
        <v>29</v>
      </c>
      <c r="C6095" t="s">
        <v>22</v>
      </c>
      <c r="D6095" t="s">
        <v>23</v>
      </c>
      <c r="E6095" t="s">
        <v>5</v>
      </c>
      <c r="G6095" t="s">
        <v>24</v>
      </c>
      <c r="H6095">
        <v>3268038</v>
      </c>
      <c r="I6095">
        <v>3269219</v>
      </c>
      <c r="J6095" t="s">
        <v>25</v>
      </c>
      <c r="K6095" t="s">
        <v>10657</v>
      </c>
      <c r="L6095" t="s">
        <v>10657</v>
      </c>
      <c r="N6095" s="1" t="s">
        <v>1723</v>
      </c>
      <c r="Q6095" t="s">
        <v>10656</v>
      </c>
      <c r="R6095">
        <v>1182</v>
      </c>
      <c r="S6095">
        <v>393</v>
      </c>
    </row>
    <row r="6096" spans="1:20" x14ac:dyDescent="0.35">
      <c r="A6096" t="s">
        <v>20</v>
      </c>
      <c r="B6096" t="s">
        <v>21</v>
      </c>
      <c r="C6096" t="s">
        <v>22</v>
      </c>
      <c r="D6096" t="s">
        <v>23</v>
      </c>
      <c r="E6096" t="s">
        <v>5</v>
      </c>
      <c r="G6096" t="s">
        <v>24</v>
      </c>
      <c r="H6096">
        <v>3269224</v>
      </c>
      <c r="I6096">
        <v>3269700</v>
      </c>
      <c r="J6096" t="s">
        <v>25</v>
      </c>
      <c r="Q6096" t="s">
        <v>10658</v>
      </c>
      <c r="R6096">
        <v>477</v>
      </c>
      <c r="T6096" t="s">
        <v>10659</v>
      </c>
    </row>
    <row r="6097" spans="1:20" x14ac:dyDescent="0.35">
      <c r="A6097" t="s">
        <v>28</v>
      </c>
      <c r="B6097" t="s">
        <v>29</v>
      </c>
      <c r="C6097" t="s">
        <v>22</v>
      </c>
      <c r="D6097" t="s">
        <v>23</v>
      </c>
      <c r="E6097" t="s">
        <v>5</v>
      </c>
      <c r="G6097" t="s">
        <v>24</v>
      </c>
      <c r="H6097">
        <v>3269224</v>
      </c>
      <c r="I6097">
        <v>3269700</v>
      </c>
      <c r="J6097" t="s">
        <v>25</v>
      </c>
      <c r="K6097" t="s">
        <v>10660</v>
      </c>
      <c r="L6097" t="s">
        <v>10660</v>
      </c>
      <c r="N6097" s="1" t="s">
        <v>10661</v>
      </c>
      <c r="Q6097" t="s">
        <v>10658</v>
      </c>
      <c r="R6097">
        <v>477</v>
      </c>
      <c r="S6097">
        <v>158</v>
      </c>
    </row>
    <row r="6098" spans="1:20" x14ac:dyDescent="0.35">
      <c r="A6098" t="s">
        <v>20</v>
      </c>
      <c r="B6098" t="s">
        <v>21</v>
      </c>
      <c r="C6098" t="s">
        <v>22</v>
      </c>
      <c r="D6098" t="s">
        <v>23</v>
      </c>
      <c r="E6098" t="s">
        <v>5</v>
      </c>
      <c r="G6098" t="s">
        <v>24</v>
      </c>
      <c r="H6098">
        <v>3269712</v>
      </c>
      <c r="I6098">
        <v>3270698</v>
      </c>
      <c r="J6098" t="s">
        <v>25</v>
      </c>
      <c r="Q6098" t="s">
        <v>10662</v>
      </c>
      <c r="R6098">
        <v>987</v>
      </c>
      <c r="T6098" t="s">
        <v>10663</v>
      </c>
    </row>
    <row r="6099" spans="1:20" x14ac:dyDescent="0.35">
      <c r="A6099" t="s">
        <v>28</v>
      </c>
      <c r="B6099" t="s">
        <v>29</v>
      </c>
      <c r="C6099" t="s">
        <v>22</v>
      </c>
      <c r="D6099" t="s">
        <v>23</v>
      </c>
      <c r="E6099" t="s">
        <v>5</v>
      </c>
      <c r="G6099" t="s">
        <v>24</v>
      </c>
      <c r="H6099">
        <v>3269712</v>
      </c>
      <c r="I6099">
        <v>3270698</v>
      </c>
      <c r="J6099" t="s">
        <v>25</v>
      </c>
      <c r="K6099" t="s">
        <v>10664</v>
      </c>
      <c r="L6099" t="s">
        <v>10664</v>
      </c>
      <c r="N6099" s="1" t="s">
        <v>2830</v>
      </c>
      <c r="Q6099" t="s">
        <v>10662</v>
      </c>
      <c r="R6099">
        <v>987</v>
      </c>
      <c r="S6099">
        <v>328</v>
      </c>
    </row>
    <row r="6100" spans="1:20" x14ac:dyDescent="0.35">
      <c r="A6100" t="s">
        <v>20</v>
      </c>
      <c r="B6100" t="s">
        <v>21</v>
      </c>
      <c r="C6100" t="s">
        <v>22</v>
      </c>
      <c r="D6100" t="s">
        <v>23</v>
      </c>
      <c r="E6100" t="s">
        <v>5</v>
      </c>
      <c r="G6100" t="s">
        <v>24</v>
      </c>
      <c r="H6100">
        <v>3270749</v>
      </c>
      <c r="I6100">
        <v>3272488</v>
      </c>
      <c r="J6100" t="s">
        <v>25</v>
      </c>
      <c r="Q6100" t="s">
        <v>10665</v>
      </c>
      <c r="R6100">
        <v>1740</v>
      </c>
      <c r="T6100" t="s">
        <v>10666</v>
      </c>
    </row>
    <row r="6101" spans="1:20" x14ac:dyDescent="0.35">
      <c r="A6101" t="s">
        <v>28</v>
      </c>
      <c r="B6101" t="s">
        <v>29</v>
      </c>
      <c r="C6101" t="s">
        <v>22</v>
      </c>
      <c r="D6101" t="s">
        <v>23</v>
      </c>
      <c r="E6101" t="s">
        <v>5</v>
      </c>
      <c r="G6101" t="s">
        <v>24</v>
      </c>
      <c r="H6101">
        <v>3270749</v>
      </c>
      <c r="I6101">
        <v>3272488</v>
      </c>
      <c r="J6101" t="s">
        <v>25</v>
      </c>
      <c r="K6101" t="s">
        <v>10667</v>
      </c>
      <c r="L6101" t="s">
        <v>10667</v>
      </c>
      <c r="N6101" s="1" t="s">
        <v>2830</v>
      </c>
      <c r="Q6101" t="s">
        <v>10665</v>
      </c>
      <c r="R6101">
        <v>1740</v>
      </c>
      <c r="S6101">
        <v>579</v>
      </c>
    </row>
    <row r="6102" spans="1:20" x14ac:dyDescent="0.35">
      <c r="A6102" t="s">
        <v>20</v>
      </c>
      <c r="B6102" t="s">
        <v>21</v>
      </c>
      <c r="C6102" t="s">
        <v>22</v>
      </c>
      <c r="D6102" t="s">
        <v>23</v>
      </c>
      <c r="E6102" t="s">
        <v>5</v>
      </c>
      <c r="G6102" t="s">
        <v>24</v>
      </c>
      <c r="H6102">
        <v>3272491</v>
      </c>
      <c r="I6102">
        <v>3274278</v>
      </c>
      <c r="J6102" t="s">
        <v>25</v>
      </c>
      <c r="Q6102" t="s">
        <v>10668</v>
      </c>
      <c r="R6102">
        <v>1788</v>
      </c>
      <c r="T6102" t="s">
        <v>10669</v>
      </c>
    </row>
    <row r="6103" spans="1:20" x14ac:dyDescent="0.35">
      <c r="A6103" t="s">
        <v>28</v>
      </c>
      <c r="B6103" t="s">
        <v>29</v>
      </c>
      <c r="C6103" t="s">
        <v>22</v>
      </c>
      <c r="D6103" t="s">
        <v>23</v>
      </c>
      <c r="E6103" t="s">
        <v>5</v>
      </c>
      <c r="G6103" t="s">
        <v>24</v>
      </c>
      <c r="H6103">
        <v>3272491</v>
      </c>
      <c r="I6103">
        <v>3274278</v>
      </c>
      <c r="J6103" t="s">
        <v>25</v>
      </c>
      <c r="K6103" t="s">
        <v>10670</v>
      </c>
      <c r="L6103" t="s">
        <v>10670</v>
      </c>
      <c r="N6103" s="1" t="s">
        <v>10671</v>
      </c>
      <c r="Q6103" t="s">
        <v>10668</v>
      </c>
      <c r="R6103">
        <v>1788</v>
      </c>
      <c r="S6103">
        <v>595</v>
      </c>
    </row>
    <row r="6104" spans="1:20" x14ac:dyDescent="0.35">
      <c r="A6104" t="s">
        <v>20</v>
      </c>
      <c r="B6104" t="s">
        <v>21</v>
      </c>
      <c r="C6104" t="s">
        <v>22</v>
      </c>
      <c r="D6104" t="s">
        <v>23</v>
      </c>
      <c r="E6104" t="s">
        <v>5</v>
      </c>
      <c r="G6104" t="s">
        <v>24</v>
      </c>
      <c r="H6104">
        <v>3274233</v>
      </c>
      <c r="I6104">
        <v>3274433</v>
      </c>
      <c r="J6104" t="s">
        <v>104</v>
      </c>
      <c r="Q6104" t="s">
        <v>10672</v>
      </c>
      <c r="R6104">
        <v>201</v>
      </c>
      <c r="T6104" t="s">
        <v>10673</v>
      </c>
    </row>
    <row r="6105" spans="1:20" x14ac:dyDescent="0.35">
      <c r="A6105" t="s">
        <v>28</v>
      </c>
      <c r="B6105" t="s">
        <v>29</v>
      </c>
      <c r="C6105" t="s">
        <v>22</v>
      </c>
      <c r="D6105" t="s">
        <v>23</v>
      </c>
      <c r="E6105" t="s">
        <v>5</v>
      </c>
      <c r="G6105" t="s">
        <v>24</v>
      </c>
      <c r="H6105">
        <v>3274233</v>
      </c>
      <c r="I6105">
        <v>3274433</v>
      </c>
      <c r="J6105" t="s">
        <v>104</v>
      </c>
      <c r="K6105" t="s">
        <v>10674</v>
      </c>
      <c r="L6105" t="s">
        <v>10674</v>
      </c>
      <c r="N6105" s="1" t="s">
        <v>169</v>
      </c>
      <c r="Q6105" t="s">
        <v>10672</v>
      </c>
      <c r="R6105">
        <v>201</v>
      </c>
      <c r="S6105">
        <v>66</v>
      </c>
    </row>
    <row r="6106" spans="1:20" x14ac:dyDescent="0.35">
      <c r="A6106" t="s">
        <v>20</v>
      </c>
      <c r="B6106" t="s">
        <v>21</v>
      </c>
      <c r="C6106" t="s">
        <v>22</v>
      </c>
      <c r="D6106" t="s">
        <v>23</v>
      </c>
      <c r="E6106" t="s">
        <v>5</v>
      </c>
      <c r="G6106" t="s">
        <v>24</v>
      </c>
      <c r="H6106">
        <v>3274549</v>
      </c>
      <c r="I6106">
        <v>3276309</v>
      </c>
      <c r="J6106" t="s">
        <v>25</v>
      </c>
      <c r="Q6106" t="s">
        <v>10675</v>
      </c>
      <c r="R6106">
        <v>1761</v>
      </c>
      <c r="T6106" t="s">
        <v>10676</v>
      </c>
    </row>
    <row r="6107" spans="1:20" x14ac:dyDescent="0.35">
      <c r="A6107" t="s">
        <v>28</v>
      </c>
      <c r="B6107" t="s">
        <v>29</v>
      </c>
      <c r="C6107" t="s">
        <v>22</v>
      </c>
      <c r="D6107" t="s">
        <v>23</v>
      </c>
      <c r="E6107" t="s">
        <v>5</v>
      </c>
      <c r="G6107" t="s">
        <v>24</v>
      </c>
      <c r="H6107">
        <v>3274549</v>
      </c>
      <c r="I6107">
        <v>3276309</v>
      </c>
      <c r="J6107" t="s">
        <v>25</v>
      </c>
      <c r="K6107" t="s">
        <v>10677</v>
      </c>
      <c r="L6107" t="s">
        <v>10677</v>
      </c>
      <c r="N6107" s="1" t="s">
        <v>10678</v>
      </c>
      <c r="Q6107" t="s">
        <v>10675</v>
      </c>
      <c r="R6107">
        <v>1761</v>
      </c>
      <c r="S6107">
        <v>586</v>
      </c>
    </row>
    <row r="6108" spans="1:20" x14ac:dyDescent="0.35">
      <c r="A6108" t="s">
        <v>20</v>
      </c>
      <c r="B6108" t="s">
        <v>21</v>
      </c>
      <c r="C6108" t="s">
        <v>22</v>
      </c>
      <c r="D6108" t="s">
        <v>23</v>
      </c>
      <c r="E6108" t="s">
        <v>5</v>
      </c>
      <c r="G6108" t="s">
        <v>24</v>
      </c>
      <c r="H6108">
        <v>3276312</v>
      </c>
      <c r="I6108">
        <v>3276953</v>
      </c>
      <c r="J6108" t="s">
        <v>25</v>
      </c>
      <c r="Q6108" t="s">
        <v>10679</v>
      </c>
      <c r="R6108">
        <v>642</v>
      </c>
      <c r="T6108" t="s">
        <v>10680</v>
      </c>
    </row>
    <row r="6109" spans="1:20" x14ac:dyDescent="0.35">
      <c r="A6109" t="s">
        <v>28</v>
      </c>
      <c r="B6109" t="s">
        <v>29</v>
      </c>
      <c r="C6109" t="s">
        <v>22</v>
      </c>
      <c r="D6109" t="s">
        <v>23</v>
      </c>
      <c r="E6109" t="s">
        <v>5</v>
      </c>
      <c r="G6109" t="s">
        <v>24</v>
      </c>
      <c r="H6109">
        <v>3276312</v>
      </c>
      <c r="I6109">
        <v>3276953</v>
      </c>
      <c r="J6109" t="s">
        <v>25</v>
      </c>
      <c r="K6109" t="s">
        <v>10681</v>
      </c>
      <c r="L6109" t="s">
        <v>10681</v>
      </c>
      <c r="N6109" s="1" t="s">
        <v>8669</v>
      </c>
      <c r="Q6109" t="s">
        <v>10679</v>
      </c>
      <c r="R6109">
        <v>642</v>
      </c>
      <c r="S6109">
        <v>213</v>
      </c>
    </row>
    <row r="6110" spans="1:20" x14ac:dyDescent="0.35">
      <c r="A6110" t="s">
        <v>20</v>
      </c>
      <c r="B6110" t="s">
        <v>21</v>
      </c>
      <c r="C6110" t="s">
        <v>22</v>
      </c>
      <c r="D6110" t="s">
        <v>23</v>
      </c>
      <c r="E6110" t="s">
        <v>5</v>
      </c>
      <c r="G6110" t="s">
        <v>24</v>
      </c>
      <c r="H6110">
        <v>3276960</v>
      </c>
      <c r="I6110">
        <v>3278324</v>
      </c>
      <c r="J6110" t="s">
        <v>104</v>
      </c>
      <c r="Q6110" t="s">
        <v>10682</v>
      </c>
      <c r="R6110">
        <v>1365</v>
      </c>
      <c r="T6110" t="s">
        <v>10683</v>
      </c>
    </row>
    <row r="6111" spans="1:20" x14ac:dyDescent="0.35">
      <c r="A6111" t="s">
        <v>28</v>
      </c>
      <c r="B6111" t="s">
        <v>29</v>
      </c>
      <c r="C6111" t="s">
        <v>22</v>
      </c>
      <c r="D6111" t="s">
        <v>23</v>
      </c>
      <c r="E6111" t="s">
        <v>5</v>
      </c>
      <c r="G6111" t="s">
        <v>24</v>
      </c>
      <c r="H6111">
        <v>3276960</v>
      </c>
      <c r="I6111">
        <v>3278324</v>
      </c>
      <c r="J6111" t="s">
        <v>104</v>
      </c>
      <c r="K6111" t="s">
        <v>10684</v>
      </c>
      <c r="L6111" t="s">
        <v>10684</v>
      </c>
      <c r="N6111" s="1" t="s">
        <v>10685</v>
      </c>
      <c r="Q6111" t="s">
        <v>10682</v>
      </c>
      <c r="R6111">
        <v>1365</v>
      </c>
      <c r="S6111">
        <v>454</v>
      </c>
    </row>
    <row r="6112" spans="1:20" x14ac:dyDescent="0.35">
      <c r="A6112" t="s">
        <v>20</v>
      </c>
      <c r="B6112" t="s">
        <v>21</v>
      </c>
      <c r="C6112" t="s">
        <v>22</v>
      </c>
      <c r="D6112" t="s">
        <v>23</v>
      </c>
      <c r="E6112" t="s">
        <v>5</v>
      </c>
      <c r="G6112" t="s">
        <v>24</v>
      </c>
      <c r="H6112">
        <v>3278549</v>
      </c>
      <c r="I6112">
        <v>3279103</v>
      </c>
      <c r="J6112" t="s">
        <v>104</v>
      </c>
      <c r="Q6112" t="s">
        <v>10686</v>
      </c>
      <c r="R6112">
        <v>555</v>
      </c>
      <c r="T6112" t="s">
        <v>10687</v>
      </c>
    </row>
    <row r="6113" spans="1:20" x14ac:dyDescent="0.35">
      <c r="A6113" t="s">
        <v>28</v>
      </c>
      <c r="B6113" t="s">
        <v>29</v>
      </c>
      <c r="C6113" t="s">
        <v>22</v>
      </c>
      <c r="D6113" t="s">
        <v>23</v>
      </c>
      <c r="E6113" t="s">
        <v>5</v>
      </c>
      <c r="G6113" t="s">
        <v>24</v>
      </c>
      <c r="H6113">
        <v>3278549</v>
      </c>
      <c r="I6113">
        <v>3279103</v>
      </c>
      <c r="J6113" t="s">
        <v>104</v>
      </c>
      <c r="K6113" t="s">
        <v>10688</v>
      </c>
      <c r="L6113" t="s">
        <v>10688</v>
      </c>
      <c r="N6113" s="1" t="s">
        <v>7894</v>
      </c>
      <c r="Q6113" t="s">
        <v>10686</v>
      </c>
      <c r="R6113">
        <v>555</v>
      </c>
      <c r="S6113">
        <v>184</v>
      </c>
    </row>
    <row r="6114" spans="1:20" x14ac:dyDescent="0.35">
      <c r="A6114" t="s">
        <v>20</v>
      </c>
      <c r="B6114" t="s">
        <v>21</v>
      </c>
      <c r="C6114" t="s">
        <v>22</v>
      </c>
      <c r="D6114" t="s">
        <v>23</v>
      </c>
      <c r="E6114" t="s">
        <v>5</v>
      </c>
      <c r="G6114" t="s">
        <v>24</v>
      </c>
      <c r="H6114">
        <v>3279169</v>
      </c>
      <c r="I6114">
        <v>3281208</v>
      </c>
      <c r="J6114" t="s">
        <v>104</v>
      </c>
      <c r="Q6114" t="s">
        <v>10689</v>
      </c>
      <c r="R6114">
        <v>2040</v>
      </c>
      <c r="T6114" t="s">
        <v>10690</v>
      </c>
    </row>
    <row r="6115" spans="1:20" x14ac:dyDescent="0.35">
      <c r="A6115" t="s">
        <v>28</v>
      </c>
      <c r="B6115" t="s">
        <v>29</v>
      </c>
      <c r="C6115" t="s">
        <v>22</v>
      </c>
      <c r="D6115" t="s">
        <v>23</v>
      </c>
      <c r="E6115" t="s">
        <v>5</v>
      </c>
      <c r="G6115" t="s">
        <v>24</v>
      </c>
      <c r="H6115">
        <v>3279169</v>
      </c>
      <c r="I6115">
        <v>3281208</v>
      </c>
      <c r="J6115" t="s">
        <v>104</v>
      </c>
      <c r="K6115" t="s">
        <v>10691</v>
      </c>
      <c r="L6115" t="s">
        <v>10691</v>
      </c>
      <c r="N6115" s="1" t="s">
        <v>10692</v>
      </c>
      <c r="Q6115" t="s">
        <v>10689</v>
      </c>
      <c r="R6115">
        <v>2040</v>
      </c>
      <c r="S6115">
        <v>679</v>
      </c>
    </row>
    <row r="6116" spans="1:20" x14ac:dyDescent="0.35">
      <c r="A6116" t="s">
        <v>20</v>
      </c>
      <c r="B6116" t="s">
        <v>21</v>
      </c>
      <c r="C6116" t="s">
        <v>22</v>
      </c>
      <c r="D6116" t="s">
        <v>23</v>
      </c>
      <c r="E6116" t="s">
        <v>5</v>
      </c>
      <c r="G6116" t="s">
        <v>24</v>
      </c>
      <c r="H6116">
        <v>3281224</v>
      </c>
      <c r="I6116">
        <v>3281703</v>
      </c>
      <c r="J6116" t="s">
        <v>104</v>
      </c>
      <c r="Q6116" t="s">
        <v>10693</v>
      </c>
      <c r="R6116">
        <v>480</v>
      </c>
      <c r="T6116" t="s">
        <v>10694</v>
      </c>
    </row>
    <row r="6117" spans="1:20" x14ac:dyDescent="0.35">
      <c r="A6117" t="s">
        <v>28</v>
      </c>
      <c r="B6117" t="s">
        <v>29</v>
      </c>
      <c r="C6117" t="s">
        <v>22</v>
      </c>
      <c r="D6117" t="s">
        <v>23</v>
      </c>
      <c r="E6117" t="s">
        <v>5</v>
      </c>
      <c r="G6117" t="s">
        <v>24</v>
      </c>
      <c r="H6117">
        <v>3281224</v>
      </c>
      <c r="I6117">
        <v>3281703</v>
      </c>
      <c r="J6117" t="s">
        <v>104</v>
      </c>
      <c r="K6117" t="s">
        <v>10695</v>
      </c>
      <c r="L6117" t="s">
        <v>10695</v>
      </c>
      <c r="N6117" s="1" t="s">
        <v>169</v>
      </c>
      <c r="Q6117" t="s">
        <v>10693</v>
      </c>
      <c r="R6117">
        <v>480</v>
      </c>
      <c r="S6117">
        <v>159</v>
      </c>
    </row>
    <row r="6118" spans="1:20" x14ac:dyDescent="0.35">
      <c r="A6118" t="s">
        <v>20</v>
      </c>
      <c r="B6118" t="s">
        <v>21</v>
      </c>
      <c r="C6118" t="s">
        <v>22</v>
      </c>
      <c r="D6118" t="s">
        <v>23</v>
      </c>
      <c r="E6118" t="s">
        <v>5</v>
      </c>
      <c r="G6118" t="s">
        <v>24</v>
      </c>
      <c r="H6118">
        <v>3281700</v>
      </c>
      <c r="I6118">
        <v>3283268</v>
      </c>
      <c r="J6118" t="s">
        <v>104</v>
      </c>
      <c r="Q6118" t="s">
        <v>10696</v>
      </c>
      <c r="R6118">
        <v>1569</v>
      </c>
      <c r="T6118" t="s">
        <v>10697</v>
      </c>
    </row>
    <row r="6119" spans="1:20" x14ac:dyDescent="0.35">
      <c r="A6119" t="s">
        <v>28</v>
      </c>
      <c r="B6119" t="s">
        <v>29</v>
      </c>
      <c r="C6119" t="s">
        <v>22</v>
      </c>
      <c r="D6119" t="s">
        <v>23</v>
      </c>
      <c r="E6119" t="s">
        <v>5</v>
      </c>
      <c r="G6119" t="s">
        <v>24</v>
      </c>
      <c r="H6119">
        <v>3281700</v>
      </c>
      <c r="I6119">
        <v>3283268</v>
      </c>
      <c r="J6119" t="s">
        <v>104</v>
      </c>
      <c r="K6119" t="s">
        <v>10698</v>
      </c>
      <c r="L6119" t="s">
        <v>10698</v>
      </c>
      <c r="N6119" s="1" t="s">
        <v>581</v>
      </c>
      <c r="Q6119" t="s">
        <v>10696</v>
      </c>
      <c r="R6119">
        <v>1569</v>
      </c>
      <c r="S6119">
        <v>522</v>
      </c>
    </row>
    <row r="6120" spans="1:20" x14ac:dyDescent="0.35">
      <c r="A6120" t="s">
        <v>20</v>
      </c>
      <c r="B6120" t="s">
        <v>21</v>
      </c>
      <c r="C6120" t="s">
        <v>22</v>
      </c>
      <c r="D6120" t="s">
        <v>23</v>
      </c>
      <c r="E6120" t="s">
        <v>5</v>
      </c>
      <c r="G6120" t="s">
        <v>24</v>
      </c>
      <c r="H6120">
        <v>3283286</v>
      </c>
      <c r="I6120">
        <v>3283477</v>
      </c>
      <c r="J6120" t="s">
        <v>25</v>
      </c>
      <c r="Q6120" t="s">
        <v>10699</v>
      </c>
      <c r="R6120">
        <v>192</v>
      </c>
    </row>
    <row r="6121" spans="1:20" x14ac:dyDescent="0.35">
      <c r="A6121" t="s">
        <v>28</v>
      </c>
      <c r="B6121" t="s">
        <v>29</v>
      </c>
      <c r="C6121" t="s">
        <v>22</v>
      </c>
      <c r="D6121" t="s">
        <v>23</v>
      </c>
      <c r="E6121" t="s">
        <v>5</v>
      </c>
      <c r="G6121" t="s">
        <v>24</v>
      </c>
      <c r="H6121">
        <v>3283286</v>
      </c>
      <c r="I6121">
        <v>3283477</v>
      </c>
      <c r="J6121" t="s">
        <v>25</v>
      </c>
      <c r="K6121" t="s">
        <v>10700</v>
      </c>
      <c r="L6121" t="s">
        <v>10700</v>
      </c>
      <c r="N6121" s="1" t="s">
        <v>169</v>
      </c>
      <c r="Q6121" t="s">
        <v>10699</v>
      </c>
      <c r="R6121">
        <v>192</v>
      </c>
      <c r="S6121">
        <v>63</v>
      </c>
    </row>
    <row r="6122" spans="1:20" x14ac:dyDescent="0.35">
      <c r="A6122" t="s">
        <v>20</v>
      </c>
      <c r="B6122" t="s">
        <v>21</v>
      </c>
      <c r="C6122" t="s">
        <v>22</v>
      </c>
      <c r="D6122" t="s">
        <v>23</v>
      </c>
      <c r="E6122" t="s">
        <v>5</v>
      </c>
      <c r="G6122" t="s">
        <v>24</v>
      </c>
      <c r="H6122">
        <v>3283518</v>
      </c>
      <c r="I6122">
        <v>3284018</v>
      </c>
      <c r="J6122" t="s">
        <v>25</v>
      </c>
      <c r="Q6122" t="s">
        <v>10701</v>
      </c>
      <c r="R6122">
        <v>501</v>
      </c>
      <c r="T6122" t="s">
        <v>10702</v>
      </c>
    </row>
    <row r="6123" spans="1:20" x14ac:dyDescent="0.35">
      <c r="A6123" t="s">
        <v>28</v>
      </c>
      <c r="B6123" t="s">
        <v>29</v>
      </c>
      <c r="C6123" t="s">
        <v>22</v>
      </c>
      <c r="D6123" t="s">
        <v>23</v>
      </c>
      <c r="E6123" t="s">
        <v>5</v>
      </c>
      <c r="G6123" t="s">
        <v>24</v>
      </c>
      <c r="H6123">
        <v>3283518</v>
      </c>
      <c r="I6123">
        <v>3284018</v>
      </c>
      <c r="J6123" t="s">
        <v>25</v>
      </c>
      <c r="K6123" t="s">
        <v>10703</v>
      </c>
      <c r="L6123" t="s">
        <v>10703</v>
      </c>
      <c r="N6123" s="1" t="s">
        <v>10704</v>
      </c>
      <c r="Q6123" t="s">
        <v>10701</v>
      </c>
      <c r="R6123">
        <v>501</v>
      </c>
      <c r="S6123">
        <v>166</v>
      </c>
    </row>
    <row r="6124" spans="1:20" x14ac:dyDescent="0.35">
      <c r="A6124" t="s">
        <v>20</v>
      </c>
      <c r="B6124" t="s">
        <v>21</v>
      </c>
      <c r="C6124" t="s">
        <v>22</v>
      </c>
      <c r="D6124" t="s">
        <v>23</v>
      </c>
      <c r="E6124" t="s">
        <v>5</v>
      </c>
      <c r="G6124" t="s">
        <v>24</v>
      </c>
      <c r="H6124">
        <v>3284032</v>
      </c>
      <c r="I6124">
        <v>3284406</v>
      </c>
      <c r="J6124" t="s">
        <v>104</v>
      </c>
      <c r="Q6124" t="s">
        <v>10705</v>
      </c>
      <c r="R6124">
        <v>375</v>
      </c>
      <c r="T6124" t="s">
        <v>10706</v>
      </c>
    </row>
    <row r="6125" spans="1:20" x14ac:dyDescent="0.35">
      <c r="A6125" t="s">
        <v>28</v>
      </c>
      <c r="B6125" t="s">
        <v>29</v>
      </c>
      <c r="C6125" t="s">
        <v>22</v>
      </c>
      <c r="D6125" t="s">
        <v>23</v>
      </c>
      <c r="E6125" t="s">
        <v>5</v>
      </c>
      <c r="G6125" t="s">
        <v>24</v>
      </c>
      <c r="H6125">
        <v>3284032</v>
      </c>
      <c r="I6125">
        <v>3284406</v>
      </c>
      <c r="J6125" t="s">
        <v>104</v>
      </c>
      <c r="K6125" t="s">
        <v>10707</v>
      </c>
      <c r="L6125" t="s">
        <v>10707</v>
      </c>
      <c r="N6125" s="1" t="s">
        <v>169</v>
      </c>
      <c r="Q6125" t="s">
        <v>10705</v>
      </c>
      <c r="R6125">
        <v>375</v>
      </c>
      <c r="S6125">
        <v>124</v>
      </c>
    </row>
    <row r="6126" spans="1:20" x14ac:dyDescent="0.35">
      <c r="A6126" t="s">
        <v>20</v>
      </c>
      <c r="B6126" t="s">
        <v>21</v>
      </c>
      <c r="C6126" t="s">
        <v>22</v>
      </c>
      <c r="D6126" t="s">
        <v>23</v>
      </c>
      <c r="E6126" t="s">
        <v>5</v>
      </c>
      <c r="G6126" t="s">
        <v>24</v>
      </c>
      <c r="H6126">
        <v>3284484</v>
      </c>
      <c r="I6126">
        <v>3285500</v>
      </c>
      <c r="J6126" t="s">
        <v>104</v>
      </c>
      <c r="Q6126" t="s">
        <v>10708</v>
      </c>
      <c r="R6126">
        <v>1017</v>
      </c>
      <c r="T6126" t="s">
        <v>10709</v>
      </c>
    </row>
    <row r="6127" spans="1:20" x14ac:dyDescent="0.35">
      <c r="A6127" t="s">
        <v>28</v>
      </c>
      <c r="B6127" t="s">
        <v>29</v>
      </c>
      <c r="C6127" t="s">
        <v>22</v>
      </c>
      <c r="D6127" t="s">
        <v>23</v>
      </c>
      <c r="E6127" t="s">
        <v>5</v>
      </c>
      <c r="G6127" t="s">
        <v>24</v>
      </c>
      <c r="H6127">
        <v>3284484</v>
      </c>
      <c r="I6127">
        <v>3285500</v>
      </c>
      <c r="J6127" t="s">
        <v>104</v>
      </c>
      <c r="K6127" t="s">
        <v>10710</v>
      </c>
      <c r="L6127" t="s">
        <v>10710</v>
      </c>
      <c r="N6127" s="1" t="s">
        <v>169</v>
      </c>
      <c r="Q6127" t="s">
        <v>10708</v>
      </c>
      <c r="R6127">
        <v>1017</v>
      </c>
      <c r="S6127">
        <v>338</v>
      </c>
    </row>
    <row r="6128" spans="1:20" x14ac:dyDescent="0.35">
      <c r="A6128" t="s">
        <v>20</v>
      </c>
      <c r="B6128" t="s">
        <v>21</v>
      </c>
      <c r="C6128" t="s">
        <v>22</v>
      </c>
      <c r="D6128" t="s">
        <v>23</v>
      </c>
      <c r="E6128" t="s">
        <v>5</v>
      </c>
      <c r="G6128" t="s">
        <v>24</v>
      </c>
      <c r="H6128">
        <v>3285612</v>
      </c>
      <c r="I6128">
        <v>3287387</v>
      </c>
      <c r="J6128" t="s">
        <v>25</v>
      </c>
      <c r="Q6128" t="s">
        <v>10711</v>
      </c>
      <c r="R6128">
        <v>1776</v>
      </c>
      <c r="T6128" t="s">
        <v>10712</v>
      </c>
    </row>
    <row r="6129" spans="1:20" x14ac:dyDescent="0.35">
      <c r="A6129" t="s">
        <v>28</v>
      </c>
      <c r="B6129" t="s">
        <v>29</v>
      </c>
      <c r="C6129" t="s">
        <v>22</v>
      </c>
      <c r="D6129" t="s">
        <v>23</v>
      </c>
      <c r="E6129" t="s">
        <v>5</v>
      </c>
      <c r="G6129" t="s">
        <v>24</v>
      </c>
      <c r="H6129">
        <v>3285612</v>
      </c>
      <c r="I6129">
        <v>3287387</v>
      </c>
      <c r="J6129" t="s">
        <v>25</v>
      </c>
      <c r="K6129" t="s">
        <v>10713</v>
      </c>
      <c r="L6129" t="s">
        <v>10713</v>
      </c>
      <c r="N6129" s="1" t="s">
        <v>2779</v>
      </c>
      <c r="Q6129" t="s">
        <v>10711</v>
      </c>
      <c r="R6129">
        <v>1776</v>
      </c>
      <c r="S6129">
        <v>591</v>
      </c>
    </row>
    <row r="6130" spans="1:20" x14ac:dyDescent="0.35">
      <c r="A6130" t="s">
        <v>20</v>
      </c>
      <c r="B6130" t="s">
        <v>21</v>
      </c>
      <c r="C6130" t="s">
        <v>22</v>
      </c>
      <c r="D6130" t="s">
        <v>23</v>
      </c>
      <c r="E6130" t="s">
        <v>5</v>
      </c>
      <c r="G6130" t="s">
        <v>24</v>
      </c>
      <c r="H6130">
        <v>3287384</v>
      </c>
      <c r="I6130">
        <v>3287752</v>
      </c>
      <c r="J6130" t="s">
        <v>25</v>
      </c>
      <c r="Q6130" t="s">
        <v>10714</v>
      </c>
      <c r="R6130">
        <v>369</v>
      </c>
      <c r="T6130" t="s">
        <v>10715</v>
      </c>
    </row>
    <row r="6131" spans="1:20" x14ac:dyDescent="0.35">
      <c r="A6131" t="s">
        <v>28</v>
      </c>
      <c r="B6131" t="s">
        <v>29</v>
      </c>
      <c r="C6131" t="s">
        <v>22</v>
      </c>
      <c r="D6131" t="s">
        <v>23</v>
      </c>
      <c r="E6131" t="s">
        <v>5</v>
      </c>
      <c r="G6131" t="s">
        <v>24</v>
      </c>
      <c r="H6131">
        <v>3287384</v>
      </c>
      <c r="I6131">
        <v>3287752</v>
      </c>
      <c r="J6131" t="s">
        <v>25</v>
      </c>
      <c r="K6131" t="s">
        <v>10716</v>
      </c>
      <c r="L6131" t="s">
        <v>10716</v>
      </c>
      <c r="N6131" s="1" t="s">
        <v>865</v>
      </c>
      <c r="Q6131" t="s">
        <v>10714</v>
      </c>
      <c r="R6131">
        <v>369</v>
      </c>
      <c r="S6131">
        <v>122</v>
      </c>
    </row>
    <row r="6132" spans="1:20" x14ac:dyDescent="0.35">
      <c r="A6132" t="s">
        <v>20</v>
      </c>
      <c r="B6132" t="s">
        <v>21</v>
      </c>
      <c r="C6132" t="s">
        <v>22</v>
      </c>
      <c r="D6132" t="s">
        <v>23</v>
      </c>
      <c r="E6132" t="s">
        <v>5</v>
      </c>
      <c r="G6132" t="s">
        <v>24</v>
      </c>
      <c r="H6132">
        <v>3287761</v>
      </c>
      <c r="I6132">
        <v>3288603</v>
      </c>
      <c r="J6132" t="s">
        <v>104</v>
      </c>
      <c r="Q6132" t="s">
        <v>10717</v>
      </c>
      <c r="R6132">
        <v>843</v>
      </c>
      <c r="T6132" t="s">
        <v>10718</v>
      </c>
    </row>
    <row r="6133" spans="1:20" x14ac:dyDescent="0.35">
      <c r="A6133" t="s">
        <v>28</v>
      </c>
      <c r="B6133" t="s">
        <v>29</v>
      </c>
      <c r="C6133" t="s">
        <v>22</v>
      </c>
      <c r="D6133" t="s">
        <v>23</v>
      </c>
      <c r="E6133" t="s">
        <v>5</v>
      </c>
      <c r="G6133" t="s">
        <v>24</v>
      </c>
      <c r="H6133">
        <v>3287761</v>
      </c>
      <c r="I6133">
        <v>3288603</v>
      </c>
      <c r="J6133" t="s">
        <v>104</v>
      </c>
      <c r="K6133" t="s">
        <v>10719</v>
      </c>
      <c r="L6133" t="s">
        <v>10719</v>
      </c>
      <c r="N6133" s="1" t="s">
        <v>10720</v>
      </c>
      <c r="Q6133" t="s">
        <v>10717</v>
      </c>
      <c r="R6133">
        <v>843</v>
      </c>
      <c r="S6133">
        <v>280</v>
      </c>
    </row>
    <row r="6134" spans="1:20" x14ac:dyDescent="0.35">
      <c r="A6134" t="s">
        <v>20</v>
      </c>
      <c r="B6134" t="s">
        <v>21</v>
      </c>
      <c r="C6134" t="s">
        <v>22</v>
      </c>
      <c r="D6134" t="s">
        <v>23</v>
      </c>
      <c r="E6134" t="s">
        <v>5</v>
      </c>
      <c r="G6134" t="s">
        <v>24</v>
      </c>
      <c r="H6134">
        <v>3288608</v>
      </c>
      <c r="I6134">
        <v>3289759</v>
      </c>
      <c r="J6134" t="s">
        <v>104</v>
      </c>
      <c r="Q6134" t="s">
        <v>10721</v>
      </c>
      <c r="R6134">
        <v>1152</v>
      </c>
      <c r="T6134" t="s">
        <v>10722</v>
      </c>
    </row>
    <row r="6135" spans="1:20" x14ac:dyDescent="0.35">
      <c r="A6135" t="s">
        <v>28</v>
      </c>
      <c r="B6135" t="s">
        <v>29</v>
      </c>
      <c r="C6135" t="s">
        <v>22</v>
      </c>
      <c r="D6135" t="s">
        <v>23</v>
      </c>
      <c r="E6135" t="s">
        <v>5</v>
      </c>
      <c r="G6135" t="s">
        <v>24</v>
      </c>
      <c r="H6135">
        <v>3288608</v>
      </c>
      <c r="I6135">
        <v>3289759</v>
      </c>
      <c r="J6135" t="s">
        <v>104</v>
      </c>
      <c r="K6135" t="s">
        <v>10723</v>
      </c>
      <c r="L6135" t="s">
        <v>10723</v>
      </c>
      <c r="N6135" s="1" t="s">
        <v>10724</v>
      </c>
      <c r="Q6135" t="s">
        <v>10721</v>
      </c>
      <c r="R6135">
        <v>1152</v>
      </c>
      <c r="S6135">
        <v>383</v>
      </c>
    </row>
    <row r="6136" spans="1:20" x14ac:dyDescent="0.35">
      <c r="A6136" t="s">
        <v>20</v>
      </c>
      <c r="B6136" t="s">
        <v>21</v>
      </c>
      <c r="C6136" t="s">
        <v>22</v>
      </c>
      <c r="D6136" t="s">
        <v>23</v>
      </c>
      <c r="E6136" t="s">
        <v>5</v>
      </c>
      <c r="G6136" t="s">
        <v>24</v>
      </c>
      <c r="H6136">
        <v>3289936</v>
      </c>
      <c r="I6136">
        <v>3290982</v>
      </c>
      <c r="J6136" t="s">
        <v>104</v>
      </c>
      <c r="Q6136" t="s">
        <v>10725</v>
      </c>
      <c r="R6136">
        <v>1047</v>
      </c>
      <c r="T6136" t="s">
        <v>10726</v>
      </c>
    </row>
    <row r="6137" spans="1:20" x14ac:dyDescent="0.35">
      <c r="A6137" t="s">
        <v>28</v>
      </c>
      <c r="B6137" t="s">
        <v>29</v>
      </c>
      <c r="C6137" t="s">
        <v>22</v>
      </c>
      <c r="D6137" t="s">
        <v>23</v>
      </c>
      <c r="E6137" t="s">
        <v>5</v>
      </c>
      <c r="G6137" t="s">
        <v>24</v>
      </c>
      <c r="H6137">
        <v>3289936</v>
      </c>
      <c r="I6137">
        <v>3290982</v>
      </c>
      <c r="J6137" t="s">
        <v>104</v>
      </c>
      <c r="K6137" t="s">
        <v>10727</v>
      </c>
      <c r="L6137" t="s">
        <v>10727</v>
      </c>
      <c r="N6137" s="1" t="s">
        <v>10728</v>
      </c>
      <c r="Q6137" t="s">
        <v>10725</v>
      </c>
      <c r="R6137">
        <v>1047</v>
      </c>
      <c r="S6137">
        <v>348</v>
      </c>
    </row>
    <row r="6138" spans="1:20" x14ac:dyDescent="0.35">
      <c r="A6138" t="s">
        <v>20</v>
      </c>
      <c r="B6138" t="s">
        <v>21</v>
      </c>
      <c r="C6138" t="s">
        <v>22</v>
      </c>
      <c r="D6138" t="s">
        <v>23</v>
      </c>
      <c r="E6138" t="s">
        <v>5</v>
      </c>
      <c r="G6138" t="s">
        <v>24</v>
      </c>
      <c r="H6138">
        <v>3291180</v>
      </c>
      <c r="I6138">
        <v>3292496</v>
      </c>
      <c r="J6138" t="s">
        <v>104</v>
      </c>
      <c r="Q6138" t="s">
        <v>10729</v>
      </c>
      <c r="R6138">
        <v>1317</v>
      </c>
      <c r="T6138" t="s">
        <v>10730</v>
      </c>
    </row>
    <row r="6139" spans="1:20" x14ac:dyDescent="0.35">
      <c r="A6139" t="s">
        <v>28</v>
      </c>
      <c r="B6139" t="s">
        <v>29</v>
      </c>
      <c r="C6139" t="s">
        <v>22</v>
      </c>
      <c r="D6139" t="s">
        <v>23</v>
      </c>
      <c r="E6139" t="s">
        <v>5</v>
      </c>
      <c r="G6139" t="s">
        <v>24</v>
      </c>
      <c r="H6139">
        <v>3291180</v>
      </c>
      <c r="I6139">
        <v>3292496</v>
      </c>
      <c r="J6139" t="s">
        <v>104</v>
      </c>
      <c r="K6139" t="s">
        <v>10731</v>
      </c>
      <c r="L6139" t="s">
        <v>10731</v>
      </c>
      <c r="N6139" s="1" t="s">
        <v>10732</v>
      </c>
      <c r="Q6139" t="s">
        <v>10729</v>
      </c>
      <c r="R6139">
        <v>1317</v>
      </c>
      <c r="S6139">
        <v>438</v>
      </c>
    </row>
    <row r="6140" spans="1:20" x14ac:dyDescent="0.35">
      <c r="A6140" t="s">
        <v>20</v>
      </c>
      <c r="B6140" t="s">
        <v>21</v>
      </c>
      <c r="C6140" t="s">
        <v>22</v>
      </c>
      <c r="D6140" t="s">
        <v>23</v>
      </c>
      <c r="E6140" t="s">
        <v>5</v>
      </c>
      <c r="G6140" t="s">
        <v>24</v>
      </c>
      <c r="H6140">
        <v>3292500</v>
      </c>
      <c r="I6140">
        <v>3293198</v>
      </c>
      <c r="J6140" t="s">
        <v>104</v>
      </c>
      <c r="Q6140" t="s">
        <v>10733</v>
      </c>
      <c r="R6140">
        <v>699</v>
      </c>
      <c r="T6140" t="s">
        <v>10734</v>
      </c>
    </row>
    <row r="6141" spans="1:20" x14ac:dyDescent="0.35">
      <c r="A6141" t="s">
        <v>28</v>
      </c>
      <c r="B6141" t="s">
        <v>29</v>
      </c>
      <c r="C6141" t="s">
        <v>22</v>
      </c>
      <c r="D6141" t="s">
        <v>23</v>
      </c>
      <c r="E6141" t="s">
        <v>5</v>
      </c>
      <c r="G6141" t="s">
        <v>24</v>
      </c>
      <c r="H6141">
        <v>3292500</v>
      </c>
      <c r="I6141">
        <v>3293198</v>
      </c>
      <c r="J6141" t="s">
        <v>104</v>
      </c>
      <c r="K6141" t="s">
        <v>10735</v>
      </c>
      <c r="L6141" t="s">
        <v>10735</v>
      </c>
      <c r="N6141" s="1" t="s">
        <v>10736</v>
      </c>
      <c r="Q6141" t="s">
        <v>10733</v>
      </c>
      <c r="R6141">
        <v>699</v>
      </c>
      <c r="S6141">
        <v>232</v>
      </c>
    </row>
    <row r="6142" spans="1:20" x14ac:dyDescent="0.35">
      <c r="A6142" t="s">
        <v>20</v>
      </c>
      <c r="B6142" t="s">
        <v>21</v>
      </c>
      <c r="C6142" t="s">
        <v>22</v>
      </c>
      <c r="D6142" t="s">
        <v>23</v>
      </c>
      <c r="E6142" t="s">
        <v>5</v>
      </c>
      <c r="G6142" t="s">
        <v>24</v>
      </c>
      <c r="H6142">
        <v>3293305</v>
      </c>
      <c r="I6142">
        <v>3295884</v>
      </c>
      <c r="J6142" t="s">
        <v>104</v>
      </c>
      <c r="Q6142" t="s">
        <v>10737</v>
      </c>
      <c r="R6142">
        <v>2580</v>
      </c>
      <c r="T6142" t="s">
        <v>10738</v>
      </c>
    </row>
    <row r="6143" spans="1:20" x14ac:dyDescent="0.35">
      <c r="A6143" t="s">
        <v>28</v>
      </c>
      <c r="B6143" t="s">
        <v>29</v>
      </c>
      <c r="C6143" t="s">
        <v>22</v>
      </c>
      <c r="D6143" t="s">
        <v>23</v>
      </c>
      <c r="E6143" t="s">
        <v>5</v>
      </c>
      <c r="G6143" t="s">
        <v>24</v>
      </c>
      <c r="H6143">
        <v>3293305</v>
      </c>
      <c r="I6143">
        <v>3295884</v>
      </c>
      <c r="J6143" t="s">
        <v>104</v>
      </c>
      <c r="K6143" t="s">
        <v>10739</v>
      </c>
      <c r="L6143" t="s">
        <v>10739</v>
      </c>
      <c r="N6143" s="1" t="s">
        <v>10740</v>
      </c>
      <c r="Q6143" t="s">
        <v>10737</v>
      </c>
      <c r="R6143">
        <v>2580</v>
      </c>
      <c r="S6143">
        <v>859</v>
      </c>
    </row>
    <row r="6144" spans="1:20" x14ac:dyDescent="0.35">
      <c r="A6144" t="s">
        <v>20</v>
      </c>
      <c r="B6144" t="s">
        <v>21</v>
      </c>
      <c r="C6144" t="s">
        <v>22</v>
      </c>
      <c r="D6144" t="s">
        <v>23</v>
      </c>
      <c r="E6144" t="s">
        <v>5</v>
      </c>
      <c r="G6144" t="s">
        <v>24</v>
      </c>
      <c r="H6144">
        <v>3296120</v>
      </c>
      <c r="I6144">
        <v>3296443</v>
      </c>
      <c r="J6144" t="s">
        <v>25</v>
      </c>
      <c r="Q6144" t="s">
        <v>10741</v>
      </c>
      <c r="R6144">
        <v>324</v>
      </c>
      <c r="T6144" t="s">
        <v>10742</v>
      </c>
    </row>
    <row r="6145" spans="1:20" x14ac:dyDescent="0.35">
      <c r="A6145" t="s">
        <v>28</v>
      </c>
      <c r="B6145" t="s">
        <v>29</v>
      </c>
      <c r="C6145" t="s">
        <v>22</v>
      </c>
      <c r="D6145" t="s">
        <v>23</v>
      </c>
      <c r="E6145" t="s">
        <v>5</v>
      </c>
      <c r="G6145" t="s">
        <v>24</v>
      </c>
      <c r="H6145">
        <v>3296120</v>
      </c>
      <c r="I6145">
        <v>3296443</v>
      </c>
      <c r="J6145" t="s">
        <v>25</v>
      </c>
      <c r="K6145" t="s">
        <v>10743</v>
      </c>
      <c r="L6145" t="s">
        <v>10743</v>
      </c>
      <c r="N6145" s="1" t="s">
        <v>169</v>
      </c>
      <c r="Q6145" t="s">
        <v>10741</v>
      </c>
      <c r="R6145">
        <v>324</v>
      </c>
      <c r="S6145">
        <v>107</v>
      </c>
    </row>
    <row r="6146" spans="1:20" x14ac:dyDescent="0.35">
      <c r="A6146" t="s">
        <v>20</v>
      </c>
      <c r="B6146" t="s">
        <v>21</v>
      </c>
      <c r="C6146" t="s">
        <v>22</v>
      </c>
      <c r="D6146" t="s">
        <v>23</v>
      </c>
      <c r="E6146" t="s">
        <v>5</v>
      </c>
      <c r="G6146" t="s">
        <v>24</v>
      </c>
      <c r="H6146">
        <v>3296470</v>
      </c>
      <c r="I6146">
        <v>3297321</v>
      </c>
      <c r="J6146" t="s">
        <v>25</v>
      </c>
      <c r="Q6146" t="s">
        <v>10744</v>
      </c>
      <c r="R6146">
        <v>852</v>
      </c>
      <c r="T6146" t="s">
        <v>10745</v>
      </c>
    </row>
    <row r="6147" spans="1:20" x14ac:dyDescent="0.35">
      <c r="A6147" t="s">
        <v>28</v>
      </c>
      <c r="B6147" t="s">
        <v>29</v>
      </c>
      <c r="C6147" t="s">
        <v>22</v>
      </c>
      <c r="D6147" t="s">
        <v>23</v>
      </c>
      <c r="E6147" t="s">
        <v>5</v>
      </c>
      <c r="G6147" t="s">
        <v>24</v>
      </c>
      <c r="H6147">
        <v>3296470</v>
      </c>
      <c r="I6147">
        <v>3297321</v>
      </c>
      <c r="J6147" t="s">
        <v>25</v>
      </c>
      <c r="K6147" t="s">
        <v>10746</v>
      </c>
      <c r="L6147" t="s">
        <v>10746</v>
      </c>
      <c r="N6147" s="1" t="s">
        <v>10747</v>
      </c>
      <c r="Q6147" t="s">
        <v>10744</v>
      </c>
      <c r="R6147">
        <v>852</v>
      </c>
      <c r="S6147">
        <v>283</v>
      </c>
    </row>
    <row r="6148" spans="1:20" x14ac:dyDescent="0.35">
      <c r="A6148" t="s">
        <v>20</v>
      </c>
      <c r="B6148" t="s">
        <v>21</v>
      </c>
      <c r="C6148" t="s">
        <v>22</v>
      </c>
      <c r="D6148" t="s">
        <v>23</v>
      </c>
      <c r="E6148" t="s">
        <v>5</v>
      </c>
      <c r="G6148" t="s">
        <v>24</v>
      </c>
      <c r="H6148">
        <v>3297314</v>
      </c>
      <c r="I6148">
        <v>3298072</v>
      </c>
      <c r="J6148" t="s">
        <v>25</v>
      </c>
      <c r="Q6148" t="s">
        <v>10748</v>
      </c>
      <c r="R6148">
        <v>759</v>
      </c>
      <c r="T6148" t="s">
        <v>10749</v>
      </c>
    </row>
    <row r="6149" spans="1:20" x14ac:dyDescent="0.35">
      <c r="A6149" t="s">
        <v>28</v>
      </c>
      <c r="B6149" t="s">
        <v>29</v>
      </c>
      <c r="C6149" t="s">
        <v>22</v>
      </c>
      <c r="D6149" t="s">
        <v>23</v>
      </c>
      <c r="E6149" t="s">
        <v>5</v>
      </c>
      <c r="G6149" t="s">
        <v>24</v>
      </c>
      <c r="H6149">
        <v>3297314</v>
      </c>
      <c r="I6149">
        <v>3298072</v>
      </c>
      <c r="J6149" t="s">
        <v>25</v>
      </c>
      <c r="K6149" t="s">
        <v>10750</v>
      </c>
      <c r="L6149" t="s">
        <v>10750</v>
      </c>
      <c r="N6149" s="1" t="s">
        <v>10751</v>
      </c>
      <c r="Q6149" t="s">
        <v>10748</v>
      </c>
      <c r="R6149">
        <v>759</v>
      </c>
      <c r="S6149">
        <v>252</v>
      </c>
    </row>
    <row r="6150" spans="1:20" x14ac:dyDescent="0.35">
      <c r="A6150" t="s">
        <v>20</v>
      </c>
      <c r="B6150" t="s">
        <v>21</v>
      </c>
      <c r="C6150" t="s">
        <v>22</v>
      </c>
      <c r="D6150" t="s">
        <v>23</v>
      </c>
      <c r="E6150" t="s">
        <v>5</v>
      </c>
      <c r="G6150" t="s">
        <v>24</v>
      </c>
      <c r="H6150">
        <v>3298079</v>
      </c>
      <c r="I6150">
        <v>3301144</v>
      </c>
      <c r="J6150" t="s">
        <v>104</v>
      </c>
      <c r="Q6150" t="s">
        <v>10752</v>
      </c>
      <c r="R6150">
        <v>3066</v>
      </c>
      <c r="T6150" t="s">
        <v>10753</v>
      </c>
    </row>
    <row r="6151" spans="1:20" x14ac:dyDescent="0.35">
      <c r="A6151" t="s">
        <v>28</v>
      </c>
      <c r="B6151" t="s">
        <v>29</v>
      </c>
      <c r="C6151" t="s">
        <v>22</v>
      </c>
      <c r="D6151" t="s">
        <v>23</v>
      </c>
      <c r="E6151" t="s">
        <v>5</v>
      </c>
      <c r="G6151" t="s">
        <v>24</v>
      </c>
      <c r="H6151">
        <v>3298079</v>
      </c>
      <c r="I6151">
        <v>3301144</v>
      </c>
      <c r="J6151" t="s">
        <v>104</v>
      </c>
      <c r="K6151" t="s">
        <v>10754</v>
      </c>
      <c r="L6151" t="s">
        <v>10754</v>
      </c>
      <c r="N6151" s="1" t="s">
        <v>9806</v>
      </c>
      <c r="Q6151" t="s">
        <v>10752</v>
      </c>
      <c r="R6151">
        <v>3066</v>
      </c>
      <c r="S6151">
        <v>1021</v>
      </c>
    </row>
    <row r="6152" spans="1:20" x14ac:dyDescent="0.35">
      <c r="A6152" t="s">
        <v>20</v>
      </c>
      <c r="B6152" t="s">
        <v>21</v>
      </c>
      <c r="C6152" t="s">
        <v>22</v>
      </c>
      <c r="D6152" t="s">
        <v>23</v>
      </c>
      <c r="E6152" t="s">
        <v>5</v>
      </c>
      <c r="G6152" t="s">
        <v>24</v>
      </c>
      <c r="H6152">
        <v>3301356</v>
      </c>
      <c r="I6152">
        <v>3301799</v>
      </c>
      <c r="J6152" t="s">
        <v>104</v>
      </c>
      <c r="Q6152" t="s">
        <v>10755</v>
      </c>
      <c r="R6152">
        <v>444</v>
      </c>
      <c r="T6152" t="s">
        <v>10756</v>
      </c>
    </row>
    <row r="6153" spans="1:20" x14ac:dyDescent="0.35">
      <c r="A6153" t="s">
        <v>28</v>
      </c>
      <c r="B6153" t="s">
        <v>29</v>
      </c>
      <c r="C6153" t="s">
        <v>22</v>
      </c>
      <c r="D6153" t="s">
        <v>23</v>
      </c>
      <c r="E6153" t="s">
        <v>5</v>
      </c>
      <c r="G6153" t="s">
        <v>24</v>
      </c>
      <c r="H6153">
        <v>3301356</v>
      </c>
      <c r="I6153">
        <v>3301799</v>
      </c>
      <c r="J6153" t="s">
        <v>104</v>
      </c>
      <c r="K6153" t="s">
        <v>10757</v>
      </c>
      <c r="L6153" t="s">
        <v>10757</v>
      </c>
      <c r="N6153" s="1" t="s">
        <v>10758</v>
      </c>
      <c r="Q6153" t="s">
        <v>10755</v>
      </c>
      <c r="R6153">
        <v>444</v>
      </c>
      <c r="S6153">
        <v>147</v>
      </c>
    </row>
    <row r="6154" spans="1:20" x14ac:dyDescent="0.35">
      <c r="A6154" t="s">
        <v>20</v>
      </c>
      <c r="B6154" t="s">
        <v>21</v>
      </c>
      <c r="C6154" t="s">
        <v>22</v>
      </c>
      <c r="D6154" t="s">
        <v>23</v>
      </c>
      <c r="E6154" t="s">
        <v>5</v>
      </c>
      <c r="G6154" t="s">
        <v>24</v>
      </c>
      <c r="H6154">
        <v>3301796</v>
      </c>
      <c r="I6154">
        <v>3302725</v>
      </c>
      <c r="J6154" t="s">
        <v>104</v>
      </c>
      <c r="Q6154" t="s">
        <v>10759</v>
      </c>
      <c r="R6154">
        <v>930</v>
      </c>
      <c r="T6154" t="s">
        <v>10760</v>
      </c>
    </row>
    <row r="6155" spans="1:20" x14ac:dyDescent="0.35">
      <c r="A6155" t="s">
        <v>28</v>
      </c>
      <c r="B6155" t="s">
        <v>29</v>
      </c>
      <c r="C6155" t="s">
        <v>22</v>
      </c>
      <c r="D6155" t="s">
        <v>23</v>
      </c>
      <c r="E6155" t="s">
        <v>5</v>
      </c>
      <c r="G6155" t="s">
        <v>24</v>
      </c>
      <c r="H6155">
        <v>3301796</v>
      </c>
      <c r="I6155">
        <v>3302725</v>
      </c>
      <c r="J6155" t="s">
        <v>104</v>
      </c>
      <c r="K6155" t="s">
        <v>10761</v>
      </c>
      <c r="L6155" t="s">
        <v>10761</v>
      </c>
      <c r="N6155" s="1" t="s">
        <v>10762</v>
      </c>
      <c r="Q6155" t="s">
        <v>10759</v>
      </c>
      <c r="R6155">
        <v>930</v>
      </c>
      <c r="S6155">
        <v>309</v>
      </c>
    </row>
    <row r="6156" spans="1:20" x14ac:dyDescent="0.35">
      <c r="A6156" t="s">
        <v>20</v>
      </c>
      <c r="B6156" t="s">
        <v>21</v>
      </c>
      <c r="C6156" t="s">
        <v>22</v>
      </c>
      <c r="D6156" t="s">
        <v>23</v>
      </c>
      <c r="E6156" t="s">
        <v>5</v>
      </c>
      <c r="G6156" t="s">
        <v>24</v>
      </c>
      <c r="H6156">
        <v>3303049</v>
      </c>
      <c r="I6156">
        <v>3304521</v>
      </c>
      <c r="J6156" t="s">
        <v>25</v>
      </c>
      <c r="Q6156" t="s">
        <v>10763</v>
      </c>
      <c r="R6156">
        <v>1473</v>
      </c>
      <c r="T6156" t="s">
        <v>10764</v>
      </c>
    </row>
    <row r="6157" spans="1:20" x14ac:dyDescent="0.35">
      <c r="A6157" t="s">
        <v>28</v>
      </c>
      <c r="B6157" t="s">
        <v>29</v>
      </c>
      <c r="C6157" t="s">
        <v>22</v>
      </c>
      <c r="D6157" t="s">
        <v>23</v>
      </c>
      <c r="E6157" t="s">
        <v>5</v>
      </c>
      <c r="G6157" t="s">
        <v>24</v>
      </c>
      <c r="H6157">
        <v>3303049</v>
      </c>
      <c r="I6157">
        <v>3304521</v>
      </c>
      <c r="J6157" t="s">
        <v>25</v>
      </c>
      <c r="K6157" t="s">
        <v>10765</v>
      </c>
      <c r="L6157" t="s">
        <v>10765</v>
      </c>
      <c r="N6157" s="1" t="s">
        <v>10766</v>
      </c>
      <c r="Q6157" t="s">
        <v>10763</v>
      </c>
      <c r="R6157">
        <v>1473</v>
      </c>
      <c r="S6157">
        <v>490</v>
      </c>
    </row>
  </sheetData>
  <autoFilter ref="A1:T6157" xr:uid="{A7EC038B-51B3-4B98-A745-E8E39F8F610F}"/>
  <sortState ref="A3:T6157">
    <sortCondition ref="H2:H615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E7B5C-95DE-4102-9103-0EA9BDFA0A16}">
  <dimension ref="A1:I15"/>
  <sheetViews>
    <sheetView tabSelected="1" workbookViewId="0">
      <selection activeCell="A9" sqref="A9"/>
    </sheetView>
  </sheetViews>
  <sheetFormatPr defaultRowHeight="14.5" x14ac:dyDescent="0.35"/>
  <cols>
    <col min="1" max="1" width="27.36328125" bestFit="1" customWidth="1"/>
    <col min="2" max="2" width="20.08984375" bestFit="1" customWidth="1"/>
    <col min="3" max="3" width="4.81640625" bestFit="1" customWidth="1"/>
    <col min="4" max="4" width="6.26953125" bestFit="1" customWidth="1"/>
    <col min="5" max="5" width="5.08984375" bestFit="1" customWidth="1"/>
    <col min="6" max="6" width="6.7265625" bestFit="1" customWidth="1"/>
    <col min="7" max="7" width="5.08984375" bestFit="1" customWidth="1"/>
    <col min="8" max="8" width="6.81640625" bestFit="1" customWidth="1"/>
    <col min="9" max="9" width="11.1796875" bestFit="1" customWidth="1"/>
    <col min="10" max="10" width="5.08984375" bestFit="1" customWidth="1"/>
    <col min="11" max="11" width="11.7265625" bestFit="1" customWidth="1"/>
    <col min="12" max="12" width="14.7265625" bestFit="1" customWidth="1"/>
    <col min="13" max="13" width="6.81640625" bestFit="1" customWidth="1"/>
    <col min="14" max="14" width="11.1796875" bestFit="1" customWidth="1"/>
  </cols>
  <sheetData>
    <row r="1" spans="1:9" x14ac:dyDescent="0.35">
      <c r="A1" s="4" t="s">
        <v>10771</v>
      </c>
      <c r="B1" s="4" t="s">
        <v>10770</v>
      </c>
    </row>
    <row r="2" spans="1:9" x14ac:dyDescent="0.35">
      <c r="A2" s="4" t="s">
        <v>10767</v>
      </c>
      <c r="B2" t="s">
        <v>28</v>
      </c>
      <c r="C2" t="s">
        <v>20</v>
      </c>
      <c r="D2" t="s">
        <v>4711</v>
      </c>
      <c r="E2" t="s">
        <v>2692</v>
      </c>
      <c r="F2" t="s">
        <v>9134</v>
      </c>
      <c r="G2" t="s">
        <v>741</v>
      </c>
      <c r="H2" t="s">
        <v>10768</v>
      </c>
      <c r="I2" t="s">
        <v>10769</v>
      </c>
    </row>
    <row r="3" spans="1:9" x14ac:dyDescent="0.35">
      <c r="A3" s="5" t="s">
        <v>4711</v>
      </c>
      <c r="B3" s="6"/>
      <c r="C3" s="6">
        <v>1</v>
      </c>
      <c r="D3" s="6"/>
      <c r="E3" s="6"/>
      <c r="F3" s="6"/>
      <c r="G3" s="6"/>
      <c r="H3" s="6"/>
      <c r="I3" s="6">
        <v>1</v>
      </c>
    </row>
    <row r="4" spans="1:9" x14ac:dyDescent="0.35">
      <c r="A4" s="5" t="s">
        <v>9596</v>
      </c>
      <c r="B4" s="6"/>
      <c r="C4" s="6"/>
      <c r="D4" s="6">
        <v>1</v>
      </c>
      <c r="E4" s="6"/>
      <c r="F4" s="6"/>
      <c r="G4" s="6"/>
      <c r="H4" s="6"/>
      <c r="I4" s="6">
        <v>1</v>
      </c>
    </row>
    <row r="5" spans="1:9" x14ac:dyDescent="0.35">
      <c r="A5" s="5" t="s">
        <v>21</v>
      </c>
      <c r="B5" s="6"/>
      <c r="C5" s="6">
        <v>2957</v>
      </c>
      <c r="D5" s="6"/>
      <c r="E5" s="6"/>
      <c r="F5" s="6"/>
      <c r="G5" s="6"/>
      <c r="H5" s="6"/>
      <c r="I5" s="6">
        <v>2957</v>
      </c>
    </row>
    <row r="6" spans="1:9" x14ac:dyDescent="0.35">
      <c r="A6" s="5" t="s">
        <v>145</v>
      </c>
      <c r="B6" s="6"/>
      <c r="C6" s="6">
        <v>65</v>
      </c>
      <c r="D6" s="6"/>
      <c r="E6" s="6"/>
      <c r="F6" s="6"/>
      <c r="G6" s="6"/>
      <c r="H6" s="6"/>
      <c r="I6" s="6">
        <v>65</v>
      </c>
    </row>
    <row r="7" spans="1:9" x14ac:dyDescent="0.35">
      <c r="A7" s="5" t="s">
        <v>7595</v>
      </c>
      <c r="B7" s="6"/>
      <c r="C7" s="6">
        <v>1</v>
      </c>
      <c r="D7" s="6">
        <v>1</v>
      </c>
      <c r="E7" s="6"/>
      <c r="F7" s="6"/>
      <c r="G7" s="6"/>
      <c r="H7" s="6"/>
      <c r="I7" s="6">
        <v>2</v>
      </c>
    </row>
    <row r="8" spans="1:9" x14ac:dyDescent="0.35">
      <c r="A8" s="5" t="s">
        <v>2692</v>
      </c>
      <c r="B8" s="6"/>
      <c r="C8" s="6">
        <v>6</v>
      </c>
      <c r="D8" s="6"/>
      <c r="E8" s="6"/>
      <c r="F8" s="6"/>
      <c r="G8" s="6"/>
      <c r="H8" s="6"/>
      <c r="I8" s="6">
        <v>6</v>
      </c>
    </row>
    <row r="9" spans="1:9" x14ac:dyDescent="0.35">
      <c r="A9" s="5" t="s">
        <v>4708</v>
      </c>
      <c r="B9" s="6"/>
      <c r="C9" s="6">
        <v>1</v>
      </c>
      <c r="D9" s="6">
        <v>1</v>
      </c>
      <c r="E9" s="6"/>
      <c r="F9" s="6"/>
      <c r="G9" s="6"/>
      <c r="H9" s="6"/>
      <c r="I9" s="6">
        <v>2</v>
      </c>
    </row>
    <row r="10" spans="1:9" x14ac:dyDescent="0.35">
      <c r="A10" s="5" t="s">
        <v>9134</v>
      </c>
      <c r="B10" s="6"/>
      <c r="C10" s="6">
        <v>1</v>
      </c>
      <c r="D10" s="6"/>
      <c r="E10" s="6"/>
      <c r="F10" s="6"/>
      <c r="G10" s="6"/>
      <c r="H10" s="6"/>
      <c r="I10" s="6">
        <v>1</v>
      </c>
    </row>
    <row r="11" spans="1:9" x14ac:dyDescent="0.35">
      <c r="A11" s="5" t="s">
        <v>741</v>
      </c>
      <c r="B11" s="6"/>
      <c r="C11" s="6">
        <v>46</v>
      </c>
      <c r="D11" s="6"/>
      <c r="E11" s="6"/>
      <c r="F11" s="6"/>
      <c r="G11" s="6"/>
      <c r="H11" s="6"/>
      <c r="I11" s="6">
        <v>46</v>
      </c>
    </row>
    <row r="12" spans="1:9" x14ac:dyDescent="0.35">
      <c r="A12" s="5" t="s">
        <v>29</v>
      </c>
      <c r="B12" s="6">
        <v>2957</v>
      </c>
      <c r="C12" s="6"/>
      <c r="D12" s="6"/>
      <c r="E12" s="6"/>
      <c r="F12" s="6"/>
      <c r="G12" s="6"/>
      <c r="H12" s="6"/>
      <c r="I12" s="6">
        <v>2957</v>
      </c>
    </row>
    <row r="13" spans="1:9" x14ac:dyDescent="0.35">
      <c r="A13" s="5" t="s">
        <v>148</v>
      </c>
      <c r="B13" s="6">
        <v>65</v>
      </c>
      <c r="C13" s="6"/>
      <c r="D13" s="6"/>
      <c r="E13" s="6"/>
      <c r="F13" s="6"/>
      <c r="G13" s="6"/>
      <c r="H13" s="6"/>
      <c r="I13" s="6">
        <v>65</v>
      </c>
    </row>
    <row r="14" spans="1:9" x14ac:dyDescent="0.35">
      <c r="A14" s="5" t="s">
        <v>10768</v>
      </c>
      <c r="B14" s="6"/>
      <c r="C14" s="6"/>
      <c r="D14" s="6"/>
      <c r="E14" s="6">
        <v>6</v>
      </c>
      <c r="F14" s="6">
        <v>1</v>
      </c>
      <c r="G14" s="6">
        <v>46</v>
      </c>
      <c r="H14" s="6"/>
      <c r="I14" s="6">
        <v>53</v>
      </c>
    </row>
    <row r="15" spans="1:9" x14ac:dyDescent="0.35">
      <c r="A15" s="5" t="s">
        <v>10769</v>
      </c>
      <c r="B15" s="6">
        <v>3022</v>
      </c>
      <c r="C15" s="6">
        <v>3078</v>
      </c>
      <c r="D15" s="6">
        <v>3</v>
      </c>
      <c r="E15" s="6">
        <v>6</v>
      </c>
      <c r="F15" s="6">
        <v>1</v>
      </c>
      <c r="G15" s="6">
        <v>46</v>
      </c>
      <c r="H15" s="6"/>
      <c r="I15" s="6">
        <v>6156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R6" sqref="R6"/>
    </sheetView>
  </sheetViews>
  <sheetFormatPr defaultRowHeight="14.5" x14ac:dyDescent="0.35"/>
  <cols>
    <col min="2" max="2" width="11.36328125" bestFit="1" customWidth="1"/>
  </cols>
  <sheetData>
    <row r="1" spans="1:3" x14ac:dyDescent="0.35">
      <c r="A1">
        <v>0</v>
      </c>
      <c r="B1" t="s">
        <v>10772</v>
      </c>
      <c r="C1">
        <f>COUNTIFS(Methylococcuscapsulatusstr.Bath!R:R,"&gt;="&amp;A1,Methylococcuscapsulatusstr.Bath!R:R,"&lt;"&amp;A2)</f>
        <v>1680</v>
      </c>
    </row>
    <row r="2" spans="1:3" x14ac:dyDescent="0.35">
      <c r="A2">
        <v>500</v>
      </c>
      <c r="B2" t="s">
        <v>10773</v>
      </c>
      <c r="C2">
        <f>COUNTIFS(Methylococcuscapsulatusstr.Bath!R:R,"&gt;="&amp;A2,Methylococcuscapsulatusstr.Bath!R:R,"&lt;"&amp;A3)</f>
        <v>2072</v>
      </c>
    </row>
    <row r="3" spans="1:3" x14ac:dyDescent="0.35">
      <c r="A3">
        <v>1000</v>
      </c>
      <c r="B3" t="s">
        <v>10774</v>
      </c>
      <c r="C3">
        <f>COUNTIFS(Methylococcuscapsulatusstr.Bath!R:R,"&gt;="&amp;A3,Methylococcuscapsulatusstr.Bath!R:R,"&lt;"&amp;A4)</f>
        <v>1390</v>
      </c>
    </row>
    <row r="4" spans="1:3" x14ac:dyDescent="0.35">
      <c r="A4">
        <v>1500</v>
      </c>
      <c r="B4" t="s">
        <v>10775</v>
      </c>
      <c r="C4">
        <f>COUNTIFS(Methylococcuscapsulatusstr.Bath!R:R,"&gt;="&amp;A4,Methylococcuscapsulatusstr.Bath!R:R,"&lt;"&amp;A5)</f>
        <v>518</v>
      </c>
    </row>
    <row r="5" spans="1:3" x14ac:dyDescent="0.35">
      <c r="A5">
        <v>2000</v>
      </c>
      <c r="B5" t="s">
        <v>10776</v>
      </c>
      <c r="C5">
        <f>COUNTIFS(Methylococcuscapsulatusstr.Bath!R:R,"&gt;="&amp;A5,Methylococcuscapsulatusstr.Bath!R:R,"&lt;"&amp;A6)</f>
        <v>214</v>
      </c>
    </row>
    <row r="6" spans="1:3" x14ac:dyDescent="0.35">
      <c r="A6">
        <v>2500</v>
      </c>
      <c r="B6" t="s">
        <v>10777</v>
      </c>
      <c r="C6">
        <f>COUNTIFS(Methylococcuscapsulatusstr.Bath!R:R,"&gt;="&amp;A6,Methylococcuscapsulatusstr.Bath!R:R,"&lt;"&amp;A7)</f>
        <v>132</v>
      </c>
    </row>
    <row r="7" spans="1:3" x14ac:dyDescent="0.35">
      <c r="A7">
        <v>3000</v>
      </c>
      <c r="B7" t="s">
        <v>10778</v>
      </c>
      <c r="C7">
        <f>COUNTIFS(Methylococcuscapsulatusstr.Bath!R:R,"&gt;="&amp;A7,Methylococcuscapsulatusstr.Bath!R:R,"&lt;"&amp;A8)</f>
        <v>84</v>
      </c>
    </row>
    <row r="8" spans="1:3" x14ac:dyDescent="0.35">
      <c r="A8">
        <v>3500</v>
      </c>
      <c r="B8" t="s">
        <v>10779</v>
      </c>
      <c r="C8">
        <f>COUNTIFS(Methylococcuscapsulatusstr.Bath!R:R,"&gt;="&amp;A8,Methylococcuscapsulatusstr.Bath!R:R,"&lt;"&amp;A9)</f>
        <v>64</v>
      </c>
    </row>
    <row r="9" spans="1:3" x14ac:dyDescent="0.35">
      <c r="A9">
        <v>10000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0FC60-C915-4A21-BEED-0BE391B0B8E4}">
  <dimension ref="A1:D3"/>
  <sheetViews>
    <sheetView workbookViewId="0">
      <selection sqref="A1:D3"/>
    </sheetView>
  </sheetViews>
  <sheetFormatPr defaultRowHeight="14.5" x14ac:dyDescent="0.35"/>
  <cols>
    <col min="1" max="1" width="13.7265625" bestFit="1" customWidth="1"/>
    <col min="2" max="2" width="13.453125" bestFit="1" customWidth="1"/>
    <col min="3" max="3" width="11" bestFit="1" customWidth="1"/>
    <col min="4" max="4" width="4.36328125" bestFit="1" customWidth="1"/>
  </cols>
  <sheetData>
    <row r="1" spans="1:4" x14ac:dyDescent="0.35">
      <c r="A1" s="11" t="s">
        <v>10791</v>
      </c>
      <c r="B1" s="11" t="s">
        <v>21</v>
      </c>
      <c r="C1" s="11" t="s">
        <v>145</v>
      </c>
      <c r="D1" s="11" t="s">
        <v>10780</v>
      </c>
    </row>
    <row r="2" spans="1:4" x14ac:dyDescent="0.35">
      <c r="A2" s="16" t="s">
        <v>10792</v>
      </c>
      <c r="B2" s="7">
        <v>1520</v>
      </c>
      <c r="C2" s="7">
        <v>37</v>
      </c>
      <c r="D2" s="7">
        <v>34</v>
      </c>
    </row>
    <row r="3" spans="1:4" x14ac:dyDescent="0.35">
      <c r="A3" s="16" t="s">
        <v>10793</v>
      </c>
      <c r="B3" s="7">
        <v>1437</v>
      </c>
      <c r="C3" s="7">
        <v>28</v>
      </c>
      <c r="D3" s="7">
        <v>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6CD59-4402-4C81-9870-A8D49D2DD51B}">
  <dimension ref="A1:I11"/>
  <sheetViews>
    <sheetView workbookViewId="0">
      <selection activeCell="B11" sqref="A1:B11"/>
    </sheetView>
  </sheetViews>
  <sheetFormatPr defaultRowHeight="14.5" x14ac:dyDescent="0.35"/>
  <cols>
    <col min="1" max="1" width="11.08984375" bestFit="1" customWidth="1"/>
    <col min="2" max="2" width="12.453125" bestFit="1" customWidth="1"/>
    <col min="4" max="4" width="13.08984375" bestFit="1" customWidth="1"/>
    <col min="5" max="5" width="11.26953125" bestFit="1" customWidth="1"/>
    <col min="6" max="6" width="32.1796875" bestFit="1" customWidth="1"/>
  </cols>
  <sheetData>
    <row r="1" spans="1:9" x14ac:dyDescent="0.35">
      <c r="A1" s="14" t="s">
        <v>10781</v>
      </c>
      <c r="B1" s="15"/>
      <c r="D1" s="7" t="s">
        <v>10788</v>
      </c>
      <c r="E1" s="7" t="s">
        <v>10789</v>
      </c>
      <c r="F1" s="7" t="s">
        <v>10790</v>
      </c>
    </row>
    <row r="2" spans="1:9" x14ac:dyDescent="0.35">
      <c r="A2" s="9" t="s">
        <v>10784</v>
      </c>
      <c r="B2" s="7" t="s">
        <v>10785</v>
      </c>
      <c r="D2" s="12">
        <v>3304561</v>
      </c>
      <c r="E2" s="7">
        <f>GETPIVOTDATA("assembly",'Сводная таблица'!$A$1,"# feature","gene")</f>
        <v>3078</v>
      </c>
      <c r="F2" s="13">
        <f>E2*1000000/D2</f>
        <v>931.43990987002508</v>
      </c>
    </row>
    <row r="3" spans="1:9" x14ac:dyDescent="0.35">
      <c r="A3" s="7" t="s">
        <v>10782</v>
      </c>
      <c r="B3" s="7">
        <f>COUNTIF(Methylococcuscapsulatusstr.Bath!N:N,"*ribosomal*")</f>
        <v>73</v>
      </c>
    </row>
    <row r="4" spans="1:9" x14ac:dyDescent="0.35">
      <c r="A4" s="7" t="s">
        <v>4836</v>
      </c>
      <c r="B4" s="7">
        <f>COUNTIF(Methylococcuscapsulatusstr.Bath!N:N,"*transporter*")</f>
        <v>155</v>
      </c>
    </row>
    <row r="5" spans="1:9" x14ac:dyDescent="0.35">
      <c r="A5" s="10" t="s">
        <v>10783</v>
      </c>
      <c r="B5" s="7">
        <f>COUNTIF(Methylococcuscapsulatusstr.Bath!N:N,"*hypothetical*")</f>
        <v>608</v>
      </c>
    </row>
    <row r="6" spans="1:9" x14ac:dyDescent="0.35">
      <c r="A6" s="10" t="s">
        <v>9596</v>
      </c>
      <c r="B6" s="7">
        <f>GETPIVOTDATA("assembly",'Сводная таблица'!$A$1,"# feature","gene","class","protein_coding")-SUM(B3:B5)</f>
        <v>2121</v>
      </c>
    </row>
    <row r="7" spans="1:9" x14ac:dyDescent="0.35">
      <c r="A7" s="14" t="s">
        <v>10780</v>
      </c>
      <c r="B7" s="15"/>
    </row>
    <row r="8" spans="1:9" x14ac:dyDescent="0.35">
      <c r="A8" s="7" t="s">
        <v>10786</v>
      </c>
      <c r="B8" s="7" t="s">
        <v>10787</v>
      </c>
      <c r="I8" s="8"/>
    </row>
    <row r="9" spans="1:9" x14ac:dyDescent="0.35">
      <c r="A9" s="10" t="s">
        <v>741</v>
      </c>
      <c r="B9" s="7">
        <f>GETPIVOTDATA("assembly",'Сводная таблица'!$A$1,"# feature","gene","class","tRNA")</f>
        <v>46</v>
      </c>
    </row>
    <row r="10" spans="1:9" x14ac:dyDescent="0.35">
      <c r="A10" s="7" t="s">
        <v>2692</v>
      </c>
      <c r="B10" s="7">
        <f>GETPIVOTDATA("assembly",'Сводная таблица'!$A$1,"# feature","gene","class","rRNA")</f>
        <v>6</v>
      </c>
    </row>
    <row r="11" spans="1:9" x14ac:dyDescent="0.35">
      <c r="A11" s="7" t="s">
        <v>9596</v>
      </c>
      <c r="B11" s="7">
        <f>GETPIVOTDATA("assembly",'Сводная таблица'!$A$1,"# feature","gene","class","tmRNA")</f>
        <v>1</v>
      </c>
    </row>
  </sheetData>
  <mergeCells count="2">
    <mergeCell ref="A1:B1"/>
    <mergeCell ref="A7:B7"/>
  </mergeCells>
  <pageMargins left="0.7" right="0.7" top="0.75" bottom="0.75" header="0.3" footer="0.3"/>
  <pageSetup paperSize="9" orientation="portrait" r:id="rId1"/>
  <ignoredErrors>
    <ignoredError sqref="B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Methylococcuscapsulatusstr.Bath</vt:lpstr>
      <vt:lpstr>Сводная таблица</vt:lpstr>
      <vt:lpstr>Гистограмма</vt:lpstr>
      <vt:lpstr>Таблица числа генов</vt:lpstr>
      <vt:lpstr>Гены по категориям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Konstantinovna Kuznetsova</dc:creator>
  <cp:lastModifiedBy>Маруся</cp:lastModifiedBy>
  <dcterms:created xsi:type="dcterms:W3CDTF">2018-12-07T07:50:17Z</dcterms:created>
  <dcterms:modified xsi:type="dcterms:W3CDTF">2018-12-27T22:40:23Z</dcterms:modified>
</cp:coreProperties>
</file>